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Lotte Woittiez\Documents\Work\Oil palm\PhD\ch_5_nutrient_use\Data\"/>
    </mc:Choice>
  </mc:AlternateContent>
  <xr:revisionPtr revIDLastSave="0" documentId="8_{1E5DDD26-64D2-4DBA-9F40-B3720EF56B09}" xr6:coauthVersionLast="44" xr6:coauthVersionMax="44" xr10:uidLastSave="{00000000-0000-0000-0000-000000000000}"/>
  <bookViews>
    <workbookView xWindow="-19310" yWindow="3140" windowWidth="19420" windowHeight="10420" xr2:uid="{00000000-000D-0000-FFFF-FFFF00000000}"/>
  </bookViews>
  <sheets>
    <sheet name="Data" sheetId="1" r:id="rId1"/>
    <sheet name="Variables" sheetId="5" r:id="rId2"/>
  </sheets>
  <definedNames>
    <definedName name="_xlnm._FilterDatabase" localSheetId="0" hidden="1">Data!$CS$1:$CU$316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P127" i="1" l="1"/>
  <c r="DP128" i="1"/>
  <c r="DP129" i="1"/>
  <c r="DP130" i="1"/>
  <c r="DP131" i="1"/>
  <c r="DP132" i="1"/>
  <c r="DP133" i="1"/>
  <c r="DP134" i="1"/>
  <c r="DP135" i="1"/>
  <c r="DP136" i="1"/>
  <c r="DP137" i="1"/>
  <c r="DP138" i="1"/>
  <c r="DP139" i="1"/>
  <c r="DP140" i="1"/>
  <c r="DP141" i="1"/>
  <c r="DP142" i="1"/>
  <c r="DP143" i="1"/>
  <c r="DP144" i="1"/>
  <c r="DP145" i="1"/>
  <c r="DP146" i="1"/>
  <c r="DP147" i="1"/>
  <c r="DP148" i="1"/>
  <c r="DP149" i="1"/>
  <c r="DP150" i="1"/>
  <c r="DP151" i="1"/>
  <c r="DP152" i="1"/>
  <c r="DP153" i="1"/>
  <c r="DP154" i="1"/>
  <c r="DP155" i="1"/>
  <c r="DP156" i="1"/>
  <c r="DP157" i="1"/>
  <c r="DP158" i="1"/>
  <c r="DP159" i="1"/>
  <c r="DP160" i="1"/>
  <c r="DP161" i="1"/>
  <c r="DP162" i="1"/>
  <c r="DP163" i="1"/>
  <c r="DP164" i="1"/>
  <c r="DP165" i="1"/>
  <c r="DP166" i="1"/>
  <c r="DP167" i="1"/>
  <c r="DP168" i="1"/>
  <c r="DP169" i="1"/>
  <c r="DP170" i="1"/>
  <c r="DP171" i="1"/>
  <c r="DP172" i="1"/>
  <c r="DP173" i="1"/>
  <c r="DP174" i="1"/>
  <c r="DP175" i="1"/>
  <c r="DP176" i="1"/>
  <c r="DP177" i="1"/>
  <c r="DP178" i="1"/>
  <c r="DP179" i="1"/>
  <c r="DP180" i="1"/>
  <c r="DP181" i="1"/>
  <c r="DP182" i="1"/>
  <c r="DP183" i="1"/>
  <c r="DP184" i="1"/>
  <c r="DP185" i="1"/>
  <c r="DP186" i="1"/>
  <c r="DP187" i="1"/>
  <c r="DP188" i="1"/>
  <c r="DP189" i="1"/>
  <c r="DP190" i="1"/>
  <c r="DP191" i="1"/>
  <c r="DP192" i="1"/>
  <c r="DP193" i="1"/>
  <c r="DP194" i="1"/>
  <c r="DP195" i="1"/>
  <c r="DP196" i="1"/>
  <c r="DP197" i="1"/>
  <c r="DP198" i="1"/>
  <c r="DP199" i="1"/>
  <c r="DP200" i="1"/>
  <c r="DP201" i="1"/>
  <c r="DP202" i="1"/>
  <c r="DP203" i="1"/>
  <c r="DP204" i="1"/>
  <c r="DP205" i="1"/>
  <c r="DP206" i="1"/>
  <c r="DP207" i="1"/>
  <c r="DP208" i="1"/>
  <c r="DP209" i="1"/>
  <c r="DP210" i="1"/>
  <c r="DP211" i="1"/>
  <c r="DP212" i="1"/>
  <c r="DP213" i="1"/>
  <c r="DP214" i="1"/>
  <c r="DP215" i="1"/>
  <c r="DP216" i="1"/>
  <c r="DP217" i="1"/>
  <c r="DP218" i="1"/>
  <c r="DP219" i="1"/>
  <c r="DP220" i="1"/>
  <c r="DP221" i="1"/>
  <c r="DP222" i="1"/>
  <c r="DP223" i="1"/>
  <c r="DP224" i="1"/>
  <c r="DP225" i="1"/>
  <c r="DP226" i="1"/>
  <c r="DP227" i="1"/>
  <c r="DP228" i="1"/>
  <c r="DP229" i="1"/>
  <c r="DP230" i="1"/>
  <c r="DP231" i="1"/>
  <c r="DP232" i="1"/>
  <c r="DP233" i="1"/>
  <c r="DP234" i="1"/>
  <c r="DP235" i="1"/>
  <c r="DP236" i="1"/>
  <c r="DP237" i="1"/>
  <c r="DP238" i="1"/>
  <c r="DP239" i="1"/>
  <c r="DP240" i="1"/>
  <c r="DP241" i="1"/>
  <c r="DP242" i="1"/>
  <c r="DP243" i="1"/>
  <c r="DP244" i="1"/>
  <c r="DP245" i="1"/>
  <c r="DP246" i="1"/>
  <c r="DP247" i="1"/>
  <c r="DP248" i="1"/>
  <c r="DP249" i="1"/>
  <c r="DP250" i="1"/>
  <c r="DP251" i="1"/>
  <c r="DP252" i="1"/>
  <c r="DP253" i="1"/>
  <c r="DP254" i="1"/>
  <c r="DP255" i="1"/>
  <c r="DP256" i="1"/>
  <c r="DP257" i="1"/>
  <c r="DP258" i="1"/>
  <c r="DP259" i="1"/>
  <c r="DP260" i="1"/>
  <c r="DP261" i="1"/>
  <c r="DP262" i="1"/>
  <c r="DP263" i="1"/>
  <c r="DP264" i="1"/>
  <c r="DP265" i="1"/>
  <c r="DP266" i="1"/>
  <c r="DP267" i="1"/>
  <c r="DP268" i="1"/>
  <c r="DP269" i="1"/>
  <c r="DP270" i="1"/>
  <c r="DP271" i="1"/>
  <c r="DP272" i="1"/>
  <c r="DP273" i="1"/>
  <c r="DP274" i="1"/>
  <c r="DP275" i="1"/>
  <c r="DP276" i="1"/>
  <c r="DP277" i="1"/>
  <c r="DP278" i="1"/>
  <c r="DP279" i="1"/>
  <c r="DP280" i="1"/>
  <c r="DP281" i="1"/>
  <c r="DP282" i="1"/>
  <c r="DP283" i="1"/>
  <c r="DP284" i="1"/>
  <c r="DP285" i="1"/>
  <c r="DP286" i="1"/>
  <c r="DP287" i="1"/>
  <c r="DP288" i="1"/>
  <c r="DP289" i="1"/>
  <c r="DP290" i="1"/>
  <c r="DP291" i="1"/>
  <c r="DP292" i="1"/>
  <c r="DP293" i="1"/>
  <c r="DP294" i="1"/>
  <c r="DP295" i="1"/>
  <c r="DP296" i="1"/>
  <c r="DP297" i="1"/>
  <c r="DP298" i="1"/>
  <c r="DP299" i="1"/>
  <c r="DP300" i="1"/>
  <c r="DP301" i="1"/>
  <c r="DP302" i="1"/>
  <c r="DP303" i="1"/>
  <c r="DP304" i="1"/>
  <c r="DP2" i="1"/>
  <c r="DP3" i="1"/>
  <c r="DP4" i="1"/>
  <c r="DP5" i="1"/>
  <c r="DP6" i="1"/>
  <c r="DP7" i="1"/>
  <c r="DP8" i="1"/>
  <c r="DP9" i="1"/>
  <c r="DP10" i="1"/>
  <c r="DP11" i="1"/>
  <c r="DP12" i="1"/>
  <c r="DP13" i="1"/>
  <c r="DP14" i="1"/>
  <c r="DP15" i="1"/>
  <c r="DP16" i="1"/>
  <c r="DP17" i="1"/>
  <c r="DP18" i="1"/>
  <c r="DP19" i="1"/>
  <c r="DP20" i="1"/>
  <c r="DP21" i="1"/>
  <c r="DP22" i="1"/>
  <c r="DP23" i="1"/>
  <c r="DP24" i="1"/>
  <c r="DP25" i="1"/>
  <c r="DP26" i="1"/>
  <c r="DP27" i="1"/>
  <c r="DP28" i="1"/>
  <c r="DP29" i="1"/>
  <c r="DP30" i="1"/>
  <c r="DP31" i="1"/>
  <c r="DP32" i="1"/>
  <c r="DP33" i="1"/>
  <c r="DP34" i="1"/>
  <c r="DP35" i="1"/>
  <c r="DP36" i="1"/>
  <c r="DP37" i="1"/>
  <c r="DP38" i="1"/>
  <c r="DP39" i="1"/>
  <c r="DP40" i="1"/>
  <c r="DP41" i="1"/>
  <c r="DP42" i="1"/>
  <c r="DP43" i="1"/>
  <c r="DP44" i="1"/>
  <c r="DP45" i="1"/>
  <c r="DP46" i="1"/>
  <c r="DP47" i="1"/>
  <c r="DP48" i="1"/>
  <c r="DP49" i="1"/>
  <c r="DP50" i="1"/>
  <c r="DP51" i="1"/>
  <c r="DP52" i="1"/>
  <c r="DP53" i="1"/>
  <c r="DP54" i="1"/>
  <c r="DP55" i="1"/>
  <c r="DP56" i="1"/>
  <c r="DP57" i="1"/>
  <c r="DP58" i="1"/>
  <c r="DP59" i="1"/>
  <c r="DP60" i="1"/>
  <c r="DP61" i="1"/>
  <c r="DP62" i="1"/>
  <c r="DP63" i="1"/>
  <c r="DP64" i="1"/>
  <c r="DP65" i="1"/>
  <c r="DP66" i="1"/>
  <c r="DP67" i="1"/>
  <c r="DP68" i="1"/>
  <c r="DP69" i="1"/>
  <c r="DP70" i="1"/>
  <c r="DP71" i="1"/>
  <c r="DP72" i="1"/>
  <c r="DP73" i="1"/>
  <c r="DP74" i="1"/>
  <c r="DP75" i="1"/>
  <c r="DP76" i="1"/>
  <c r="DP77" i="1"/>
  <c r="DP78" i="1"/>
  <c r="DP79" i="1"/>
  <c r="DP80" i="1"/>
  <c r="DP81" i="1"/>
  <c r="DP82" i="1"/>
  <c r="DP83" i="1"/>
  <c r="DP84" i="1"/>
  <c r="DP85" i="1"/>
  <c r="DP86" i="1"/>
  <c r="DP87" i="1"/>
  <c r="DP88" i="1"/>
  <c r="DP89" i="1"/>
  <c r="DP90" i="1"/>
  <c r="DP91" i="1"/>
  <c r="DP92" i="1"/>
  <c r="DP93" i="1"/>
  <c r="DP94" i="1"/>
  <c r="DP95" i="1"/>
  <c r="DP96" i="1"/>
  <c r="DP97" i="1"/>
  <c r="DP98" i="1"/>
  <c r="DP99" i="1"/>
  <c r="DP100" i="1"/>
  <c r="DP101" i="1"/>
  <c r="DP102" i="1"/>
  <c r="DP103" i="1"/>
  <c r="DP104" i="1"/>
  <c r="DP105" i="1"/>
  <c r="DP106" i="1"/>
  <c r="DP107" i="1"/>
  <c r="DP108" i="1"/>
  <c r="DP109" i="1"/>
  <c r="DP110" i="1"/>
  <c r="DP111" i="1"/>
  <c r="DP112" i="1"/>
  <c r="DP113" i="1"/>
  <c r="DP114" i="1"/>
  <c r="DP115" i="1"/>
  <c r="DP116" i="1"/>
  <c r="DP117" i="1"/>
  <c r="DP118" i="1"/>
  <c r="DP119" i="1"/>
  <c r="DP120" i="1"/>
  <c r="DP121" i="1"/>
  <c r="DP122" i="1"/>
  <c r="DP123" i="1"/>
  <c r="DP124" i="1"/>
  <c r="DP126" i="1"/>
  <c r="DP125" i="1"/>
  <c r="DU3" i="1" l="1"/>
  <c r="DU4" i="1"/>
  <c r="DU5" i="1"/>
  <c r="DU6" i="1"/>
  <c r="DU7" i="1"/>
  <c r="DU8" i="1"/>
  <c r="DU9" i="1"/>
  <c r="DU10" i="1"/>
  <c r="DU11" i="1"/>
  <c r="DU12" i="1"/>
  <c r="DU13" i="1"/>
  <c r="DU14" i="1"/>
  <c r="DU15" i="1"/>
  <c r="DU16" i="1"/>
  <c r="DU17" i="1"/>
  <c r="DU18" i="1"/>
  <c r="DU19" i="1"/>
  <c r="DU20" i="1"/>
  <c r="DU21" i="1"/>
  <c r="DU22" i="1"/>
  <c r="DU23" i="1"/>
  <c r="DU24" i="1"/>
  <c r="DU25" i="1"/>
  <c r="DU26" i="1"/>
  <c r="DU27" i="1"/>
  <c r="DU28" i="1"/>
  <c r="DU29" i="1"/>
  <c r="DU30" i="1"/>
  <c r="DU31" i="1"/>
  <c r="DU32" i="1"/>
  <c r="DU33" i="1"/>
  <c r="DU34" i="1"/>
  <c r="DU35" i="1"/>
  <c r="DU36" i="1"/>
  <c r="DU37" i="1"/>
  <c r="DU38" i="1"/>
  <c r="DU39" i="1"/>
  <c r="DU40" i="1"/>
  <c r="DU41" i="1"/>
  <c r="DU42" i="1"/>
  <c r="DU43" i="1"/>
  <c r="DU44" i="1"/>
  <c r="DU45" i="1"/>
  <c r="DU46" i="1"/>
  <c r="DU47" i="1"/>
  <c r="DU48" i="1"/>
  <c r="DU49" i="1"/>
  <c r="DU50" i="1"/>
  <c r="DU51" i="1"/>
  <c r="DU52" i="1"/>
  <c r="DU53" i="1"/>
  <c r="DU54" i="1"/>
  <c r="DU55" i="1"/>
  <c r="DU56" i="1"/>
  <c r="DU57" i="1"/>
  <c r="DU58" i="1"/>
  <c r="DU59" i="1"/>
  <c r="DU60" i="1"/>
  <c r="DU61" i="1"/>
  <c r="DU62" i="1"/>
  <c r="DU63" i="1"/>
  <c r="DU64" i="1"/>
  <c r="DU65" i="1"/>
  <c r="DU66" i="1"/>
  <c r="DU67" i="1"/>
  <c r="DU68" i="1"/>
  <c r="DU69" i="1"/>
  <c r="DU70" i="1"/>
  <c r="DU71" i="1"/>
  <c r="DU72" i="1"/>
  <c r="DU73" i="1"/>
  <c r="DU74" i="1"/>
  <c r="DU75" i="1"/>
  <c r="DU76" i="1"/>
  <c r="DU77" i="1"/>
  <c r="DU78" i="1"/>
  <c r="DU79" i="1"/>
  <c r="DU80" i="1"/>
  <c r="DU81" i="1"/>
  <c r="DU82" i="1"/>
  <c r="DU83" i="1"/>
  <c r="DU84" i="1"/>
  <c r="DU85" i="1"/>
  <c r="DU86" i="1"/>
  <c r="DU87" i="1"/>
  <c r="DU88" i="1"/>
  <c r="DU89" i="1"/>
  <c r="DU90" i="1"/>
  <c r="DU91" i="1"/>
  <c r="DU92" i="1"/>
  <c r="DU93" i="1"/>
  <c r="DU94" i="1"/>
  <c r="DU95" i="1"/>
  <c r="DU96" i="1"/>
  <c r="DU97" i="1"/>
  <c r="DU98" i="1"/>
  <c r="DU99" i="1"/>
  <c r="DU100" i="1"/>
  <c r="DU101" i="1"/>
  <c r="DU102" i="1"/>
  <c r="DU103" i="1"/>
  <c r="DU104" i="1"/>
  <c r="DU105" i="1"/>
  <c r="DU106" i="1"/>
  <c r="DU107" i="1"/>
  <c r="DU108" i="1"/>
  <c r="DU109" i="1"/>
  <c r="DU110" i="1"/>
  <c r="DU111" i="1"/>
  <c r="DU112" i="1"/>
  <c r="DU113" i="1"/>
  <c r="DU114" i="1"/>
  <c r="DU115" i="1"/>
  <c r="DU116" i="1"/>
  <c r="DU117" i="1"/>
  <c r="DU118" i="1"/>
  <c r="DU119" i="1"/>
  <c r="DU120" i="1"/>
  <c r="DU121" i="1"/>
  <c r="DU122" i="1"/>
  <c r="DU123" i="1"/>
  <c r="DU124" i="1"/>
  <c r="DU125" i="1"/>
  <c r="DU126" i="1"/>
  <c r="DU127" i="1"/>
  <c r="DU128" i="1"/>
  <c r="DU129" i="1"/>
  <c r="DU130" i="1"/>
  <c r="DU131" i="1"/>
  <c r="DU132" i="1"/>
  <c r="DU133" i="1"/>
  <c r="DU134" i="1"/>
  <c r="DU135" i="1"/>
  <c r="DU136" i="1"/>
  <c r="DU137" i="1"/>
  <c r="DU138" i="1"/>
  <c r="DU139" i="1"/>
  <c r="DU140" i="1"/>
  <c r="DU141" i="1"/>
  <c r="DU142" i="1"/>
  <c r="DU143" i="1"/>
  <c r="DU144" i="1"/>
  <c r="DU145" i="1"/>
  <c r="DU146" i="1"/>
  <c r="DU147" i="1"/>
  <c r="DU148" i="1"/>
  <c r="DU149" i="1"/>
  <c r="DU150" i="1"/>
  <c r="DU151" i="1"/>
  <c r="DU152" i="1"/>
  <c r="DU153" i="1"/>
  <c r="DU154" i="1"/>
  <c r="DU155" i="1"/>
  <c r="DU156" i="1"/>
  <c r="DU157" i="1"/>
  <c r="DU158" i="1"/>
  <c r="DU159" i="1"/>
  <c r="DU160" i="1"/>
  <c r="DU161" i="1"/>
  <c r="DU162" i="1"/>
  <c r="DU163" i="1"/>
  <c r="DU164" i="1"/>
  <c r="DU165" i="1"/>
  <c r="DU166" i="1"/>
  <c r="DU167" i="1"/>
  <c r="DU168" i="1"/>
  <c r="DU169" i="1"/>
  <c r="DU170" i="1"/>
  <c r="DU171" i="1"/>
  <c r="DU172" i="1"/>
  <c r="DU173" i="1"/>
  <c r="DU174" i="1"/>
  <c r="DU175" i="1"/>
  <c r="DU176" i="1"/>
  <c r="DU177" i="1"/>
  <c r="DU178" i="1"/>
  <c r="DU179" i="1"/>
  <c r="DU180" i="1"/>
  <c r="DU181" i="1"/>
  <c r="DU182" i="1"/>
  <c r="DU183" i="1"/>
  <c r="DU184" i="1"/>
  <c r="DU185" i="1"/>
  <c r="DU186" i="1"/>
  <c r="DU187" i="1"/>
  <c r="DU188" i="1"/>
  <c r="DU189" i="1"/>
  <c r="DU190" i="1"/>
  <c r="DU191" i="1"/>
  <c r="DU192" i="1"/>
  <c r="DU193" i="1"/>
  <c r="DU194" i="1"/>
  <c r="DU195" i="1"/>
  <c r="DU196" i="1"/>
  <c r="DU197" i="1"/>
  <c r="DU198" i="1"/>
  <c r="DU199" i="1"/>
  <c r="DU200" i="1"/>
  <c r="DU201" i="1"/>
  <c r="DU202" i="1"/>
  <c r="DU203" i="1"/>
  <c r="DU204" i="1"/>
  <c r="DU205" i="1"/>
  <c r="DU206" i="1"/>
  <c r="DU207" i="1"/>
  <c r="DU208" i="1"/>
  <c r="DU209" i="1"/>
  <c r="DU210" i="1"/>
  <c r="DU211" i="1"/>
  <c r="DU212" i="1"/>
  <c r="DU213" i="1"/>
  <c r="DU214" i="1"/>
  <c r="DU215" i="1"/>
  <c r="DU216" i="1"/>
  <c r="DU217" i="1"/>
  <c r="DU218" i="1"/>
  <c r="DU219" i="1"/>
  <c r="DU220" i="1"/>
  <c r="DU221" i="1"/>
  <c r="DU222" i="1"/>
  <c r="DU223" i="1"/>
  <c r="DU224" i="1"/>
  <c r="DU225" i="1"/>
  <c r="DU226" i="1"/>
  <c r="DU227" i="1"/>
  <c r="DU228" i="1"/>
  <c r="DU229" i="1"/>
  <c r="DU230" i="1"/>
  <c r="DU231" i="1"/>
  <c r="DU232" i="1"/>
  <c r="DU233" i="1"/>
  <c r="DU234" i="1"/>
  <c r="DU235" i="1"/>
  <c r="DU236" i="1"/>
  <c r="DU237" i="1"/>
  <c r="DU238" i="1"/>
  <c r="DU239" i="1"/>
  <c r="DU240" i="1"/>
  <c r="DU241" i="1"/>
  <c r="DU242" i="1"/>
  <c r="DU243" i="1"/>
  <c r="DU244" i="1"/>
  <c r="DU245" i="1"/>
  <c r="DU246" i="1"/>
  <c r="DU247" i="1"/>
  <c r="DU248" i="1"/>
  <c r="DU249" i="1"/>
  <c r="DU250" i="1"/>
  <c r="DU251" i="1"/>
  <c r="DU252" i="1"/>
  <c r="DU253" i="1"/>
  <c r="DU254" i="1"/>
  <c r="DU255" i="1"/>
  <c r="DU256" i="1"/>
  <c r="DU257" i="1"/>
  <c r="DU258" i="1"/>
  <c r="DU259" i="1"/>
  <c r="DU260" i="1"/>
  <c r="DU261" i="1"/>
  <c r="DU262" i="1"/>
  <c r="DU263" i="1"/>
  <c r="DU264" i="1"/>
  <c r="DU265" i="1"/>
  <c r="DU266" i="1"/>
  <c r="DU267" i="1"/>
  <c r="DU268" i="1"/>
  <c r="DU269" i="1"/>
  <c r="DU270" i="1"/>
  <c r="DU271" i="1"/>
  <c r="DU272" i="1"/>
  <c r="DU273" i="1"/>
  <c r="DU274" i="1"/>
  <c r="DU275" i="1"/>
  <c r="DU276" i="1"/>
  <c r="DU277" i="1"/>
  <c r="DU278" i="1"/>
  <c r="DU279" i="1"/>
  <c r="DU280" i="1"/>
  <c r="DU281" i="1"/>
  <c r="DU282" i="1"/>
  <c r="DU283" i="1"/>
  <c r="DU284" i="1"/>
  <c r="DU285" i="1"/>
  <c r="DU286" i="1"/>
  <c r="DU287" i="1"/>
  <c r="DU288" i="1"/>
  <c r="DU289" i="1"/>
  <c r="DU290" i="1"/>
  <c r="DU291" i="1"/>
  <c r="DU292" i="1"/>
  <c r="DU293" i="1"/>
  <c r="DU294" i="1"/>
  <c r="DU295" i="1"/>
  <c r="DU296" i="1"/>
  <c r="DU297" i="1"/>
  <c r="DU298" i="1"/>
  <c r="DU299" i="1"/>
  <c r="DU300" i="1"/>
  <c r="DU301" i="1"/>
  <c r="DU302" i="1"/>
  <c r="DU303" i="1"/>
  <c r="DU304" i="1"/>
  <c r="DU2" i="1"/>
  <c r="DT283" i="1"/>
  <c r="DT304" i="1"/>
  <c r="DT303" i="1"/>
  <c r="DT302" i="1"/>
  <c r="DT301" i="1"/>
  <c r="DT300" i="1"/>
  <c r="DT299" i="1"/>
  <c r="DT298" i="1"/>
  <c r="DT297" i="1"/>
  <c r="DT296" i="1"/>
  <c r="DT295" i="1"/>
  <c r="DT294" i="1"/>
  <c r="DT293" i="1"/>
  <c r="DT292" i="1"/>
  <c r="DT291" i="1"/>
  <c r="DT290" i="1"/>
  <c r="DT289" i="1"/>
  <c r="DT288" i="1"/>
  <c r="DT287" i="1"/>
  <c r="DT286" i="1"/>
  <c r="DT285" i="1"/>
  <c r="DT284" i="1"/>
  <c r="DT282" i="1"/>
  <c r="DT281" i="1"/>
  <c r="DT280" i="1"/>
  <c r="DT279" i="1"/>
  <c r="DT278" i="1"/>
  <c r="DT277" i="1"/>
  <c r="DT276" i="1"/>
  <c r="DT275" i="1"/>
  <c r="DT274" i="1"/>
  <c r="DT273" i="1"/>
  <c r="DT272" i="1"/>
  <c r="DT271" i="1"/>
  <c r="DT270" i="1"/>
  <c r="DT269" i="1"/>
  <c r="DT268" i="1"/>
  <c r="DT267" i="1"/>
  <c r="DT266" i="1"/>
  <c r="DT265" i="1"/>
  <c r="DT264" i="1"/>
  <c r="DT263" i="1"/>
  <c r="DT262" i="1"/>
  <c r="DT261" i="1"/>
  <c r="DT260" i="1"/>
  <c r="DT259" i="1"/>
  <c r="DT258" i="1"/>
  <c r="DT257" i="1"/>
  <c r="DT256" i="1"/>
  <c r="DT255" i="1"/>
  <c r="DT254" i="1"/>
  <c r="DT253" i="1"/>
  <c r="DT252" i="1"/>
  <c r="DT251" i="1"/>
  <c r="DT250" i="1"/>
  <c r="DT249" i="1"/>
  <c r="DT248" i="1"/>
  <c r="DT247" i="1"/>
  <c r="DT246" i="1"/>
  <c r="DT245" i="1"/>
  <c r="DT244" i="1"/>
  <c r="DT243" i="1"/>
  <c r="DT242" i="1"/>
  <c r="DT241" i="1"/>
  <c r="DT240" i="1"/>
  <c r="DT239" i="1"/>
  <c r="DT238" i="1"/>
  <c r="DT237" i="1"/>
  <c r="DT236" i="1"/>
  <c r="DT235" i="1"/>
  <c r="DT234" i="1"/>
  <c r="DT233" i="1"/>
  <c r="DT232" i="1"/>
  <c r="DT231" i="1"/>
  <c r="DT230" i="1"/>
  <c r="DT229" i="1"/>
  <c r="DT228" i="1"/>
  <c r="DT227" i="1"/>
  <c r="DT226" i="1"/>
  <c r="DT225" i="1"/>
  <c r="DT224" i="1"/>
  <c r="DT223" i="1"/>
  <c r="DT222" i="1"/>
  <c r="DT221" i="1"/>
  <c r="DT220" i="1"/>
  <c r="DT219" i="1"/>
  <c r="DT218" i="1"/>
  <c r="DT217" i="1"/>
  <c r="DT216" i="1"/>
  <c r="DT215" i="1"/>
  <c r="DT214" i="1"/>
  <c r="DT213" i="1"/>
  <c r="DT212" i="1"/>
  <c r="DT211" i="1"/>
  <c r="DT210" i="1"/>
  <c r="DT209" i="1"/>
  <c r="DT208" i="1"/>
  <c r="DT207" i="1"/>
  <c r="DT206" i="1"/>
  <c r="DT205" i="1"/>
  <c r="DT204" i="1"/>
  <c r="DT203" i="1"/>
  <c r="DT202" i="1"/>
  <c r="DT201" i="1"/>
  <c r="DT200" i="1"/>
  <c r="DT199" i="1"/>
  <c r="DT198" i="1"/>
  <c r="DT197" i="1"/>
  <c r="DT196" i="1"/>
  <c r="DT195" i="1"/>
  <c r="DT194" i="1"/>
  <c r="DT193" i="1"/>
  <c r="DT192" i="1"/>
  <c r="DT191" i="1"/>
  <c r="DT190" i="1"/>
  <c r="DT189" i="1"/>
  <c r="DT188" i="1"/>
  <c r="DT187" i="1"/>
  <c r="DT186" i="1"/>
  <c r="DT185" i="1"/>
  <c r="DT184" i="1"/>
  <c r="DT183" i="1"/>
  <c r="DT182" i="1"/>
  <c r="DT181" i="1"/>
  <c r="DT180" i="1"/>
  <c r="DT179" i="1"/>
  <c r="DT178" i="1"/>
  <c r="DT177" i="1"/>
  <c r="DT176" i="1"/>
  <c r="DT175" i="1"/>
  <c r="DT174" i="1"/>
  <c r="DT173" i="1"/>
  <c r="DT172" i="1"/>
  <c r="DT171" i="1"/>
  <c r="DT170" i="1"/>
  <c r="DT169" i="1"/>
  <c r="DT168" i="1"/>
  <c r="DT167" i="1"/>
  <c r="DT166" i="1"/>
  <c r="DT165" i="1"/>
  <c r="DT164" i="1"/>
  <c r="DT163" i="1"/>
  <c r="DT162" i="1"/>
  <c r="DT161" i="1"/>
  <c r="DT160" i="1"/>
  <c r="DT159" i="1"/>
  <c r="DT158" i="1"/>
  <c r="DT157" i="1"/>
  <c r="DT156" i="1"/>
  <c r="DT155" i="1"/>
  <c r="DT154" i="1"/>
  <c r="DT153" i="1"/>
  <c r="DT152" i="1"/>
  <c r="DT151" i="1"/>
  <c r="DT150" i="1"/>
  <c r="DT149" i="1"/>
  <c r="DT148" i="1"/>
  <c r="DT147" i="1"/>
  <c r="DT146" i="1"/>
  <c r="DT145" i="1"/>
  <c r="DT144" i="1"/>
  <c r="DT143" i="1"/>
  <c r="DT142" i="1"/>
  <c r="DT141" i="1"/>
  <c r="DT140" i="1"/>
  <c r="DT139" i="1"/>
  <c r="DT138" i="1"/>
  <c r="DT137" i="1"/>
  <c r="DT136" i="1"/>
  <c r="DT135" i="1"/>
  <c r="DT134" i="1"/>
  <c r="DT133" i="1"/>
  <c r="DT132" i="1"/>
  <c r="DT131" i="1"/>
  <c r="DT130" i="1"/>
  <c r="DT129" i="1"/>
  <c r="DT128" i="1"/>
  <c r="DT127" i="1"/>
  <c r="DT126" i="1"/>
  <c r="DT125" i="1"/>
  <c r="DT124" i="1"/>
  <c r="DT123" i="1"/>
  <c r="DT122" i="1"/>
  <c r="DT121" i="1"/>
  <c r="DT120" i="1"/>
  <c r="DT119" i="1"/>
  <c r="DT118" i="1"/>
  <c r="DT117" i="1"/>
  <c r="DT116" i="1"/>
  <c r="DT115" i="1"/>
  <c r="DT114" i="1"/>
  <c r="DT113" i="1"/>
  <c r="DT112" i="1"/>
  <c r="DT111" i="1"/>
  <c r="DT110" i="1"/>
  <c r="DT109" i="1"/>
  <c r="DT108" i="1"/>
  <c r="DT107" i="1"/>
  <c r="DT106" i="1"/>
  <c r="DT105" i="1"/>
  <c r="DT104" i="1"/>
  <c r="DT103" i="1"/>
  <c r="DT102" i="1"/>
  <c r="DT101" i="1"/>
  <c r="DT100" i="1"/>
  <c r="DT99" i="1"/>
  <c r="DT98" i="1"/>
  <c r="DT97" i="1"/>
  <c r="DT96" i="1"/>
  <c r="DT95" i="1"/>
  <c r="DT94" i="1"/>
  <c r="DT93" i="1"/>
  <c r="DT92" i="1"/>
  <c r="DT91" i="1"/>
  <c r="DT90" i="1"/>
  <c r="DT89" i="1"/>
  <c r="DT88" i="1"/>
  <c r="DT87" i="1"/>
  <c r="DT86" i="1"/>
  <c r="DT85" i="1"/>
  <c r="DT84" i="1"/>
  <c r="DT83" i="1"/>
  <c r="DT82" i="1"/>
  <c r="DT81" i="1"/>
  <c r="DT80" i="1"/>
  <c r="DT79" i="1"/>
  <c r="DT78" i="1"/>
  <c r="DT77" i="1"/>
  <c r="DT76" i="1"/>
  <c r="DT75" i="1"/>
  <c r="DT74" i="1"/>
  <c r="DT73" i="1"/>
  <c r="DT72" i="1"/>
  <c r="DT71" i="1"/>
  <c r="DT70" i="1"/>
  <c r="DT69" i="1"/>
  <c r="DT68" i="1"/>
  <c r="DT67" i="1"/>
  <c r="DT66" i="1"/>
  <c r="DT65" i="1"/>
  <c r="DT64" i="1"/>
  <c r="DT63" i="1"/>
  <c r="DT62" i="1"/>
  <c r="DT61" i="1"/>
  <c r="DT60" i="1"/>
  <c r="DT59" i="1"/>
  <c r="DT58" i="1"/>
  <c r="DT57" i="1"/>
  <c r="DT56" i="1"/>
  <c r="DT55" i="1"/>
  <c r="DT54" i="1"/>
  <c r="DT53" i="1"/>
  <c r="DT52" i="1"/>
  <c r="DT51" i="1"/>
  <c r="DT50" i="1"/>
  <c r="DT49" i="1"/>
  <c r="DT48" i="1"/>
  <c r="DT47" i="1"/>
  <c r="DT46" i="1"/>
  <c r="DT45" i="1"/>
  <c r="DT44" i="1"/>
  <c r="DT43" i="1"/>
  <c r="DT42" i="1"/>
  <c r="DT41" i="1"/>
  <c r="DT40" i="1"/>
  <c r="DT39" i="1"/>
  <c r="DT38" i="1"/>
  <c r="DT37" i="1"/>
  <c r="DT36" i="1"/>
  <c r="DT35" i="1"/>
  <c r="DT34" i="1"/>
  <c r="DT33" i="1"/>
  <c r="DT32" i="1"/>
  <c r="DT31" i="1"/>
  <c r="DT30" i="1"/>
  <c r="DT29" i="1"/>
  <c r="DT28" i="1"/>
  <c r="DT27" i="1"/>
  <c r="DT26" i="1"/>
  <c r="DT25" i="1"/>
  <c r="DT24" i="1"/>
  <c r="DT23" i="1"/>
  <c r="DT22" i="1"/>
  <c r="DT21" i="1"/>
  <c r="DT20" i="1"/>
  <c r="DT19" i="1"/>
  <c r="DT18" i="1"/>
  <c r="DT17" i="1"/>
  <c r="DT16" i="1"/>
  <c r="DT15" i="1"/>
  <c r="DT14" i="1"/>
  <c r="DT13" i="1"/>
  <c r="DT12" i="1"/>
  <c r="DT11" i="1"/>
  <c r="DT10" i="1"/>
  <c r="DT9" i="1"/>
  <c r="DT8" i="1"/>
  <c r="DT7" i="1"/>
  <c r="DT6" i="1"/>
  <c r="DT5" i="1"/>
  <c r="DT4" i="1"/>
  <c r="DT3" i="1"/>
  <c r="DT2" i="1"/>
  <c r="DR3" i="1"/>
  <c r="DR4" i="1"/>
  <c r="DR5" i="1"/>
  <c r="DR6" i="1"/>
  <c r="DR7" i="1"/>
  <c r="DR8" i="1"/>
  <c r="DR9" i="1"/>
  <c r="DR10" i="1"/>
  <c r="DR11" i="1"/>
  <c r="DR12" i="1"/>
  <c r="DR13" i="1"/>
  <c r="DR14" i="1"/>
  <c r="DR15" i="1"/>
  <c r="DR16" i="1"/>
  <c r="DR17" i="1"/>
  <c r="DR18" i="1"/>
  <c r="DR19" i="1"/>
  <c r="DR20" i="1"/>
  <c r="DR21" i="1"/>
  <c r="DR22" i="1"/>
  <c r="DR23" i="1"/>
  <c r="DR24" i="1"/>
  <c r="DR25" i="1"/>
  <c r="DR26" i="1"/>
  <c r="DR27" i="1"/>
  <c r="DR28" i="1"/>
  <c r="DR29" i="1"/>
  <c r="DR30" i="1"/>
  <c r="DR31" i="1"/>
  <c r="DR32" i="1"/>
  <c r="DR33" i="1"/>
  <c r="DR34" i="1"/>
  <c r="DR35" i="1"/>
  <c r="DR36" i="1"/>
  <c r="DR37" i="1"/>
  <c r="DR38" i="1"/>
  <c r="DR39" i="1"/>
  <c r="DR40" i="1"/>
  <c r="DR41" i="1"/>
  <c r="DR42" i="1"/>
  <c r="DR43" i="1"/>
  <c r="DR44" i="1"/>
  <c r="DR45" i="1"/>
  <c r="DR46" i="1"/>
  <c r="DR47" i="1"/>
  <c r="DR48" i="1"/>
  <c r="DR49" i="1"/>
  <c r="DR50" i="1"/>
  <c r="DR51" i="1"/>
  <c r="DR52" i="1"/>
  <c r="DR53" i="1"/>
  <c r="DR54" i="1"/>
  <c r="DR55" i="1"/>
  <c r="DR56" i="1"/>
  <c r="DR57" i="1"/>
  <c r="DR58" i="1"/>
  <c r="DR59" i="1"/>
  <c r="DR60" i="1"/>
  <c r="DR61" i="1"/>
  <c r="DR62" i="1"/>
  <c r="DR63" i="1"/>
  <c r="DR64" i="1"/>
  <c r="DR65" i="1"/>
  <c r="DR66" i="1"/>
  <c r="DR67" i="1"/>
  <c r="DR68" i="1"/>
  <c r="DR69" i="1"/>
  <c r="DR70" i="1"/>
  <c r="DR71" i="1"/>
  <c r="DR72" i="1"/>
  <c r="DR73" i="1"/>
  <c r="DR74" i="1"/>
  <c r="DR75" i="1"/>
  <c r="DR76" i="1"/>
  <c r="DR77" i="1"/>
  <c r="DR78" i="1"/>
  <c r="DR79" i="1"/>
  <c r="DR80" i="1"/>
  <c r="DR81" i="1"/>
  <c r="DR82" i="1"/>
  <c r="DR83" i="1"/>
  <c r="DR84" i="1"/>
  <c r="DR85" i="1"/>
  <c r="DR86" i="1"/>
  <c r="DR87" i="1"/>
  <c r="DR88" i="1"/>
  <c r="DR89" i="1"/>
  <c r="DR90" i="1"/>
  <c r="DR91" i="1"/>
  <c r="DR92" i="1"/>
  <c r="DR93" i="1"/>
  <c r="DR94" i="1"/>
  <c r="DR95" i="1"/>
  <c r="DR96" i="1"/>
  <c r="DR97" i="1"/>
  <c r="DR98" i="1"/>
  <c r="DR99" i="1"/>
  <c r="DR100" i="1"/>
  <c r="DR101" i="1"/>
  <c r="DR102" i="1"/>
  <c r="DR103" i="1"/>
  <c r="DR104" i="1"/>
  <c r="DR105" i="1"/>
  <c r="DR106" i="1"/>
  <c r="DR107" i="1"/>
  <c r="DR108" i="1"/>
  <c r="DR109" i="1"/>
  <c r="DR110" i="1"/>
  <c r="DR111" i="1"/>
  <c r="DR112" i="1"/>
  <c r="DR113" i="1"/>
  <c r="DR114" i="1"/>
  <c r="DR115" i="1"/>
  <c r="DR116" i="1"/>
  <c r="DR117" i="1"/>
  <c r="DR118" i="1"/>
  <c r="DR119" i="1"/>
  <c r="DR120" i="1"/>
  <c r="DR121" i="1"/>
  <c r="DR122" i="1"/>
  <c r="DR123" i="1"/>
  <c r="DR124" i="1"/>
  <c r="DR125" i="1"/>
  <c r="DR126" i="1"/>
  <c r="DR127" i="1"/>
  <c r="DR128" i="1"/>
  <c r="DR129" i="1"/>
  <c r="DR130" i="1"/>
  <c r="DR131" i="1"/>
  <c r="DR132" i="1"/>
  <c r="DR133" i="1"/>
  <c r="DR134" i="1"/>
  <c r="DR135" i="1"/>
  <c r="DR136" i="1"/>
  <c r="DR137" i="1"/>
  <c r="DR138" i="1"/>
  <c r="DR139" i="1"/>
  <c r="DR140" i="1"/>
  <c r="DR141" i="1"/>
  <c r="DR142" i="1"/>
  <c r="DR143" i="1"/>
  <c r="DR144" i="1"/>
  <c r="DR145" i="1"/>
  <c r="DR146" i="1"/>
  <c r="DR147" i="1"/>
  <c r="DR148" i="1"/>
  <c r="DR149" i="1"/>
  <c r="DR150" i="1"/>
  <c r="DR151" i="1"/>
  <c r="DR152" i="1"/>
  <c r="DR153" i="1"/>
  <c r="DR154" i="1"/>
  <c r="DR155" i="1"/>
  <c r="DR156" i="1"/>
  <c r="DR157" i="1"/>
  <c r="DR158" i="1"/>
  <c r="DR159" i="1"/>
  <c r="DR160" i="1"/>
  <c r="DR161" i="1"/>
  <c r="DR162" i="1"/>
  <c r="DR163" i="1"/>
  <c r="DR164" i="1"/>
  <c r="DR165" i="1"/>
  <c r="DR166" i="1"/>
  <c r="DR167" i="1"/>
  <c r="DR168" i="1"/>
  <c r="DR169" i="1"/>
  <c r="DR170" i="1"/>
  <c r="DR171" i="1"/>
  <c r="DR172" i="1"/>
  <c r="DR173" i="1"/>
  <c r="DR174" i="1"/>
  <c r="DR175" i="1"/>
  <c r="DR176" i="1"/>
  <c r="DR177" i="1"/>
  <c r="DR178" i="1"/>
  <c r="DR179" i="1"/>
  <c r="DR180" i="1"/>
  <c r="DR181" i="1"/>
  <c r="DR182" i="1"/>
  <c r="DR183" i="1"/>
  <c r="DR184" i="1"/>
  <c r="DR185" i="1"/>
  <c r="DR186" i="1"/>
  <c r="DR187" i="1"/>
  <c r="DR188" i="1"/>
  <c r="DR189" i="1"/>
  <c r="DR190" i="1"/>
  <c r="DR191" i="1"/>
  <c r="DR192" i="1"/>
  <c r="DR193" i="1"/>
  <c r="DR194" i="1"/>
  <c r="DR195" i="1"/>
  <c r="DR196" i="1"/>
  <c r="DR197" i="1"/>
  <c r="DR198" i="1"/>
  <c r="DR199" i="1"/>
  <c r="DR200" i="1"/>
  <c r="DR201" i="1"/>
  <c r="DR202" i="1"/>
  <c r="DR203" i="1"/>
  <c r="DR204" i="1"/>
  <c r="DR205" i="1"/>
  <c r="DR206" i="1"/>
  <c r="DR207" i="1"/>
  <c r="DR208" i="1"/>
  <c r="DR209" i="1"/>
  <c r="DR210" i="1"/>
  <c r="DR211" i="1"/>
  <c r="DR212" i="1"/>
  <c r="DR213" i="1"/>
  <c r="DR214" i="1"/>
  <c r="DR215" i="1"/>
  <c r="DR216" i="1"/>
  <c r="DR217" i="1"/>
  <c r="DR218" i="1"/>
  <c r="DR219" i="1"/>
  <c r="DR220" i="1"/>
  <c r="DR221" i="1"/>
  <c r="DR222" i="1"/>
  <c r="DR223" i="1"/>
  <c r="DR224" i="1"/>
  <c r="DR225" i="1"/>
  <c r="DR226" i="1"/>
  <c r="DR227" i="1"/>
  <c r="DR228" i="1"/>
  <c r="DR229" i="1"/>
  <c r="DR230" i="1"/>
  <c r="DR231" i="1"/>
  <c r="DR232" i="1"/>
  <c r="DR233" i="1"/>
  <c r="DR234" i="1"/>
  <c r="DR235" i="1"/>
  <c r="DR236" i="1"/>
  <c r="DR237" i="1"/>
  <c r="DR238" i="1"/>
  <c r="DR239" i="1"/>
  <c r="DR240" i="1"/>
  <c r="DR241" i="1"/>
  <c r="DR242" i="1"/>
  <c r="DR243" i="1"/>
  <c r="DR244" i="1"/>
  <c r="DR245" i="1"/>
  <c r="DR246" i="1"/>
  <c r="DR247" i="1"/>
  <c r="DR248" i="1"/>
  <c r="DR249" i="1"/>
  <c r="DR250" i="1"/>
  <c r="DR251" i="1"/>
  <c r="DR252" i="1"/>
  <c r="DR253" i="1"/>
  <c r="DR254" i="1"/>
  <c r="DR255" i="1"/>
  <c r="DR256" i="1"/>
  <c r="DR257" i="1"/>
  <c r="DR258" i="1"/>
  <c r="DR259" i="1"/>
  <c r="DR260" i="1"/>
  <c r="DR261" i="1"/>
  <c r="DR262" i="1"/>
  <c r="DR263" i="1"/>
  <c r="DR264" i="1"/>
  <c r="DR265" i="1"/>
  <c r="DR266" i="1"/>
  <c r="DR267" i="1"/>
  <c r="DR268" i="1"/>
  <c r="DR269" i="1"/>
  <c r="DR270" i="1"/>
  <c r="DR271" i="1"/>
  <c r="DR272" i="1"/>
  <c r="DR273" i="1"/>
  <c r="DR274" i="1"/>
  <c r="DR275" i="1"/>
  <c r="DR276" i="1"/>
  <c r="DR277" i="1"/>
  <c r="DR278" i="1"/>
  <c r="DR279" i="1"/>
  <c r="DR280" i="1"/>
  <c r="DR281" i="1"/>
  <c r="DR282" i="1"/>
  <c r="DR283" i="1"/>
  <c r="DR284" i="1"/>
  <c r="DR285" i="1"/>
  <c r="DR286" i="1"/>
  <c r="DR287" i="1"/>
  <c r="DR288" i="1"/>
  <c r="DR289" i="1"/>
  <c r="DR290" i="1"/>
  <c r="DR291" i="1"/>
  <c r="DR292" i="1"/>
  <c r="DR293" i="1"/>
  <c r="DR294" i="1"/>
  <c r="DR295" i="1"/>
  <c r="DR296" i="1"/>
  <c r="DR297" i="1"/>
  <c r="DR298" i="1"/>
  <c r="DR299" i="1"/>
  <c r="DR300" i="1"/>
  <c r="DR301" i="1"/>
  <c r="DR302" i="1"/>
  <c r="DR303" i="1"/>
  <c r="DR304" i="1"/>
  <c r="DR2" i="1"/>
  <c r="DK3" i="1" l="1"/>
  <c r="DK4" i="1"/>
  <c r="DK5" i="1"/>
  <c r="DK6" i="1"/>
  <c r="DK7" i="1"/>
  <c r="DK8" i="1"/>
  <c r="DK9" i="1"/>
  <c r="DK10" i="1"/>
  <c r="DK11" i="1"/>
  <c r="DK12" i="1"/>
  <c r="DK13" i="1"/>
  <c r="DK14" i="1"/>
  <c r="DK15" i="1"/>
  <c r="DK16" i="1"/>
  <c r="DK17" i="1"/>
  <c r="DK18" i="1"/>
  <c r="DK19" i="1"/>
  <c r="DK20" i="1"/>
  <c r="DK21" i="1"/>
  <c r="DK22" i="1"/>
  <c r="DK23" i="1"/>
  <c r="DK24" i="1"/>
  <c r="DK25" i="1"/>
  <c r="DK26" i="1"/>
  <c r="DK27" i="1"/>
  <c r="DK28" i="1"/>
  <c r="DK29" i="1"/>
  <c r="DK30" i="1"/>
  <c r="DK31" i="1"/>
  <c r="DK32" i="1"/>
  <c r="DK33" i="1"/>
  <c r="DK34" i="1"/>
  <c r="DK35" i="1"/>
  <c r="DK36" i="1"/>
  <c r="DK37" i="1"/>
  <c r="DK38" i="1"/>
  <c r="DK39" i="1"/>
  <c r="DK40" i="1"/>
  <c r="DK41" i="1"/>
  <c r="DK42" i="1"/>
  <c r="DK43" i="1"/>
  <c r="DK44" i="1"/>
  <c r="DK45" i="1"/>
  <c r="DK46" i="1"/>
  <c r="DK47" i="1"/>
  <c r="DK48" i="1"/>
  <c r="DK49" i="1"/>
  <c r="DK50" i="1"/>
  <c r="DK51" i="1"/>
  <c r="DK52" i="1"/>
  <c r="DK53" i="1"/>
  <c r="DK54" i="1"/>
  <c r="DK55" i="1"/>
  <c r="DK56" i="1"/>
  <c r="DK57" i="1"/>
  <c r="DK58" i="1"/>
  <c r="DK59" i="1"/>
  <c r="DK60" i="1"/>
  <c r="DK61" i="1"/>
  <c r="DK62" i="1"/>
  <c r="DK63" i="1"/>
  <c r="DK64" i="1"/>
  <c r="DK65" i="1"/>
  <c r="DK66" i="1"/>
  <c r="DK67" i="1"/>
  <c r="DK68" i="1"/>
  <c r="DK69" i="1"/>
  <c r="DK70" i="1"/>
  <c r="DK71" i="1"/>
  <c r="DK72" i="1"/>
  <c r="DK73" i="1"/>
  <c r="DK74" i="1"/>
  <c r="DK75" i="1"/>
  <c r="DK76" i="1"/>
  <c r="DK77" i="1"/>
  <c r="DK78" i="1"/>
  <c r="DK79" i="1"/>
  <c r="DK80" i="1"/>
  <c r="DK81" i="1"/>
  <c r="DK82" i="1"/>
  <c r="DK83" i="1"/>
  <c r="DK84" i="1"/>
  <c r="DK85" i="1"/>
  <c r="DK86" i="1"/>
  <c r="DK87" i="1"/>
  <c r="DK88" i="1"/>
  <c r="DK89" i="1"/>
  <c r="DK90" i="1"/>
  <c r="DK91" i="1"/>
  <c r="DK92" i="1"/>
  <c r="DK93" i="1"/>
  <c r="DK94" i="1"/>
  <c r="DK95" i="1"/>
  <c r="DK96" i="1"/>
  <c r="DK97" i="1"/>
  <c r="DK98" i="1"/>
  <c r="DK99" i="1"/>
  <c r="DK100" i="1"/>
  <c r="DK101" i="1"/>
  <c r="DK102" i="1"/>
  <c r="DK103" i="1"/>
  <c r="DK104" i="1"/>
  <c r="DK105" i="1"/>
  <c r="DK106" i="1"/>
  <c r="DK107" i="1"/>
  <c r="DK108" i="1"/>
  <c r="DK109" i="1"/>
  <c r="DK110" i="1"/>
  <c r="DK111" i="1"/>
  <c r="DK112" i="1"/>
  <c r="DK113" i="1"/>
  <c r="DK114" i="1"/>
  <c r="DK115" i="1"/>
  <c r="DK116" i="1"/>
  <c r="DK117" i="1"/>
  <c r="DK118" i="1"/>
  <c r="DK119" i="1"/>
  <c r="DK120" i="1"/>
  <c r="DK121" i="1"/>
  <c r="DK122" i="1"/>
  <c r="DK123" i="1"/>
  <c r="DK124" i="1"/>
  <c r="DK125" i="1"/>
  <c r="DK126" i="1"/>
  <c r="DK127" i="1"/>
  <c r="DK128" i="1"/>
  <c r="DK129" i="1"/>
  <c r="DK130" i="1"/>
  <c r="DK131" i="1"/>
  <c r="DK132" i="1"/>
  <c r="DK133" i="1"/>
  <c r="DK134" i="1"/>
  <c r="DK135" i="1"/>
  <c r="DK136" i="1"/>
  <c r="DK137" i="1"/>
  <c r="DK138" i="1"/>
  <c r="DK139" i="1"/>
  <c r="DK140" i="1"/>
  <c r="DK141" i="1"/>
  <c r="DK142" i="1"/>
  <c r="DK143" i="1"/>
  <c r="DK144" i="1"/>
  <c r="DK145" i="1"/>
  <c r="DK146" i="1"/>
  <c r="DK147" i="1"/>
  <c r="DK148" i="1"/>
  <c r="DK149" i="1"/>
  <c r="DK150" i="1"/>
  <c r="DK151" i="1"/>
  <c r="DK152" i="1"/>
  <c r="DK153" i="1"/>
  <c r="DK154" i="1"/>
  <c r="DK155" i="1"/>
  <c r="DK156" i="1"/>
  <c r="DK157" i="1"/>
  <c r="DK158" i="1"/>
  <c r="DK159" i="1"/>
  <c r="DK160" i="1"/>
  <c r="DK161" i="1"/>
  <c r="DK162" i="1"/>
  <c r="DK163" i="1"/>
  <c r="DK164" i="1"/>
  <c r="DK165" i="1"/>
  <c r="DK166" i="1"/>
  <c r="DK167" i="1"/>
  <c r="DK168" i="1"/>
  <c r="DK169" i="1"/>
  <c r="DK170" i="1"/>
  <c r="DK171" i="1"/>
  <c r="DK172" i="1"/>
  <c r="DK173" i="1"/>
  <c r="DK174" i="1"/>
  <c r="DK175" i="1"/>
  <c r="DK176" i="1"/>
  <c r="DK177" i="1"/>
  <c r="DK178" i="1"/>
  <c r="DK179" i="1"/>
  <c r="DK180" i="1"/>
  <c r="DK181" i="1"/>
  <c r="DK182" i="1"/>
  <c r="DK183" i="1"/>
  <c r="DK184" i="1"/>
  <c r="DK185" i="1"/>
  <c r="DK186" i="1"/>
  <c r="DK187" i="1"/>
  <c r="DK188" i="1"/>
  <c r="DK189" i="1"/>
  <c r="DK190" i="1"/>
  <c r="DK191" i="1"/>
  <c r="DK192" i="1"/>
  <c r="DK193" i="1"/>
  <c r="DK194" i="1"/>
  <c r="DK195" i="1"/>
  <c r="DK196" i="1"/>
  <c r="DK197" i="1"/>
  <c r="DK198" i="1"/>
  <c r="DK199" i="1"/>
  <c r="DK200" i="1"/>
  <c r="DK201" i="1"/>
  <c r="DK202" i="1"/>
  <c r="DK203" i="1"/>
  <c r="DK204" i="1"/>
  <c r="DK205" i="1"/>
  <c r="DK206" i="1"/>
  <c r="DK207" i="1"/>
  <c r="DK208" i="1"/>
  <c r="DK209" i="1"/>
  <c r="DK210" i="1"/>
  <c r="DK211" i="1"/>
  <c r="DK212" i="1"/>
  <c r="DK213" i="1"/>
  <c r="DK214" i="1"/>
  <c r="DK215" i="1"/>
  <c r="DK216" i="1"/>
  <c r="DK217" i="1"/>
  <c r="DK218" i="1"/>
  <c r="DK219" i="1"/>
  <c r="DK220" i="1"/>
  <c r="DK221" i="1"/>
  <c r="DK222" i="1"/>
  <c r="DK223" i="1"/>
  <c r="DK224" i="1"/>
  <c r="DK225" i="1"/>
  <c r="DK226" i="1"/>
  <c r="DK227" i="1"/>
  <c r="DK228" i="1"/>
  <c r="DK229" i="1"/>
  <c r="DK230" i="1"/>
  <c r="DK231" i="1"/>
  <c r="DK232" i="1"/>
  <c r="DK233" i="1"/>
  <c r="DK234" i="1"/>
  <c r="DK235" i="1"/>
  <c r="DK236" i="1"/>
  <c r="DK237" i="1"/>
  <c r="DK238" i="1"/>
  <c r="DK239" i="1"/>
  <c r="DK240" i="1"/>
  <c r="DK241" i="1"/>
  <c r="DK242" i="1"/>
  <c r="DK243" i="1"/>
  <c r="DK244" i="1"/>
  <c r="DK245" i="1"/>
  <c r="DK246" i="1"/>
  <c r="DK247" i="1"/>
  <c r="DK248" i="1"/>
  <c r="DK249" i="1"/>
  <c r="DK250" i="1"/>
  <c r="DK251" i="1"/>
  <c r="DK252" i="1"/>
  <c r="DK253" i="1"/>
  <c r="DK254" i="1"/>
  <c r="DK255" i="1"/>
  <c r="DK256" i="1"/>
  <c r="DK257" i="1"/>
  <c r="DK258" i="1"/>
  <c r="DK259" i="1"/>
  <c r="DK260" i="1"/>
  <c r="DK261" i="1"/>
  <c r="DK262" i="1"/>
  <c r="DK263" i="1"/>
  <c r="DK264" i="1"/>
  <c r="DK265" i="1"/>
  <c r="DK266" i="1"/>
  <c r="DK267" i="1"/>
  <c r="DK268" i="1"/>
  <c r="DK269" i="1"/>
  <c r="DK270" i="1"/>
  <c r="DK271" i="1"/>
  <c r="DK272" i="1"/>
  <c r="DK273" i="1"/>
  <c r="DK274" i="1"/>
  <c r="DK275" i="1"/>
  <c r="DK276" i="1"/>
  <c r="DK277" i="1"/>
  <c r="DK278" i="1"/>
  <c r="DK279" i="1"/>
  <c r="DK280" i="1"/>
  <c r="DK281" i="1"/>
  <c r="DK282" i="1"/>
  <c r="DK283" i="1"/>
  <c r="DK284" i="1"/>
  <c r="DK285" i="1"/>
  <c r="DK286" i="1"/>
  <c r="DK287" i="1"/>
  <c r="DK288" i="1"/>
  <c r="DK289" i="1"/>
  <c r="DK290" i="1"/>
  <c r="DK291" i="1"/>
  <c r="DK292" i="1"/>
  <c r="DK293" i="1"/>
  <c r="DK294" i="1"/>
  <c r="DK295" i="1"/>
  <c r="DK296" i="1"/>
  <c r="DK297" i="1"/>
  <c r="DK298" i="1"/>
  <c r="DK299" i="1"/>
  <c r="DK300" i="1"/>
  <c r="DK301" i="1"/>
  <c r="DK302" i="1"/>
  <c r="DK303" i="1"/>
  <c r="DK304" i="1"/>
  <c r="DK2" i="1"/>
  <c r="DA2" i="1"/>
  <c r="CZ101" i="1"/>
  <c r="CZ102" i="1"/>
  <c r="CZ103" i="1"/>
  <c r="CZ104" i="1"/>
  <c r="CZ105" i="1"/>
  <c r="CZ106" i="1"/>
  <c r="CZ107" i="1"/>
  <c r="CZ108" i="1"/>
  <c r="CZ109" i="1"/>
  <c r="CZ110" i="1"/>
  <c r="CZ111" i="1"/>
  <c r="CZ112" i="1"/>
  <c r="CZ113" i="1"/>
  <c r="CZ114" i="1"/>
  <c r="CZ115" i="1"/>
  <c r="CZ116" i="1"/>
  <c r="CZ117" i="1"/>
  <c r="CZ118" i="1"/>
  <c r="CZ119" i="1"/>
  <c r="CZ120" i="1"/>
  <c r="CZ121" i="1"/>
  <c r="CZ122" i="1"/>
  <c r="CZ123" i="1"/>
  <c r="CZ124" i="1"/>
  <c r="CZ125" i="1"/>
  <c r="CZ126" i="1"/>
  <c r="CZ127" i="1"/>
  <c r="CZ128" i="1"/>
  <c r="CZ129" i="1"/>
  <c r="CZ130" i="1"/>
  <c r="CZ131" i="1"/>
  <c r="CZ132" i="1"/>
  <c r="CZ133" i="1"/>
  <c r="CZ134" i="1"/>
  <c r="CZ135" i="1"/>
  <c r="CZ136" i="1"/>
  <c r="CZ137" i="1"/>
  <c r="CZ138" i="1"/>
  <c r="CZ139" i="1"/>
  <c r="CZ140" i="1"/>
  <c r="CZ141" i="1"/>
  <c r="CZ142" i="1"/>
  <c r="CZ143" i="1"/>
  <c r="CZ144" i="1"/>
  <c r="CZ145" i="1"/>
  <c r="CZ146" i="1"/>
  <c r="CZ147" i="1"/>
  <c r="CZ148" i="1"/>
  <c r="CZ149" i="1"/>
  <c r="CZ150" i="1"/>
  <c r="CZ151" i="1"/>
  <c r="CZ152" i="1"/>
  <c r="CZ153" i="1"/>
  <c r="CZ154" i="1"/>
  <c r="CZ155" i="1"/>
  <c r="CZ156" i="1"/>
  <c r="CZ157" i="1"/>
  <c r="CZ158" i="1"/>
  <c r="CZ159" i="1"/>
  <c r="CZ160" i="1"/>
  <c r="CZ161" i="1"/>
  <c r="CZ162" i="1"/>
  <c r="CZ163" i="1"/>
  <c r="CZ164" i="1"/>
  <c r="CZ165" i="1"/>
  <c r="CZ166" i="1"/>
  <c r="CZ167" i="1"/>
  <c r="CZ168" i="1"/>
  <c r="CZ169" i="1"/>
  <c r="CZ170" i="1"/>
  <c r="CZ171" i="1"/>
  <c r="CZ172" i="1"/>
  <c r="CZ173" i="1"/>
  <c r="CZ174" i="1"/>
  <c r="CZ175" i="1"/>
  <c r="CZ176" i="1"/>
  <c r="CZ177" i="1"/>
  <c r="CZ178" i="1"/>
  <c r="CZ179" i="1"/>
  <c r="CZ180" i="1"/>
  <c r="CZ181" i="1"/>
  <c r="CZ182" i="1"/>
  <c r="CZ183" i="1"/>
  <c r="CZ184" i="1"/>
  <c r="CZ185" i="1"/>
  <c r="CZ186" i="1"/>
  <c r="CZ187" i="1"/>
  <c r="CZ188" i="1"/>
  <c r="CZ189" i="1"/>
  <c r="CZ190" i="1"/>
  <c r="CZ191" i="1"/>
  <c r="CZ192" i="1"/>
  <c r="CZ193" i="1"/>
  <c r="CZ194" i="1"/>
  <c r="CZ195" i="1"/>
  <c r="CZ196" i="1"/>
  <c r="CZ197" i="1"/>
  <c r="CZ198" i="1"/>
  <c r="CZ199" i="1"/>
  <c r="CZ200" i="1"/>
  <c r="CZ201" i="1"/>
  <c r="CZ202" i="1"/>
  <c r="CZ203" i="1"/>
  <c r="CZ204" i="1"/>
  <c r="CZ205" i="1"/>
  <c r="CZ206" i="1"/>
  <c r="CZ207" i="1"/>
  <c r="CZ208" i="1"/>
  <c r="CZ209" i="1"/>
  <c r="CZ210" i="1"/>
  <c r="CZ211" i="1"/>
  <c r="CZ212" i="1"/>
  <c r="CZ213" i="1"/>
  <c r="CZ214" i="1"/>
  <c r="CZ215" i="1"/>
  <c r="CZ216" i="1"/>
  <c r="CZ217" i="1"/>
  <c r="CZ218" i="1"/>
  <c r="CZ219" i="1"/>
  <c r="CZ220" i="1"/>
  <c r="CZ221" i="1"/>
  <c r="CZ222" i="1"/>
  <c r="CZ223" i="1"/>
  <c r="CZ224" i="1"/>
  <c r="CZ225" i="1"/>
  <c r="CZ226" i="1"/>
  <c r="CZ227" i="1"/>
  <c r="CZ228" i="1"/>
  <c r="CZ229" i="1"/>
  <c r="CZ230" i="1"/>
  <c r="CZ231" i="1"/>
  <c r="CZ232" i="1"/>
  <c r="CZ233" i="1"/>
  <c r="CZ234" i="1"/>
  <c r="CZ235" i="1"/>
  <c r="CZ236" i="1"/>
  <c r="CZ237" i="1"/>
  <c r="CZ238" i="1"/>
  <c r="CZ239" i="1"/>
  <c r="CZ240" i="1"/>
  <c r="CZ241" i="1"/>
  <c r="CZ242" i="1"/>
  <c r="CZ243" i="1"/>
  <c r="CZ244" i="1"/>
  <c r="CZ245" i="1"/>
  <c r="CZ246" i="1"/>
  <c r="CZ247" i="1"/>
  <c r="CZ248" i="1"/>
  <c r="CZ249" i="1"/>
  <c r="CZ250" i="1"/>
  <c r="CZ251" i="1"/>
  <c r="CZ252" i="1"/>
  <c r="CZ253" i="1"/>
  <c r="CZ254" i="1"/>
  <c r="CZ255" i="1"/>
  <c r="CZ256" i="1"/>
  <c r="CZ257" i="1"/>
  <c r="CZ258" i="1"/>
  <c r="CZ259" i="1"/>
  <c r="CZ260" i="1"/>
  <c r="CZ261" i="1"/>
  <c r="CZ262" i="1"/>
  <c r="CZ263" i="1"/>
  <c r="CZ264" i="1"/>
  <c r="CZ265" i="1"/>
  <c r="CZ266" i="1"/>
  <c r="CZ267" i="1"/>
  <c r="CZ268" i="1"/>
  <c r="CZ269" i="1"/>
  <c r="CZ270" i="1"/>
  <c r="CZ271" i="1"/>
  <c r="CZ272" i="1"/>
  <c r="CZ273" i="1"/>
  <c r="CZ274" i="1"/>
  <c r="CZ275" i="1"/>
  <c r="CZ276" i="1"/>
  <c r="CZ277" i="1"/>
  <c r="CZ278" i="1"/>
  <c r="CZ279" i="1"/>
  <c r="CZ280" i="1"/>
  <c r="CZ281" i="1"/>
  <c r="CZ282" i="1"/>
  <c r="CZ283" i="1"/>
  <c r="CZ284" i="1"/>
  <c r="CZ285" i="1"/>
  <c r="CZ286" i="1"/>
  <c r="CZ287" i="1"/>
  <c r="CZ288" i="1"/>
  <c r="CZ289" i="1"/>
  <c r="CZ290" i="1"/>
  <c r="CZ291" i="1"/>
  <c r="CZ292" i="1"/>
  <c r="CZ293" i="1"/>
  <c r="CZ294" i="1"/>
  <c r="CZ295" i="1"/>
  <c r="CZ296" i="1"/>
  <c r="CZ297" i="1"/>
  <c r="CZ298" i="1"/>
  <c r="CZ299" i="1"/>
  <c r="CZ300" i="1"/>
  <c r="CZ301" i="1"/>
  <c r="CZ302" i="1"/>
  <c r="CZ303" i="1"/>
  <c r="CZ304" i="1"/>
  <c r="CZ100" i="1"/>
  <c r="CV3" i="1"/>
  <c r="CV4" i="1"/>
  <c r="CV5" i="1"/>
  <c r="CV6" i="1"/>
  <c r="CV7" i="1"/>
  <c r="CV8" i="1"/>
  <c r="CV9" i="1"/>
  <c r="CV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V42" i="1"/>
  <c r="CV43" i="1"/>
  <c r="CV44" i="1"/>
  <c r="CV45" i="1"/>
  <c r="CV46" i="1"/>
  <c r="CV47" i="1"/>
  <c r="CV48" i="1"/>
  <c r="CV49" i="1"/>
  <c r="CV50" i="1"/>
  <c r="CV51" i="1"/>
  <c r="CV52" i="1"/>
  <c r="CV53" i="1"/>
  <c r="CV54" i="1"/>
  <c r="CV55" i="1"/>
  <c r="CV56" i="1"/>
  <c r="CV57" i="1"/>
  <c r="CV58" i="1"/>
  <c r="CV59" i="1"/>
  <c r="CV60" i="1"/>
  <c r="CV61" i="1"/>
  <c r="CV62" i="1"/>
  <c r="CV63" i="1"/>
  <c r="CV64" i="1"/>
  <c r="CV65" i="1"/>
  <c r="CV66" i="1"/>
  <c r="CV67" i="1"/>
  <c r="CV68" i="1"/>
  <c r="CV69" i="1"/>
  <c r="CV70" i="1"/>
  <c r="CV71" i="1"/>
  <c r="CV72" i="1"/>
  <c r="CV73" i="1"/>
  <c r="CV74" i="1"/>
  <c r="CV75" i="1"/>
  <c r="CV76" i="1"/>
  <c r="CV77" i="1"/>
  <c r="CV78" i="1"/>
  <c r="CV79" i="1"/>
  <c r="CV80" i="1"/>
  <c r="CV81" i="1"/>
  <c r="CV82" i="1"/>
  <c r="CV83" i="1"/>
  <c r="CV84" i="1"/>
  <c r="CV85" i="1"/>
  <c r="CV86" i="1"/>
  <c r="CV87" i="1"/>
  <c r="CV88" i="1"/>
  <c r="CV89" i="1"/>
  <c r="CV90" i="1"/>
  <c r="CV91" i="1"/>
  <c r="CV92" i="1"/>
  <c r="CV93" i="1"/>
  <c r="CV94" i="1"/>
  <c r="CV95" i="1"/>
  <c r="CV96" i="1"/>
  <c r="CV97" i="1"/>
  <c r="CV98" i="1"/>
  <c r="CV99" i="1"/>
  <c r="CV100" i="1"/>
  <c r="CV101" i="1"/>
  <c r="CV102" i="1"/>
  <c r="CV103" i="1"/>
  <c r="CV104" i="1"/>
  <c r="CV105" i="1"/>
  <c r="CV106" i="1"/>
  <c r="CV107" i="1"/>
  <c r="CV108" i="1"/>
  <c r="CV109" i="1"/>
  <c r="CV110" i="1"/>
  <c r="CV111" i="1"/>
  <c r="CV112" i="1"/>
  <c r="CV113" i="1"/>
  <c r="CV114" i="1"/>
  <c r="CV115" i="1"/>
  <c r="CV116" i="1"/>
  <c r="CV117" i="1"/>
  <c r="CV118" i="1"/>
  <c r="CV119" i="1"/>
  <c r="CV120" i="1"/>
  <c r="CV121" i="1"/>
  <c r="CV122" i="1"/>
  <c r="CV123" i="1"/>
  <c r="CV124" i="1"/>
  <c r="CV125" i="1"/>
  <c r="CV126" i="1"/>
  <c r="CV127" i="1"/>
  <c r="CV128" i="1"/>
  <c r="CV129" i="1"/>
  <c r="CV130" i="1"/>
  <c r="CV131" i="1"/>
  <c r="CV132" i="1"/>
  <c r="CV133" i="1"/>
  <c r="CV134" i="1"/>
  <c r="CV135" i="1"/>
  <c r="CV136" i="1"/>
  <c r="CV137" i="1"/>
  <c r="CV138" i="1"/>
  <c r="CV139" i="1"/>
  <c r="CV140" i="1"/>
  <c r="CV141" i="1"/>
  <c r="CV142" i="1"/>
  <c r="CV143" i="1"/>
  <c r="CV144" i="1"/>
  <c r="CV145" i="1"/>
  <c r="CV146" i="1"/>
  <c r="CV147" i="1"/>
  <c r="CV148" i="1"/>
  <c r="CV149" i="1"/>
  <c r="CV150" i="1"/>
  <c r="CV151" i="1"/>
  <c r="CV152" i="1"/>
  <c r="CV153" i="1"/>
  <c r="CV154" i="1"/>
  <c r="CV155" i="1"/>
  <c r="CV156" i="1"/>
  <c r="CV157" i="1"/>
  <c r="CV158" i="1"/>
  <c r="CV159" i="1"/>
  <c r="CV160" i="1"/>
  <c r="CV161" i="1"/>
  <c r="CV162" i="1"/>
  <c r="CV163" i="1"/>
  <c r="CV164" i="1"/>
  <c r="CV165" i="1"/>
  <c r="CV166" i="1"/>
  <c r="CV167" i="1"/>
  <c r="CV168" i="1"/>
  <c r="CV169" i="1"/>
  <c r="CV170" i="1"/>
  <c r="CV171" i="1"/>
  <c r="CV172" i="1"/>
  <c r="CV173" i="1"/>
  <c r="CV174" i="1"/>
  <c r="CV175" i="1"/>
  <c r="CV176" i="1"/>
  <c r="CV177" i="1"/>
  <c r="CV178" i="1"/>
  <c r="CV179" i="1"/>
  <c r="CV180" i="1"/>
  <c r="CV181" i="1"/>
  <c r="CV182" i="1"/>
  <c r="CV183" i="1"/>
  <c r="CV184" i="1"/>
  <c r="CV185" i="1"/>
  <c r="CV186" i="1"/>
  <c r="CV187" i="1"/>
  <c r="CV188" i="1"/>
  <c r="CV189" i="1"/>
  <c r="CV190" i="1"/>
  <c r="CV191" i="1"/>
  <c r="CV192" i="1"/>
  <c r="CV193" i="1"/>
  <c r="CV194" i="1"/>
  <c r="CV195" i="1"/>
  <c r="CV196" i="1"/>
  <c r="CV197" i="1"/>
  <c r="CV198" i="1"/>
  <c r="CV199" i="1"/>
  <c r="CV200" i="1"/>
  <c r="CV201" i="1"/>
  <c r="CV202" i="1"/>
  <c r="CV203" i="1"/>
  <c r="CV204" i="1"/>
  <c r="CV205" i="1"/>
  <c r="CV206" i="1"/>
  <c r="CV207" i="1"/>
  <c r="CV208" i="1"/>
  <c r="CV209" i="1"/>
  <c r="CV210" i="1"/>
  <c r="CV211" i="1"/>
  <c r="CV212" i="1"/>
  <c r="CV213" i="1"/>
  <c r="CV214" i="1"/>
  <c r="CV215" i="1"/>
  <c r="CV216" i="1"/>
  <c r="CV217" i="1"/>
  <c r="CV218" i="1"/>
  <c r="CV219" i="1"/>
  <c r="CV220" i="1"/>
  <c r="CV221" i="1"/>
  <c r="CV222" i="1"/>
  <c r="CV223" i="1"/>
  <c r="CV224" i="1"/>
  <c r="CV225" i="1"/>
  <c r="CV226" i="1"/>
  <c r="CV227" i="1"/>
  <c r="CV228" i="1"/>
  <c r="CV229" i="1"/>
  <c r="CV230" i="1"/>
  <c r="CV231" i="1"/>
  <c r="CV232" i="1"/>
  <c r="CV233" i="1"/>
  <c r="CV234" i="1"/>
  <c r="CV235" i="1"/>
  <c r="CV236" i="1"/>
  <c r="CV237" i="1"/>
  <c r="CV238" i="1"/>
  <c r="CV239" i="1"/>
  <c r="CV240" i="1"/>
  <c r="CV241" i="1"/>
  <c r="CV242" i="1"/>
  <c r="CV243" i="1"/>
  <c r="CV244" i="1"/>
  <c r="CV245" i="1"/>
  <c r="CV246" i="1"/>
  <c r="CV247" i="1"/>
  <c r="CV248" i="1"/>
  <c r="CV249" i="1"/>
  <c r="CV250" i="1"/>
  <c r="CV251" i="1"/>
  <c r="CV252" i="1"/>
  <c r="CV253" i="1"/>
  <c r="CV254" i="1"/>
  <c r="CV255" i="1"/>
  <c r="CV256" i="1"/>
  <c r="CV257" i="1"/>
  <c r="CV258" i="1"/>
  <c r="CV259" i="1"/>
  <c r="CV260" i="1"/>
  <c r="CV261" i="1"/>
  <c r="CV262" i="1"/>
  <c r="CV263" i="1"/>
  <c r="CV264" i="1"/>
  <c r="CV265" i="1"/>
  <c r="CV266" i="1"/>
  <c r="CV267" i="1"/>
  <c r="CV268" i="1"/>
  <c r="CV269" i="1"/>
  <c r="CV270" i="1"/>
  <c r="CV271" i="1"/>
  <c r="CV272" i="1"/>
  <c r="CV273" i="1"/>
  <c r="CV274" i="1"/>
  <c r="CV275" i="1"/>
  <c r="CV276" i="1"/>
  <c r="CV277" i="1"/>
  <c r="CV278" i="1"/>
  <c r="CV279" i="1"/>
  <c r="CV280" i="1"/>
  <c r="CV281" i="1"/>
  <c r="CV282" i="1"/>
  <c r="CV283" i="1"/>
  <c r="CV284" i="1"/>
  <c r="CV285" i="1"/>
  <c r="CV286" i="1"/>
  <c r="CV287" i="1"/>
  <c r="CV288" i="1"/>
  <c r="CV289" i="1"/>
  <c r="CV290" i="1"/>
  <c r="CV291" i="1"/>
  <c r="CV292" i="1"/>
  <c r="CV293" i="1"/>
  <c r="CV294" i="1"/>
  <c r="CV295" i="1"/>
  <c r="CV296" i="1"/>
  <c r="CV297" i="1"/>
  <c r="CV298" i="1"/>
  <c r="CV299" i="1"/>
  <c r="CV300" i="1"/>
  <c r="CV301" i="1"/>
  <c r="CV302" i="1"/>
  <c r="CV303" i="1"/>
  <c r="CV304" i="1"/>
  <c r="CV2" i="1"/>
  <c r="DA3" i="1"/>
  <c r="DA4" i="1"/>
  <c r="DA5" i="1"/>
  <c r="DA6" i="1"/>
  <c r="DA7" i="1"/>
  <c r="DA8" i="1"/>
  <c r="DA9" i="1"/>
  <c r="DA10" i="1"/>
  <c r="DA11" i="1"/>
  <c r="DA12" i="1"/>
  <c r="DA13" i="1"/>
  <c r="DA14" i="1"/>
  <c r="DA15" i="1"/>
  <c r="DA16" i="1"/>
  <c r="DA17" i="1"/>
  <c r="DA18" i="1"/>
  <c r="DA19" i="1"/>
  <c r="DA20" i="1"/>
  <c r="DA21" i="1"/>
  <c r="DA22" i="1"/>
  <c r="DA23" i="1"/>
  <c r="DA24" i="1"/>
  <c r="DA25" i="1"/>
  <c r="DA26" i="1"/>
  <c r="DA27" i="1"/>
  <c r="DA28" i="1"/>
  <c r="DA29" i="1"/>
  <c r="DA30" i="1"/>
  <c r="DA31" i="1"/>
  <c r="DA32" i="1"/>
  <c r="DA33" i="1"/>
  <c r="DA34" i="1"/>
  <c r="DA35" i="1"/>
  <c r="DA36" i="1"/>
  <c r="DA37" i="1"/>
  <c r="DA38" i="1"/>
  <c r="DA40" i="1"/>
  <c r="DA41" i="1"/>
  <c r="DA42" i="1"/>
  <c r="DA43" i="1"/>
  <c r="DA44" i="1"/>
  <c r="DA45" i="1"/>
  <c r="DA46" i="1"/>
  <c r="DA47" i="1"/>
  <c r="DA48" i="1"/>
  <c r="DA49" i="1"/>
  <c r="DA50" i="1"/>
  <c r="DA51" i="1"/>
  <c r="DA52" i="1"/>
  <c r="DA53" i="1"/>
  <c r="DA54" i="1"/>
  <c r="DA55" i="1"/>
  <c r="DA56" i="1"/>
  <c r="DA57" i="1"/>
  <c r="DA58" i="1"/>
  <c r="DA60" i="1"/>
  <c r="DA61" i="1"/>
  <c r="DA62" i="1"/>
  <c r="DA63" i="1"/>
  <c r="DA64" i="1"/>
  <c r="DA65" i="1"/>
  <c r="DA66" i="1"/>
  <c r="DA67" i="1"/>
  <c r="DA68" i="1"/>
  <c r="DA69" i="1"/>
  <c r="DA70" i="1"/>
  <c r="DA71" i="1"/>
  <c r="DA72" i="1"/>
  <c r="DA73" i="1"/>
  <c r="DA75" i="1"/>
  <c r="DA76" i="1"/>
  <c r="DA77" i="1"/>
  <c r="DA78" i="1"/>
  <c r="DA79" i="1"/>
  <c r="DA80" i="1"/>
  <c r="DA81" i="1"/>
  <c r="DA82" i="1"/>
  <c r="DA83" i="1"/>
  <c r="DA84" i="1"/>
  <c r="DA85" i="1"/>
  <c r="DA86" i="1"/>
  <c r="DA87" i="1"/>
  <c r="DA88" i="1"/>
  <c r="DA89" i="1"/>
  <c r="DA90" i="1"/>
  <c r="DA91" i="1"/>
  <c r="DA92" i="1"/>
  <c r="DA93" i="1"/>
  <c r="DA94" i="1"/>
  <c r="DA95" i="1"/>
  <c r="DA96" i="1"/>
  <c r="DA97" i="1"/>
  <c r="DA98" i="1"/>
  <c r="DA99" i="1"/>
  <c r="DA100" i="1"/>
  <c r="DA101" i="1"/>
  <c r="DA102" i="1"/>
  <c r="DA103" i="1"/>
  <c r="DA104" i="1"/>
  <c r="DA105" i="1"/>
  <c r="DA106" i="1"/>
  <c r="DA107" i="1"/>
  <c r="DA109" i="1"/>
  <c r="DA110" i="1"/>
  <c r="DA111" i="1"/>
  <c r="DA112" i="1"/>
  <c r="DA113" i="1"/>
  <c r="DA114" i="1"/>
  <c r="DA115" i="1"/>
  <c r="DA116" i="1"/>
  <c r="DA117" i="1"/>
  <c r="DA118" i="1"/>
  <c r="DA119" i="1"/>
  <c r="DA120" i="1"/>
  <c r="DA121" i="1"/>
  <c r="DA122" i="1"/>
  <c r="DA123" i="1"/>
  <c r="DA124" i="1"/>
  <c r="DA125" i="1"/>
  <c r="DA126" i="1"/>
  <c r="DA127" i="1"/>
  <c r="DA128" i="1"/>
  <c r="DA129" i="1"/>
  <c r="DA130" i="1"/>
  <c r="DA131" i="1"/>
  <c r="DA132" i="1"/>
  <c r="DA133" i="1"/>
  <c r="DA134" i="1"/>
  <c r="DA135" i="1"/>
  <c r="DA136" i="1"/>
  <c r="DA137" i="1"/>
  <c r="DA138" i="1"/>
  <c r="DA139" i="1"/>
  <c r="DA140" i="1"/>
  <c r="DA141" i="1"/>
  <c r="DA142" i="1"/>
  <c r="DA143" i="1"/>
  <c r="DA144" i="1"/>
  <c r="DA145" i="1"/>
  <c r="DA146" i="1"/>
  <c r="DA147" i="1"/>
  <c r="DA148" i="1"/>
  <c r="DA149" i="1"/>
  <c r="DA150" i="1"/>
  <c r="DA151" i="1"/>
  <c r="DA152" i="1"/>
  <c r="DA153" i="1"/>
  <c r="DA154" i="1"/>
  <c r="DA155" i="1"/>
  <c r="DA156" i="1"/>
  <c r="DA157" i="1"/>
  <c r="DA158" i="1"/>
  <c r="DA159" i="1"/>
  <c r="DA160" i="1"/>
  <c r="DA161" i="1"/>
  <c r="DA162" i="1"/>
  <c r="DA163" i="1"/>
  <c r="DA164" i="1"/>
  <c r="DA165" i="1"/>
  <c r="DA166" i="1"/>
  <c r="DA167" i="1"/>
  <c r="DA168" i="1"/>
  <c r="DA169" i="1"/>
  <c r="DA170" i="1"/>
  <c r="DA171" i="1"/>
  <c r="DA172" i="1"/>
  <c r="DA173" i="1"/>
  <c r="DA174" i="1"/>
  <c r="DA175" i="1"/>
  <c r="DA176" i="1"/>
  <c r="DA177" i="1"/>
  <c r="DA178" i="1"/>
  <c r="DA179" i="1"/>
  <c r="DA180" i="1"/>
  <c r="DA181" i="1"/>
  <c r="DA182" i="1"/>
  <c r="DA183" i="1"/>
  <c r="DA184" i="1"/>
  <c r="DA185" i="1"/>
  <c r="DA186" i="1"/>
  <c r="DA187" i="1"/>
  <c r="DA188" i="1"/>
  <c r="DA189" i="1"/>
  <c r="DA190" i="1"/>
  <c r="DA191" i="1"/>
  <c r="DA192" i="1"/>
  <c r="DA193" i="1"/>
  <c r="DA194" i="1"/>
  <c r="DA195" i="1"/>
  <c r="DA196" i="1"/>
  <c r="DA197" i="1"/>
  <c r="DA198" i="1"/>
  <c r="DA199" i="1"/>
  <c r="DA200" i="1"/>
  <c r="DA201" i="1"/>
  <c r="DA202" i="1"/>
  <c r="DA203" i="1"/>
  <c r="DA204" i="1"/>
  <c r="DA205" i="1"/>
  <c r="DA206" i="1"/>
  <c r="DA207" i="1"/>
  <c r="DA208" i="1"/>
  <c r="DA209" i="1"/>
  <c r="DA210" i="1"/>
  <c r="DA211" i="1"/>
  <c r="DA212" i="1"/>
  <c r="DA213" i="1"/>
  <c r="DA214" i="1"/>
  <c r="DA215" i="1"/>
  <c r="DA216" i="1"/>
  <c r="DA217" i="1"/>
  <c r="DA218" i="1"/>
  <c r="DA219" i="1"/>
  <c r="DA220" i="1"/>
  <c r="DA221" i="1"/>
  <c r="DA222" i="1"/>
  <c r="DA223" i="1"/>
  <c r="DA224" i="1"/>
  <c r="DA225" i="1"/>
  <c r="DA226" i="1"/>
  <c r="DA227" i="1"/>
  <c r="DA228" i="1"/>
  <c r="DA229" i="1"/>
  <c r="DA230" i="1"/>
  <c r="DA231" i="1"/>
  <c r="DA232" i="1"/>
  <c r="DA233" i="1"/>
  <c r="DA234" i="1"/>
  <c r="DA235" i="1"/>
  <c r="DA236" i="1"/>
  <c r="DA237" i="1"/>
  <c r="DA238" i="1"/>
  <c r="DA239" i="1"/>
  <c r="DA240" i="1"/>
  <c r="DA241" i="1"/>
  <c r="DA242" i="1"/>
  <c r="DA243" i="1"/>
  <c r="DA244" i="1"/>
  <c r="DA245" i="1"/>
  <c r="DA246" i="1"/>
  <c r="DA247" i="1"/>
  <c r="DA248" i="1"/>
  <c r="DA249" i="1"/>
  <c r="DA250" i="1"/>
  <c r="DA251" i="1"/>
  <c r="DA252" i="1"/>
  <c r="DA253" i="1"/>
  <c r="DA254" i="1"/>
  <c r="DA255" i="1"/>
  <c r="DA256" i="1"/>
  <c r="DA257" i="1"/>
  <c r="DA258" i="1"/>
  <c r="DA259" i="1"/>
  <c r="DA260" i="1"/>
  <c r="DA261" i="1"/>
  <c r="DA262" i="1"/>
  <c r="DA263" i="1"/>
  <c r="DA264" i="1"/>
  <c r="DA265" i="1"/>
  <c r="DA266" i="1"/>
  <c r="DA267" i="1"/>
  <c r="DA268" i="1"/>
  <c r="DA269" i="1"/>
  <c r="DA270" i="1"/>
  <c r="DA271" i="1"/>
  <c r="DA272" i="1"/>
  <c r="DA273" i="1"/>
  <c r="DA274" i="1"/>
  <c r="DA275" i="1"/>
  <c r="DA276" i="1"/>
  <c r="DA277" i="1"/>
  <c r="DA278" i="1"/>
  <c r="DA279" i="1"/>
  <c r="DA280" i="1"/>
  <c r="DA281" i="1"/>
  <c r="DA282" i="1"/>
  <c r="DA283" i="1"/>
  <c r="DA284" i="1"/>
  <c r="DA285" i="1"/>
  <c r="DA286" i="1"/>
  <c r="DA287" i="1"/>
  <c r="DA288" i="1"/>
  <c r="DA289" i="1"/>
  <c r="DA290" i="1"/>
  <c r="DA291" i="1"/>
  <c r="DA292" i="1"/>
  <c r="DA293" i="1"/>
  <c r="DA294" i="1"/>
  <c r="DA295" i="1"/>
  <c r="DA296" i="1"/>
  <c r="DA297" i="1"/>
  <c r="DA298" i="1"/>
  <c r="DA299" i="1"/>
  <c r="DA300" i="1"/>
  <c r="DA301" i="1"/>
  <c r="DA302" i="1"/>
  <c r="DA303" i="1"/>
  <c r="DA304" i="1"/>
  <c r="CG3" i="1"/>
  <c r="CG4" i="1"/>
  <c r="CG5" i="1"/>
  <c r="CG6" i="1"/>
  <c r="CG7" i="1"/>
  <c r="CG8" i="1"/>
  <c r="CG9" i="1"/>
  <c r="CG10" i="1"/>
  <c r="CG11" i="1"/>
  <c r="CG12" i="1"/>
  <c r="CG13" i="1"/>
  <c r="CG14" i="1"/>
  <c r="CG15" i="1"/>
  <c r="CG16" i="1"/>
  <c r="CG17" i="1"/>
  <c r="CG18" i="1"/>
  <c r="CG19" i="1"/>
  <c r="CG20" i="1"/>
  <c r="CG21" i="1"/>
  <c r="CG22" i="1"/>
  <c r="CG23" i="1"/>
  <c r="CG24" i="1"/>
  <c r="CG25" i="1"/>
  <c r="CG26" i="1"/>
  <c r="CG27" i="1"/>
  <c r="CG28" i="1"/>
  <c r="CG29" i="1"/>
  <c r="CG30" i="1"/>
  <c r="CG31" i="1"/>
  <c r="CG32" i="1"/>
  <c r="CG33" i="1"/>
  <c r="CG34" i="1"/>
  <c r="CG35" i="1"/>
  <c r="CG36" i="1"/>
  <c r="CG37" i="1"/>
  <c r="CG38" i="1"/>
  <c r="CG39" i="1"/>
  <c r="CG40" i="1"/>
  <c r="CG41" i="1"/>
  <c r="CG42" i="1"/>
  <c r="CG43" i="1"/>
  <c r="CG44" i="1"/>
  <c r="CG45" i="1"/>
  <c r="CG46" i="1"/>
  <c r="CG47" i="1"/>
  <c r="CG48" i="1"/>
  <c r="CG49" i="1"/>
  <c r="CG50" i="1"/>
  <c r="CG51" i="1"/>
  <c r="CG52" i="1"/>
  <c r="CG53" i="1"/>
  <c r="CG54" i="1"/>
  <c r="CG55" i="1"/>
  <c r="CG56" i="1"/>
  <c r="CG57" i="1"/>
  <c r="CG58" i="1"/>
  <c r="CG59" i="1"/>
  <c r="CG60" i="1"/>
  <c r="CG61" i="1"/>
  <c r="CG62" i="1"/>
  <c r="CG63" i="1"/>
  <c r="CG64" i="1"/>
  <c r="CG65" i="1"/>
  <c r="CG66" i="1"/>
  <c r="CG67" i="1"/>
  <c r="CG68" i="1"/>
  <c r="CG69" i="1"/>
  <c r="CG70" i="1"/>
  <c r="CG71" i="1"/>
  <c r="CG72" i="1"/>
  <c r="CG73" i="1"/>
  <c r="CG74" i="1"/>
  <c r="CG75" i="1"/>
  <c r="CG76" i="1"/>
  <c r="CG77" i="1"/>
  <c r="CG78" i="1"/>
  <c r="CG79" i="1"/>
  <c r="CG80" i="1"/>
  <c r="CG81" i="1"/>
  <c r="CG82" i="1"/>
  <c r="CG83" i="1"/>
  <c r="CG84" i="1"/>
  <c r="CG85" i="1"/>
  <c r="CG86" i="1"/>
  <c r="CG87" i="1"/>
  <c r="CG88" i="1"/>
  <c r="CG89" i="1"/>
  <c r="CG90" i="1"/>
  <c r="CG91" i="1"/>
  <c r="CG92" i="1"/>
  <c r="CG93" i="1"/>
  <c r="CG94" i="1"/>
  <c r="CG95" i="1"/>
  <c r="CG96" i="1"/>
  <c r="CG97" i="1"/>
  <c r="CG98" i="1"/>
  <c r="CG99" i="1"/>
  <c r="CG100" i="1"/>
  <c r="CG101" i="1"/>
  <c r="CG102" i="1"/>
  <c r="CG103" i="1"/>
  <c r="CG104" i="1"/>
  <c r="CG105" i="1"/>
  <c r="CG106" i="1"/>
  <c r="CG107" i="1"/>
  <c r="CG108" i="1"/>
  <c r="CG109" i="1"/>
  <c r="CG110" i="1"/>
  <c r="CG111" i="1"/>
  <c r="CG112" i="1"/>
  <c r="CG113" i="1"/>
  <c r="CG114" i="1"/>
  <c r="CG115" i="1"/>
  <c r="CG116" i="1"/>
  <c r="CG117" i="1"/>
  <c r="CG118" i="1"/>
  <c r="CG119" i="1"/>
  <c r="CG120" i="1"/>
  <c r="CG121" i="1"/>
  <c r="CG122" i="1"/>
  <c r="CG123" i="1"/>
  <c r="CG124" i="1"/>
  <c r="CG125" i="1"/>
  <c r="CG126" i="1"/>
  <c r="CG127" i="1"/>
  <c r="CG128" i="1"/>
  <c r="CG129" i="1"/>
  <c r="CG130" i="1"/>
  <c r="CG131" i="1"/>
  <c r="CG132" i="1"/>
  <c r="CG133" i="1"/>
  <c r="CG134" i="1"/>
  <c r="CG135" i="1"/>
  <c r="CG136" i="1"/>
  <c r="CG137" i="1"/>
  <c r="CG138" i="1"/>
  <c r="CG139" i="1"/>
  <c r="CG140" i="1"/>
  <c r="CG141" i="1"/>
  <c r="CG142" i="1"/>
  <c r="CG143" i="1"/>
  <c r="CG144" i="1"/>
  <c r="CG145" i="1"/>
  <c r="CG146" i="1"/>
  <c r="CG147" i="1"/>
  <c r="CG148" i="1"/>
  <c r="CG149" i="1"/>
  <c r="CG150" i="1"/>
  <c r="CG151" i="1"/>
  <c r="CG152" i="1"/>
  <c r="CG153" i="1"/>
  <c r="CG154" i="1"/>
  <c r="CG155" i="1"/>
  <c r="CG156" i="1"/>
  <c r="CG157" i="1"/>
  <c r="CG158" i="1"/>
  <c r="CG159" i="1"/>
  <c r="CG160" i="1"/>
  <c r="CG161" i="1"/>
  <c r="CG162" i="1"/>
  <c r="CG163" i="1"/>
  <c r="CG164" i="1"/>
  <c r="CG165" i="1"/>
  <c r="CG166" i="1"/>
  <c r="CG167" i="1"/>
  <c r="CG168" i="1"/>
  <c r="CG169" i="1"/>
  <c r="CG170" i="1"/>
  <c r="CG171" i="1"/>
  <c r="CG172" i="1"/>
  <c r="CG173" i="1"/>
  <c r="CG174" i="1"/>
  <c r="CG175" i="1"/>
  <c r="CG176" i="1"/>
  <c r="CG177" i="1"/>
  <c r="CG178" i="1"/>
  <c r="CG179" i="1"/>
  <c r="CG180" i="1"/>
  <c r="CG181" i="1"/>
  <c r="CG182" i="1"/>
  <c r="CG183" i="1"/>
  <c r="CG184" i="1"/>
  <c r="CG185" i="1"/>
  <c r="CG186" i="1"/>
  <c r="CG187" i="1"/>
  <c r="CG188" i="1"/>
  <c r="CG189" i="1"/>
  <c r="CG190" i="1"/>
  <c r="CG191" i="1"/>
  <c r="CG192" i="1"/>
  <c r="CG193" i="1"/>
  <c r="CG194" i="1"/>
  <c r="CG195" i="1"/>
  <c r="CG196" i="1"/>
  <c r="CG197" i="1"/>
  <c r="CG198" i="1"/>
  <c r="CG199" i="1"/>
  <c r="CG200" i="1"/>
  <c r="CG201" i="1"/>
  <c r="CG202" i="1"/>
  <c r="CG203" i="1"/>
  <c r="CG204" i="1"/>
  <c r="CG205" i="1"/>
  <c r="CG206" i="1"/>
  <c r="CG207" i="1"/>
  <c r="CG208" i="1"/>
  <c r="CG209" i="1"/>
  <c r="CG210" i="1"/>
  <c r="CG211" i="1"/>
  <c r="CG212" i="1"/>
  <c r="CG213" i="1"/>
  <c r="CG214" i="1"/>
  <c r="CG215" i="1"/>
  <c r="CG216" i="1"/>
  <c r="CG217" i="1"/>
  <c r="CG218" i="1"/>
  <c r="CG219" i="1"/>
  <c r="CG220" i="1"/>
  <c r="CG221" i="1"/>
  <c r="CG222" i="1"/>
  <c r="CG223" i="1"/>
  <c r="CG224" i="1"/>
  <c r="CG225" i="1"/>
  <c r="CG226" i="1"/>
  <c r="CG227" i="1"/>
  <c r="CG228" i="1"/>
  <c r="CG229" i="1"/>
  <c r="CG230" i="1"/>
  <c r="CG231" i="1"/>
  <c r="CG232" i="1"/>
  <c r="CG233" i="1"/>
  <c r="CG234" i="1"/>
  <c r="CG235" i="1"/>
  <c r="CG236" i="1"/>
  <c r="CG237" i="1"/>
  <c r="CG238" i="1"/>
  <c r="CG239" i="1"/>
  <c r="CG240" i="1"/>
  <c r="CG241" i="1"/>
  <c r="CG242" i="1"/>
  <c r="CG243" i="1"/>
  <c r="CG244" i="1"/>
  <c r="CG245" i="1"/>
  <c r="CG246" i="1"/>
  <c r="CG247" i="1"/>
  <c r="CG248" i="1"/>
  <c r="CG249" i="1"/>
  <c r="CG250" i="1"/>
  <c r="CG251" i="1"/>
  <c r="CG252" i="1"/>
  <c r="CG253" i="1"/>
  <c r="CG254" i="1"/>
  <c r="CG255" i="1"/>
  <c r="CG256" i="1"/>
  <c r="CG257" i="1"/>
  <c r="CG258" i="1"/>
  <c r="CG259" i="1"/>
  <c r="CG260" i="1"/>
  <c r="CG261" i="1"/>
  <c r="CG262" i="1"/>
  <c r="CG263" i="1"/>
  <c r="CG264" i="1"/>
  <c r="CG265" i="1"/>
  <c r="CG266" i="1"/>
  <c r="CG267" i="1"/>
  <c r="CG268" i="1"/>
  <c r="CG269" i="1"/>
  <c r="CG270" i="1"/>
  <c r="CG271" i="1"/>
  <c r="CG272" i="1"/>
  <c r="CG273" i="1"/>
  <c r="CG274" i="1"/>
  <c r="CG275" i="1"/>
  <c r="CG276" i="1"/>
  <c r="CG277" i="1"/>
  <c r="CG278" i="1"/>
  <c r="CG279" i="1"/>
  <c r="CG280" i="1"/>
  <c r="CG281" i="1"/>
  <c r="CG282" i="1"/>
  <c r="CG283" i="1"/>
  <c r="CG284" i="1"/>
  <c r="CG285" i="1"/>
  <c r="CG286" i="1"/>
  <c r="CG287" i="1"/>
  <c r="CG288" i="1"/>
  <c r="CG289" i="1"/>
  <c r="CG290" i="1"/>
  <c r="CG291" i="1"/>
  <c r="CG292" i="1"/>
  <c r="CG293" i="1"/>
  <c r="CG294" i="1"/>
  <c r="CG295" i="1"/>
  <c r="CG296" i="1"/>
  <c r="CG297" i="1"/>
  <c r="CG298" i="1"/>
  <c r="CG299" i="1"/>
  <c r="CG300" i="1"/>
  <c r="CG301" i="1"/>
  <c r="CG302" i="1"/>
  <c r="CG303" i="1"/>
  <c r="CG304" i="1"/>
  <c r="CG2" i="1"/>
  <c r="CF3" i="1"/>
  <c r="CF4" i="1"/>
  <c r="CF5" i="1"/>
  <c r="CF6" i="1"/>
  <c r="CF7" i="1"/>
  <c r="CF8" i="1"/>
  <c r="CF9" i="1"/>
  <c r="CF10" i="1"/>
  <c r="CF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CF41" i="1"/>
  <c r="CF42" i="1"/>
  <c r="CF43" i="1"/>
  <c r="CF44" i="1"/>
  <c r="CF45" i="1"/>
  <c r="CF46" i="1"/>
  <c r="CF47" i="1"/>
  <c r="CF48" i="1"/>
  <c r="CF49" i="1"/>
  <c r="CF50" i="1"/>
  <c r="CF51" i="1"/>
  <c r="CF52" i="1"/>
  <c r="CF53" i="1"/>
  <c r="CF54" i="1"/>
  <c r="CF55" i="1"/>
  <c r="CF56" i="1"/>
  <c r="CF57" i="1"/>
  <c r="CF58" i="1"/>
  <c r="CF59" i="1"/>
  <c r="CF60" i="1"/>
  <c r="CF61" i="1"/>
  <c r="CF62" i="1"/>
  <c r="CF63" i="1"/>
  <c r="CF64" i="1"/>
  <c r="CF65" i="1"/>
  <c r="CF66" i="1"/>
  <c r="CF67" i="1"/>
  <c r="CF68" i="1"/>
  <c r="CF69" i="1"/>
  <c r="CF70" i="1"/>
  <c r="CF71" i="1"/>
  <c r="CF72" i="1"/>
  <c r="CF73" i="1"/>
  <c r="CF74" i="1"/>
  <c r="CF75" i="1"/>
  <c r="CF76" i="1"/>
  <c r="CF77" i="1"/>
  <c r="CF78" i="1"/>
  <c r="CF79" i="1"/>
  <c r="CF80" i="1"/>
  <c r="CF81" i="1"/>
  <c r="CF82" i="1"/>
  <c r="CF83" i="1"/>
  <c r="CF84" i="1"/>
  <c r="CF85" i="1"/>
  <c r="CF86" i="1"/>
  <c r="CF87" i="1"/>
  <c r="CF88" i="1"/>
  <c r="CF89" i="1"/>
  <c r="CF90" i="1"/>
  <c r="CF91" i="1"/>
  <c r="CF92" i="1"/>
  <c r="CF93" i="1"/>
  <c r="CF94" i="1"/>
  <c r="CF95" i="1"/>
  <c r="CF96" i="1"/>
  <c r="CF97" i="1"/>
  <c r="CF98" i="1"/>
  <c r="CF99" i="1"/>
  <c r="CF100" i="1"/>
  <c r="CF101" i="1"/>
  <c r="CF102" i="1"/>
  <c r="CF103" i="1"/>
  <c r="CF104" i="1"/>
  <c r="CF105" i="1"/>
  <c r="CF106" i="1"/>
  <c r="CF107" i="1"/>
  <c r="CF108" i="1"/>
  <c r="CF109" i="1"/>
  <c r="CF110" i="1"/>
  <c r="CF111" i="1"/>
  <c r="CF112" i="1"/>
  <c r="CF113" i="1"/>
  <c r="CF114" i="1"/>
  <c r="CF115" i="1"/>
  <c r="CF116" i="1"/>
  <c r="CF117" i="1"/>
  <c r="CF118" i="1"/>
  <c r="CF119" i="1"/>
  <c r="CF120" i="1"/>
  <c r="CF121" i="1"/>
  <c r="CF122" i="1"/>
  <c r="CF123" i="1"/>
  <c r="CF124" i="1"/>
  <c r="CF125" i="1"/>
  <c r="CF126" i="1"/>
  <c r="CF127" i="1"/>
  <c r="CF128" i="1"/>
  <c r="CF129" i="1"/>
  <c r="CF130" i="1"/>
  <c r="CF131" i="1"/>
  <c r="CF132" i="1"/>
  <c r="CF133" i="1"/>
  <c r="CF134" i="1"/>
  <c r="CF135" i="1"/>
  <c r="CF136" i="1"/>
  <c r="CF137" i="1"/>
  <c r="CF138" i="1"/>
  <c r="CF139" i="1"/>
  <c r="CF140" i="1"/>
  <c r="CF141" i="1"/>
  <c r="CF142" i="1"/>
  <c r="CF143" i="1"/>
  <c r="CF144" i="1"/>
  <c r="CF145" i="1"/>
  <c r="CF146" i="1"/>
  <c r="CF147" i="1"/>
  <c r="CF148" i="1"/>
  <c r="CF149" i="1"/>
  <c r="CF150" i="1"/>
  <c r="CF151" i="1"/>
  <c r="CF152" i="1"/>
  <c r="CF153" i="1"/>
  <c r="CF154" i="1"/>
  <c r="CF155" i="1"/>
  <c r="CF156" i="1"/>
  <c r="CF157" i="1"/>
  <c r="CF158" i="1"/>
  <c r="CF159" i="1"/>
  <c r="CF160" i="1"/>
  <c r="CF161" i="1"/>
  <c r="CF162" i="1"/>
  <c r="CF163" i="1"/>
  <c r="CF164" i="1"/>
  <c r="CF165" i="1"/>
  <c r="CF166" i="1"/>
  <c r="CF167" i="1"/>
  <c r="CF168" i="1"/>
  <c r="CF169" i="1"/>
  <c r="CF170" i="1"/>
  <c r="CF171" i="1"/>
  <c r="CF172" i="1"/>
  <c r="CF173" i="1"/>
  <c r="CF174" i="1"/>
  <c r="CF175" i="1"/>
  <c r="CF176" i="1"/>
  <c r="CF177" i="1"/>
  <c r="CF178" i="1"/>
  <c r="CF179" i="1"/>
  <c r="CF180" i="1"/>
  <c r="CF181" i="1"/>
  <c r="CF182" i="1"/>
  <c r="CF183" i="1"/>
  <c r="CF184" i="1"/>
  <c r="CF185" i="1"/>
  <c r="CF186" i="1"/>
  <c r="CF187" i="1"/>
  <c r="CF188" i="1"/>
  <c r="CF189" i="1"/>
  <c r="CF190" i="1"/>
  <c r="CF191" i="1"/>
  <c r="CF192" i="1"/>
  <c r="CF193" i="1"/>
  <c r="CF194" i="1"/>
  <c r="CF195" i="1"/>
  <c r="CF196" i="1"/>
  <c r="CF197" i="1"/>
  <c r="CF198" i="1"/>
  <c r="CF199" i="1"/>
  <c r="CF200" i="1"/>
  <c r="CF201" i="1"/>
  <c r="CF202" i="1"/>
  <c r="CF203" i="1"/>
  <c r="CF204" i="1"/>
  <c r="CF205" i="1"/>
  <c r="CF206" i="1"/>
  <c r="CF207" i="1"/>
  <c r="CF208" i="1"/>
  <c r="CF209" i="1"/>
  <c r="CF210" i="1"/>
  <c r="CF211" i="1"/>
  <c r="CF212" i="1"/>
  <c r="CF213" i="1"/>
  <c r="CF214" i="1"/>
  <c r="CF215" i="1"/>
  <c r="CF216" i="1"/>
  <c r="CF217" i="1"/>
  <c r="CF218" i="1"/>
  <c r="CF219" i="1"/>
  <c r="CF220" i="1"/>
  <c r="CF221" i="1"/>
  <c r="CF222" i="1"/>
  <c r="CF223" i="1"/>
  <c r="CF224" i="1"/>
  <c r="CF225" i="1"/>
  <c r="CF226" i="1"/>
  <c r="CF227" i="1"/>
  <c r="CF228" i="1"/>
  <c r="CF229" i="1"/>
  <c r="CF230" i="1"/>
  <c r="CF231" i="1"/>
  <c r="CF232" i="1"/>
  <c r="CF233" i="1"/>
  <c r="CF234" i="1"/>
  <c r="CF235" i="1"/>
  <c r="CF236" i="1"/>
  <c r="CF237" i="1"/>
  <c r="CF238" i="1"/>
  <c r="CF239" i="1"/>
  <c r="CF240" i="1"/>
  <c r="CF241" i="1"/>
  <c r="CF242" i="1"/>
  <c r="CF243" i="1"/>
  <c r="CF244" i="1"/>
  <c r="CF245" i="1"/>
  <c r="CF246" i="1"/>
  <c r="CF247" i="1"/>
  <c r="CF248" i="1"/>
  <c r="CF249" i="1"/>
  <c r="CF250" i="1"/>
  <c r="CF251" i="1"/>
  <c r="CF252" i="1"/>
  <c r="CF253" i="1"/>
  <c r="CF254" i="1"/>
  <c r="CF255" i="1"/>
  <c r="CF256" i="1"/>
  <c r="CF257" i="1"/>
  <c r="CF258" i="1"/>
  <c r="CF259" i="1"/>
  <c r="CF260" i="1"/>
  <c r="CF261" i="1"/>
  <c r="CF262" i="1"/>
  <c r="CF263" i="1"/>
  <c r="CF264" i="1"/>
  <c r="CF265" i="1"/>
  <c r="CF266" i="1"/>
  <c r="CF267" i="1"/>
  <c r="CF268" i="1"/>
  <c r="CF269" i="1"/>
  <c r="CF270" i="1"/>
  <c r="CF271" i="1"/>
  <c r="CF272" i="1"/>
  <c r="CF273" i="1"/>
  <c r="CF274" i="1"/>
  <c r="CF275" i="1"/>
  <c r="CF276" i="1"/>
  <c r="CF277" i="1"/>
  <c r="CF278" i="1"/>
  <c r="CF279" i="1"/>
  <c r="CF280" i="1"/>
  <c r="CF281" i="1"/>
  <c r="CF282" i="1"/>
  <c r="CF283" i="1"/>
  <c r="CF284" i="1"/>
  <c r="CF285" i="1"/>
  <c r="CF286" i="1"/>
  <c r="CF287" i="1"/>
  <c r="CF288" i="1"/>
  <c r="CF289" i="1"/>
  <c r="CF290" i="1"/>
  <c r="CF291" i="1"/>
  <c r="CF292" i="1"/>
  <c r="CF293" i="1"/>
  <c r="CF294" i="1"/>
  <c r="CF295" i="1"/>
  <c r="CF296" i="1"/>
  <c r="CF297" i="1"/>
  <c r="CF298" i="1"/>
  <c r="CF299" i="1"/>
  <c r="CF300" i="1"/>
  <c r="CF301" i="1"/>
  <c r="CF302" i="1"/>
  <c r="CF303" i="1"/>
  <c r="CF304" i="1"/>
  <c r="CF2" i="1"/>
  <c r="BZ3" i="1"/>
  <c r="BZ4" i="1"/>
  <c r="BZ5" i="1"/>
  <c r="BZ6" i="1"/>
  <c r="BZ7" i="1"/>
  <c r="BZ8" i="1"/>
  <c r="BZ9" i="1"/>
  <c r="BZ10" i="1"/>
  <c r="BZ11" i="1"/>
  <c r="BZ12" i="1"/>
  <c r="BZ13" i="1"/>
  <c r="BZ14" i="1"/>
  <c r="BZ15" i="1"/>
  <c r="BZ16" i="1"/>
  <c r="BZ17" i="1"/>
  <c r="BZ18" i="1"/>
  <c r="BZ19" i="1"/>
  <c r="BZ20" i="1"/>
  <c r="BZ21" i="1"/>
  <c r="BZ22" i="1"/>
  <c r="BZ23" i="1"/>
  <c r="BZ24" i="1"/>
  <c r="BZ25" i="1"/>
  <c r="BZ26" i="1"/>
  <c r="BZ27" i="1"/>
  <c r="BZ28" i="1"/>
  <c r="BZ29" i="1"/>
  <c r="BZ30" i="1"/>
  <c r="BZ31" i="1"/>
  <c r="BZ32" i="1"/>
  <c r="BZ33" i="1"/>
  <c r="BZ34" i="1"/>
  <c r="BZ35" i="1"/>
  <c r="BZ36" i="1"/>
  <c r="BZ37" i="1"/>
  <c r="BZ38" i="1"/>
  <c r="BZ39" i="1"/>
  <c r="BZ40" i="1"/>
  <c r="BZ41" i="1"/>
  <c r="BZ42" i="1"/>
  <c r="BZ43" i="1"/>
  <c r="BZ44" i="1"/>
  <c r="BZ45" i="1"/>
  <c r="BZ46" i="1"/>
  <c r="BZ47" i="1"/>
  <c r="BZ48" i="1"/>
  <c r="BZ49" i="1"/>
  <c r="BZ50" i="1"/>
  <c r="BZ51" i="1"/>
  <c r="BZ52" i="1"/>
  <c r="BZ53" i="1"/>
  <c r="BZ54" i="1"/>
  <c r="BZ55" i="1"/>
  <c r="BZ56" i="1"/>
  <c r="BZ57" i="1"/>
  <c r="BZ58" i="1"/>
  <c r="BZ59" i="1"/>
  <c r="BZ60" i="1"/>
  <c r="BZ61" i="1"/>
  <c r="BZ62" i="1"/>
  <c r="BZ63" i="1"/>
  <c r="BZ64" i="1"/>
  <c r="BZ65" i="1"/>
  <c r="BZ66" i="1"/>
  <c r="BZ67" i="1"/>
  <c r="BZ68" i="1"/>
  <c r="BZ69" i="1"/>
  <c r="BZ70" i="1"/>
  <c r="BZ71" i="1"/>
  <c r="BZ72" i="1"/>
  <c r="BZ73" i="1"/>
  <c r="BZ74" i="1"/>
  <c r="BZ75" i="1"/>
  <c r="BZ76" i="1"/>
  <c r="BZ77" i="1"/>
  <c r="BZ78" i="1"/>
  <c r="BZ79" i="1"/>
  <c r="BZ80" i="1"/>
  <c r="BZ81" i="1"/>
  <c r="BZ82" i="1"/>
  <c r="BZ83" i="1"/>
  <c r="BZ84" i="1"/>
  <c r="BZ85" i="1"/>
  <c r="BZ86" i="1"/>
  <c r="BZ87" i="1"/>
  <c r="BZ88" i="1"/>
  <c r="BZ89" i="1"/>
  <c r="BZ90" i="1"/>
  <c r="BZ91" i="1"/>
  <c r="BZ92" i="1"/>
  <c r="BZ93" i="1"/>
  <c r="BZ94" i="1"/>
  <c r="BZ95" i="1"/>
  <c r="BZ96" i="1"/>
  <c r="BZ97" i="1"/>
  <c r="BZ98" i="1"/>
  <c r="BZ99" i="1"/>
  <c r="BZ100" i="1"/>
  <c r="BZ101" i="1"/>
  <c r="BZ102" i="1"/>
  <c r="BZ103" i="1"/>
  <c r="BZ104" i="1"/>
  <c r="BZ105" i="1"/>
  <c r="BZ106" i="1"/>
  <c r="BZ107" i="1"/>
  <c r="BZ108" i="1"/>
  <c r="BZ109" i="1"/>
  <c r="BZ110" i="1"/>
  <c r="BZ111" i="1"/>
  <c r="BZ112" i="1"/>
  <c r="BZ113" i="1"/>
  <c r="BZ114" i="1"/>
  <c r="BZ115" i="1"/>
  <c r="BZ116" i="1"/>
  <c r="BZ117" i="1"/>
  <c r="BZ118" i="1"/>
  <c r="BZ119" i="1"/>
  <c r="BZ120" i="1"/>
  <c r="BZ121" i="1"/>
  <c r="BZ122" i="1"/>
  <c r="BZ123" i="1"/>
  <c r="BZ124" i="1"/>
  <c r="BZ125" i="1"/>
  <c r="BZ126" i="1"/>
  <c r="BZ127" i="1"/>
  <c r="BZ128" i="1"/>
  <c r="BZ129" i="1"/>
  <c r="BZ130" i="1"/>
  <c r="BZ131" i="1"/>
  <c r="BZ132" i="1"/>
  <c r="BZ133" i="1"/>
  <c r="BZ134" i="1"/>
  <c r="BZ135" i="1"/>
  <c r="BZ136" i="1"/>
  <c r="BZ137" i="1"/>
  <c r="BZ138" i="1"/>
  <c r="BZ139" i="1"/>
  <c r="BZ140" i="1"/>
  <c r="BZ141" i="1"/>
  <c r="BZ142" i="1"/>
  <c r="BZ143" i="1"/>
  <c r="BZ144" i="1"/>
  <c r="BZ145" i="1"/>
  <c r="BZ146" i="1"/>
  <c r="BZ147" i="1"/>
  <c r="BZ148" i="1"/>
  <c r="BZ149" i="1"/>
  <c r="BZ150" i="1"/>
  <c r="BZ151" i="1"/>
  <c r="BZ152" i="1"/>
  <c r="BZ153" i="1"/>
  <c r="BZ154" i="1"/>
  <c r="BZ155" i="1"/>
  <c r="BZ156" i="1"/>
  <c r="BZ157" i="1"/>
  <c r="BZ158" i="1"/>
  <c r="BZ159" i="1"/>
  <c r="BZ160" i="1"/>
  <c r="BZ161" i="1"/>
  <c r="BZ162" i="1"/>
  <c r="BZ163" i="1"/>
  <c r="BZ164" i="1"/>
  <c r="BZ165" i="1"/>
  <c r="BZ166" i="1"/>
  <c r="BZ167" i="1"/>
  <c r="BZ168" i="1"/>
  <c r="BZ169" i="1"/>
  <c r="BZ170" i="1"/>
  <c r="BZ171" i="1"/>
  <c r="BZ172" i="1"/>
  <c r="BZ173" i="1"/>
  <c r="BZ174" i="1"/>
  <c r="BZ175" i="1"/>
  <c r="BZ176" i="1"/>
  <c r="BZ177" i="1"/>
  <c r="BZ178" i="1"/>
  <c r="BZ179" i="1"/>
  <c r="BZ180" i="1"/>
  <c r="BZ181" i="1"/>
  <c r="BZ182" i="1"/>
  <c r="BZ183" i="1"/>
  <c r="BZ184" i="1"/>
  <c r="BZ185" i="1"/>
  <c r="BZ186" i="1"/>
  <c r="BZ187" i="1"/>
  <c r="BZ188" i="1"/>
  <c r="BZ189" i="1"/>
  <c r="BZ190" i="1"/>
  <c r="BZ191" i="1"/>
  <c r="BZ192" i="1"/>
  <c r="BZ193" i="1"/>
  <c r="BZ194" i="1"/>
  <c r="BZ195" i="1"/>
  <c r="BZ196" i="1"/>
  <c r="BZ197" i="1"/>
  <c r="BZ198" i="1"/>
  <c r="BZ199" i="1"/>
  <c r="BZ200" i="1"/>
  <c r="BZ201" i="1"/>
  <c r="BZ202" i="1"/>
  <c r="BZ203" i="1"/>
  <c r="BZ204" i="1"/>
  <c r="BZ205" i="1"/>
  <c r="BZ206" i="1"/>
  <c r="BZ207" i="1"/>
  <c r="BZ208" i="1"/>
  <c r="BZ209" i="1"/>
  <c r="BZ210" i="1"/>
  <c r="BZ211" i="1"/>
  <c r="BZ212" i="1"/>
  <c r="BZ213" i="1"/>
  <c r="BZ214" i="1"/>
  <c r="BZ215" i="1"/>
  <c r="BZ216" i="1"/>
  <c r="BZ217" i="1"/>
  <c r="BZ218" i="1"/>
  <c r="BZ219" i="1"/>
  <c r="BZ220" i="1"/>
  <c r="BZ221" i="1"/>
  <c r="BZ222" i="1"/>
  <c r="BZ223" i="1"/>
  <c r="BZ224" i="1"/>
  <c r="BZ225" i="1"/>
  <c r="BZ226" i="1"/>
  <c r="BZ227" i="1"/>
  <c r="BZ228" i="1"/>
  <c r="BZ229" i="1"/>
  <c r="BZ230" i="1"/>
  <c r="BZ231" i="1"/>
  <c r="BZ232" i="1"/>
  <c r="BZ233" i="1"/>
  <c r="BZ234" i="1"/>
  <c r="BZ235" i="1"/>
  <c r="BZ236" i="1"/>
  <c r="BZ237" i="1"/>
  <c r="BZ238" i="1"/>
  <c r="BZ239" i="1"/>
  <c r="BZ240" i="1"/>
  <c r="BZ241" i="1"/>
  <c r="BZ242" i="1"/>
  <c r="BZ243" i="1"/>
  <c r="BZ244" i="1"/>
  <c r="BZ245" i="1"/>
  <c r="BZ246" i="1"/>
  <c r="BZ247" i="1"/>
  <c r="BZ248" i="1"/>
  <c r="BZ249" i="1"/>
  <c r="BZ250" i="1"/>
  <c r="BZ251" i="1"/>
  <c r="BZ252" i="1"/>
  <c r="BZ253" i="1"/>
  <c r="BZ254" i="1"/>
  <c r="BZ255" i="1"/>
  <c r="BZ256" i="1"/>
  <c r="BZ257" i="1"/>
  <c r="BZ258" i="1"/>
  <c r="BZ259" i="1"/>
  <c r="BZ260" i="1"/>
  <c r="BZ261" i="1"/>
  <c r="BZ262" i="1"/>
  <c r="BZ263" i="1"/>
  <c r="BZ264" i="1"/>
  <c r="BZ265" i="1"/>
  <c r="BZ266" i="1"/>
  <c r="BZ267" i="1"/>
  <c r="BZ268" i="1"/>
  <c r="BZ269" i="1"/>
  <c r="BZ270" i="1"/>
  <c r="BZ271" i="1"/>
  <c r="BZ272" i="1"/>
  <c r="BZ273" i="1"/>
  <c r="BZ274" i="1"/>
  <c r="BZ275" i="1"/>
  <c r="BZ276" i="1"/>
  <c r="BZ277" i="1"/>
  <c r="BZ278" i="1"/>
  <c r="BZ279" i="1"/>
  <c r="BZ280" i="1"/>
  <c r="BZ281" i="1"/>
  <c r="BZ282" i="1"/>
  <c r="BZ283" i="1"/>
  <c r="BZ284" i="1"/>
  <c r="BZ285" i="1"/>
  <c r="BZ286" i="1"/>
  <c r="BZ287" i="1"/>
  <c r="BZ288" i="1"/>
  <c r="BZ289" i="1"/>
  <c r="BZ290" i="1"/>
  <c r="BZ291" i="1"/>
  <c r="BZ292" i="1"/>
  <c r="BZ293" i="1"/>
  <c r="BZ294" i="1"/>
  <c r="BZ295" i="1"/>
  <c r="BZ296" i="1"/>
  <c r="BZ297" i="1"/>
  <c r="BZ298" i="1"/>
  <c r="BZ299" i="1"/>
  <c r="BZ300" i="1"/>
  <c r="BZ301" i="1"/>
  <c r="BZ302" i="1"/>
  <c r="BZ303" i="1"/>
  <c r="BZ304" i="1"/>
  <c r="BZ2" i="1"/>
  <c r="CA167" i="1"/>
  <c r="CA168" i="1"/>
  <c r="CA169" i="1"/>
  <c r="CA170" i="1"/>
  <c r="CA171" i="1"/>
  <c r="CA172" i="1"/>
  <c r="CA173" i="1"/>
  <c r="CA174" i="1"/>
  <c r="CA175" i="1"/>
  <c r="CA176" i="1"/>
  <c r="CA177" i="1"/>
  <c r="CA178" i="1"/>
  <c r="CA179" i="1"/>
  <c r="CA180" i="1"/>
  <c r="CA181" i="1"/>
  <c r="CA182" i="1"/>
  <c r="CA183" i="1"/>
  <c r="CA184" i="1"/>
  <c r="CA185" i="1"/>
  <c r="CA186" i="1"/>
  <c r="CA187" i="1"/>
  <c r="CA188" i="1"/>
  <c r="CA189" i="1"/>
  <c r="CA190" i="1"/>
  <c r="CA191" i="1"/>
  <c r="CA192" i="1"/>
  <c r="CA193" i="1"/>
  <c r="CA194" i="1"/>
  <c r="CA195" i="1"/>
  <c r="CA196" i="1"/>
  <c r="CA197" i="1"/>
  <c r="CA198" i="1"/>
  <c r="CA199" i="1"/>
  <c r="CA200" i="1"/>
  <c r="CA201" i="1"/>
  <c r="CA202" i="1"/>
  <c r="CA203" i="1"/>
  <c r="CA204" i="1"/>
  <c r="CA205" i="1"/>
  <c r="CA206" i="1"/>
  <c r="CA207" i="1"/>
  <c r="CA208" i="1"/>
  <c r="CA209" i="1"/>
  <c r="CA210" i="1"/>
  <c r="CA211" i="1"/>
  <c r="CA212" i="1"/>
  <c r="CA213" i="1"/>
  <c r="CA214" i="1"/>
  <c r="CA215" i="1"/>
  <c r="CA216" i="1"/>
  <c r="CA217" i="1"/>
  <c r="CA218" i="1"/>
  <c r="CA219" i="1"/>
  <c r="CA220" i="1"/>
  <c r="CA221" i="1"/>
  <c r="CA222" i="1"/>
  <c r="CA223" i="1"/>
  <c r="CA224" i="1"/>
  <c r="CA225" i="1"/>
  <c r="CA226" i="1"/>
  <c r="CA227" i="1"/>
  <c r="CA228" i="1"/>
  <c r="CA229" i="1"/>
  <c r="CA230" i="1"/>
  <c r="CA231" i="1"/>
  <c r="CA232" i="1"/>
  <c r="CA233" i="1"/>
  <c r="CA234" i="1"/>
  <c r="CA235" i="1"/>
  <c r="CA236" i="1"/>
  <c r="CA237" i="1"/>
  <c r="CA238" i="1"/>
  <c r="CA239" i="1"/>
  <c r="CA240" i="1"/>
  <c r="CA241" i="1"/>
  <c r="CA242" i="1"/>
  <c r="CA243" i="1"/>
  <c r="CA244" i="1"/>
  <c r="CA245" i="1"/>
  <c r="CA246" i="1"/>
  <c r="CA247" i="1"/>
  <c r="CA248" i="1"/>
  <c r="CA249" i="1"/>
  <c r="CA250" i="1"/>
  <c r="CA251" i="1"/>
  <c r="CA252" i="1"/>
  <c r="CA253" i="1"/>
  <c r="CA254" i="1"/>
  <c r="CA255" i="1"/>
  <c r="CA256" i="1"/>
  <c r="CA257" i="1"/>
  <c r="CA258" i="1"/>
  <c r="CA259" i="1"/>
  <c r="CA260" i="1"/>
  <c r="CA261" i="1"/>
  <c r="CA262" i="1"/>
  <c r="CA263" i="1"/>
  <c r="CA264" i="1"/>
  <c r="CA265" i="1"/>
  <c r="CA266" i="1"/>
  <c r="CA267" i="1"/>
  <c r="CA268" i="1"/>
  <c r="CA269" i="1"/>
  <c r="CA270" i="1"/>
  <c r="CA271" i="1"/>
  <c r="CA272" i="1"/>
  <c r="CA273" i="1"/>
  <c r="CA274" i="1"/>
  <c r="CA275" i="1"/>
  <c r="CA276" i="1"/>
  <c r="CA277" i="1"/>
  <c r="CA278" i="1"/>
  <c r="CA279" i="1"/>
  <c r="CA280" i="1"/>
  <c r="CA281" i="1"/>
  <c r="CA282" i="1"/>
  <c r="CA283" i="1"/>
  <c r="CA284" i="1"/>
  <c r="CA285" i="1"/>
  <c r="CA286" i="1"/>
  <c r="CA287" i="1"/>
  <c r="CA288" i="1"/>
  <c r="CA289" i="1"/>
  <c r="CA290" i="1"/>
  <c r="CA291" i="1"/>
  <c r="CA292" i="1"/>
  <c r="CA293" i="1"/>
  <c r="CA294" i="1"/>
  <c r="CA295" i="1"/>
  <c r="CA296" i="1"/>
  <c r="CA297" i="1"/>
  <c r="CA298" i="1"/>
  <c r="CA299" i="1"/>
  <c r="CA300" i="1"/>
  <c r="CA301" i="1"/>
  <c r="CA302" i="1"/>
  <c r="CA303" i="1"/>
  <c r="CA304" i="1"/>
  <c r="CA3" i="1"/>
  <c r="CA4" i="1"/>
  <c r="CA5" i="1"/>
  <c r="CA6" i="1"/>
  <c r="CA7" i="1"/>
  <c r="CA8" i="1"/>
  <c r="CA9" i="1"/>
  <c r="CA10" i="1"/>
  <c r="CA11" i="1"/>
  <c r="CA12" i="1"/>
  <c r="CA13" i="1"/>
  <c r="CA14" i="1"/>
  <c r="CA15" i="1"/>
  <c r="CA16" i="1"/>
  <c r="CA17" i="1"/>
  <c r="CA18" i="1"/>
  <c r="CA19" i="1"/>
  <c r="CA20" i="1"/>
  <c r="CA21" i="1"/>
  <c r="CA22" i="1"/>
  <c r="CA23" i="1"/>
  <c r="CA24" i="1"/>
  <c r="CA25" i="1"/>
  <c r="CA26" i="1"/>
  <c r="CA27" i="1"/>
  <c r="CA28" i="1"/>
  <c r="CA29" i="1"/>
  <c r="CA30" i="1"/>
  <c r="CA31" i="1"/>
  <c r="CA32" i="1"/>
  <c r="CA33" i="1"/>
  <c r="CA34" i="1"/>
  <c r="CA35" i="1"/>
  <c r="CA36" i="1"/>
  <c r="CA37" i="1"/>
  <c r="CA38" i="1"/>
  <c r="CA39" i="1"/>
  <c r="CA40" i="1"/>
  <c r="CA41" i="1"/>
  <c r="CA42" i="1"/>
  <c r="CA43" i="1"/>
  <c r="CA44" i="1"/>
  <c r="CA45" i="1"/>
  <c r="CA46" i="1"/>
  <c r="CA47" i="1"/>
  <c r="CA48" i="1"/>
  <c r="CA49" i="1"/>
  <c r="CA50" i="1"/>
  <c r="CA51" i="1"/>
  <c r="CA52" i="1"/>
  <c r="CA53" i="1"/>
  <c r="CA54" i="1"/>
  <c r="CA55" i="1"/>
  <c r="CA56" i="1"/>
  <c r="CA57" i="1"/>
  <c r="CA58" i="1"/>
  <c r="CA59" i="1"/>
  <c r="CA60" i="1"/>
  <c r="CA61" i="1"/>
  <c r="CA62" i="1"/>
  <c r="CA63" i="1"/>
  <c r="CA64" i="1"/>
  <c r="CA65" i="1"/>
  <c r="CA66" i="1"/>
  <c r="CA67" i="1"/>
  <c r="CA68" i="1"/>
  <c r="CA69" i="1"/>
  <c r="CA70" i="1"/>
  <c r="CA71" i="1"/>
  <c r="CA72" i="1"/>
  <c r="CA73" i="1"/>
  <c r="CA74" i="1"/>
  <c r="CA75" i="1"/>
  <c r="CA76" i="1"/>
  <c r="CA77" i="1"/>
  <c r="CA78" i="1"/>
  <c r="CA79" i="1"/>
  <c r="CA80" i="1"/>
  <c r="CA81" i="1"/>
  <c r="CA82" i="1"/>
  <c r="CA83" i="1"/>
  <c r="CA84" i="1"/>
  <c r="CA85" i="1"/>
  <c r="CA86" i="1"/>
  <c r="CA87" i="1"/>
  <c r="CA88" i="1"/>
  <c r="CA89" i="1"/>
  <c r="CA90" i="1"/>
  <c r="CA91" i="1"/>
  <c r="CA92" i="1"/>
  <c r="CA93" i="1"/>
  <c r="CA94" i="1"/>
  <c r="CA95" i="1"/>
  <c r="CA96" i="1"/>
  <c r="CA97" i="1"/>
  <c r="CA98" i="1"/>
  <c r="CA99" i="1"/>
  <c r="CA100" i="1"/>
  <c r="CA101" i="1"/>
  <c r="CA102" i="1"/>
  <c r="CA103" i="1"/>
  <c r="CA104" i="1"/>
  <c r="CA105" i="1"/>
  <c r="CA106" i="1"/>
  <c r="CA107" i="1"/>
  <c r="CA108" i="1"/>
  <c r="CA109" i="1"/>
  <c r="CA110" i="1"/>
  <c r="CA111" i="1"/>
  <c r="CA112" i="1"/>
  <c r="CA113" i="1"/>
  <c r="CA114" i="1"/>
  <c r="CA115" i="1"/>
  <c r="CA116" i="1"/>
  <c r="CA117" i="1"/>
  <c r="CA118" i="1"/>
  <c r="CA119" i="1"/>
  <c r="CA120" i="1"/>
  <c r="CA121" i="1"/>
  <c r="CA122" i="1"/>
  <c r="CA123" i="1"/>
  <c r="CA124" i="1"/>
  <c r="CA125" i="1"/>
  <c r="CA126" i="1"/>
  <c r="CA127" i="1"/>
  <c r="CA128" i="1"/>
  <c r="CA129" i="1"/>
  <c r="CA130" i="1"/>
  <c r="CA131" i="1"/>
  <c r="CA132" i="1"/>
  <c r="CA133" i="1"/>
  <c r="CA134" i="1"/>
  <c r="CA135" i="1"/>
  <c r="CA136" i="1"/>
  <c r="CA137" i="1"/>
  <c r="CA138" i="1"/>
  <c r="CA139" i="1"/>
  <c r="CA140" i="1"/>
  <c r="CA141" i="1"/>
  <c r="CA142" i="1"/>
  <c r="CA143" i="1"/>
  <c r="CA144" i="1"/>
  <c r="CA145" i="1"/>
  <c r="CA146" i="1"/>
  <c r="CA147" i="1"/>
  <c r="CA148" i="1"/>
  <c r="CA149" i="1"/>
  <c r="CA150" i="1"/>
  <c r="CA151" i="1"/>
  <c r="CA152" i="1"/>
  <c r="CA153" i="1"/>
  <c r="CA154" i="1"/>
  <c r="CA155" i="1"/>
  <c r="CA156" i="1"/>
  <c r="CA157" i="1"/>
  <c r="CA158" i="1"/>
  <c r="CA159" i="1"/>
  <c r="CA160" i="1"/>
  <c r="CA161" i="1"/>
  <c r="CA162" i="1"/>
  <c r="CA163" i="1"/>
  <c r="CA164" i="1"/>
  <c r="CA165" i="1"/>
  <c r="CA166" i="1"/>
  <c r="CA2" i="1"/>
  <c r="CD17" i="1"/>
  <c r="CD18" i="1"/>
  <c r="CD19" i="1"/>
  <c r="CD20" i="1"/>
  <c r="CD21" i="1"/>
  <c r="CD22" i="1"/>
  <c r="CD23" i="1"/>
  <c r="CD24" i="1"/>
  <c r="CD25" i="1"/>
  <c r="CD26" i="1"/>
  <c r="CD27" i="1"/>
  <c r="CD28" i="1"/>
  <c r="CD29" i="1"/>
  <c r="CD30" i="1"/>
  <c r="CD31" i="1"/>
  <c r="CD32" i="1"/>
  <c r="CD33" i="1"/>
  <c r="CD34" i="1"/>
  <c r="CD35" i="1"/>
  <c r="CD36" i="1"/>
  <c r="CD37" i="1"/>
  <c r="CD38" i="1"/>
  <c r="CD39" i="1"/>
  <c r="CD40" i="1"/>
  <c r="CD41" i="1"/>
  <c r="CD42" i="1"/>
  <c r="CD43" i="1"/>
  <c r="CD44" i="1"/>
  <c r="CD45" i="1"/>
  <c r="CD46" i="1"/>
  <c r="CD47" i="1"/>
  <c r="CD48" i="1"/>
  <c r="CD49" i="1"/>
  <c r="CD50" i="1"/>
  <c r="CD51" i="1"/>
  <c r="CD52" i="1"/>
  <c r="CD53" i="1"/>
  <c r="CD54" i="1"/>
  <c r="CD55" i="1"/>
  <c r="CD56" i="1"/>
  <c r="CD57" i="1"/>
  <c r="CD58" i="1"/>
  <c r="CD59" i="1"/>
  <c r="CD60" i="1"/>
  <c r="CD61" i="1"/>
  <c r="CD62" i="1"/>
  <c r="CD63" i="1"/>
  <c r="CD64" i="1"/>
  <c r="CD65" i="1"/>
  <c r="CD66" i="1"/>
  <c r="CD67" i="1"/>
  <c r="CD68" i="1"/>
  <c r="CD69" i="1"/>
  <c r="CD70" i="1"/>
  <c r="CD71" i="1"/>
  <c r="CD72" i="1"/>
  <c r="CD73" i="1"/>
  <c r="CD74" i="1"/>
  <c r="CD75" i="1"/>
  <c r="CD76" i="1"/>
  <c r="CD77" i="1"/>
  <c r="CD78" i="1"/>
  <c r="CD79" i="1"/>
  <c r="CD80" i="1"/>
  <c r="CD81" i="1"/>
  <c r="CD82" i="1"/>
  <c r="CD83" i="1"/>
  <c r="CD84" i="1"/>
  <c r="CD85" i="1"/>
  <c r="CD86" i="1"/>
  <c r="CD87" i="1"/>
  <c r="CD88" i="1"/>
  <c r="CD89" i="1"/>
  <c r="CD90" i="1"/>
  <c r="CD91" i="1"/>
  <c r="CD92" i="1"/>
  <c r="CD93" i="1"/>
  <c r="CD94" i="1"/>
  <c r="CD95" i="1"/>
  <c r="CD96" i="1"/>
  <c r="CD97" i="1"/>
  <c r="CD98" i="1"/>
  <c r="CD99" i="1"/>
  <c r="CD100" i="1"/>
  <c r="CD101" i="1"/>
  <c r="CD102" i="1"/>
  <c r="CD103" i="1"/>
  <c r="CD104" i="1"/>
  <c r="CD105" i="1"/>
  <c r="CD106" i="1"/>
  <c r="CD107" i="1"/>
  <c r="CD108" i="1"/>
  <c r="CD109" i="1"/>
  <c r="CD110" i="1"/>
  <c r="CD111" i="1"/>
  <c r="CD112" i="1"/>
  <c r="CD113" i="1"/>
  <c r="CD114" i="1"/>
  <c r="CD115" i="1"/>
  <c r="CD116" i="1"/>
  <c r="CD117" i="1"/>
  <c r="CD118" i="1"/>
  <c r="CD119" i="1"/>
  <c r="CD120" i="1"/>
  <c r="CD121" i="1"/>
  <c r="CD122" i="1"/>
  <c r="CD123" i="1"/>
  <c r="CD124" i="1"/>
  <c r="CD125" i="1"/>
  <c r="CD126" i="1"/>
  <c r="CD127" i="1"/>
  <c r="CD128" i="1"/>
  <c r="CD129" i="1"/>
  <c r="CD130" i="1"/>
  <c r="CD131" i="1"/>
  <c r="CD132" i="1"/>
  <c r="CD133" i="1"/>
  <c r="CD134" i="1"/>
  <c r="CD135" i="1"/>
  <c r="CD136" i="1"/>
  <c r="CD137" i="1"/>
  <c r="CD138" i="1"/>
  <c r="CD139" i="1"/>
  <c r="CD140" i="1"/>
  <c r="CD141" i="1"/>
  <c r="CD142" i="1"/>
  <c r="CD143" i="1"/>
  <c r="CD144" i="1"/>
  <c r="CD145" i="1"/>
  <c r="CD146" i="1"/>
  <c r="CD147" i="1"/>
  <c r="CD148" i="1"/>
  <c r="CD149" i="1"/>
  <c r="CD150" i="1"/>
  <c r="CD151" i="1"/>
  <c r="CD152" i="1"/>
  <c r="CD153" i="1"/>
  <c r="CD154" i="1"/>
  <c r="CD155" i="1"/>
  <c r="CD156" i="1"/>
  <c r="CD157" i="1"/>
  <c r="CD158" i="1"/>
  <c r="CD159" i="1"/>
  <c r="CD160" i="1"/>
  <c r="CD161" i="1"/>
  <c r="CD162" i="1"/>
  <c r="CD163" i="1"/>
  <c r="CD164" i="1"/>
  <c r="CD165" i="1"/>
  <c r="CD166" i="1"/>
  <c r="CD167" i="1"/>
  <c r="CD168" i="1"/>
  <c r="CD169" i="1"/>
  <c r="CD170" i="1"/>
  <c r="CD171" i="1"/>
  <c r="CD172" i="1"/>
  <c r="CD173" i="1"/>
  <c r="CD174" i="1"/>
  <c r="CD175" i="1"/>
  <c r="CD176" i="1"/>
  <c r="CD177" i="1"/>
  <c r="CD178" i="1"/>
  <c r="CD179" i="1"/>
  <c r="CD180" i="1"/>
  <c r="CD181" i="1"/>
  <c r="CD182" i="1"/>
  <c r="CD183" i="1"/>
  <c r="CD184" i="1"/>
  <c r="CD185" i="1"/>
  <c r="CD186" i="1"/>
  <c r="CD187" i="1"/>
  <c r="CD188" i="1"/>
  <c r="CD189" i="1"/>
  <c r="CD190" i="1"/>
  <c r="CD191" i="1"/>
  <c r="CD192" i="1"/>
  <c r="CD193" i="1"/>
  <c r="CD194" i="1"/>
  <c r="CD195" i="1"/>
  <c r="CD196" i="1"/>
  <c r="CD197" i="1"/>
  <c r="CD198" i="1"/>
  <c r="CD199" i="1"/>
  <c r="CD200" i="1"/>
  <c r="CD201" i="1"/>
  <c r="CD202" i="1"/>
  <c r="CD203" i="1"/>
  <c r="CD204" i="1"/>
  <c r="CD205" i="1"/>
  <c r="CD206" i="1"/>
  <c r="CD207" i="1"/>
  <c r="CD208" i="1"/>
  <c r="CD209" i="1"/>
  <c r="CD210" i="1"/>
  <c r="CD211" i="1"/>
  <c r="CD212" i="1"/>
  <c r="CD213" i="1"/>
  <c r="CD214" i="1"/>
  <c r="CD215" i="1"/>
  <c r="CD216" i="1"/>
  <c r="CD217" i="1"/>
  <c r="CD218" i="1"/>
  <c r="CD219" i="1"/>
  <c r="CD220" i="1"/>
  <c r="CD221" i="1"/>
  <c r="CD222" i="1"/>
  <c r="CD223" i="1"/>
  <c r="CD224" i="1"/>
  <c r="CD225" i="1"/>
  <c r="CD226" i="1"/>
  <c r="CD227" i="1"/>
  <c r="CD228" i="1"/>
  <c r="CD229" i="1"/>
  <c r="CD230" i="1"/>
  <c r="CD231" i="1"/>
  <c r="CD232" i="1"/>
  <c r="CD233" i="1"/>
  <c r="CD234" i="1"/>
  <c r="CD235" i="1"/>
  <c r="CD236" i="1"/>
  <c r="CD237" i="1"/>
  <c r="CD238" i="1"/>
  <c r="CD239" i="1"/>
  <c r="CD240" i="1"/>
  <c r="CD241" i="1"/>
  <c r="CD242" i="1"/>
  <c r="CD243" i="1"/>
  <c r="CD244" i="1"/>
  <c r="CD245" i="1"/>
  <c r="CD246" i="1"/>
  <c r="CD247" i="1"/>
  <c r="CD248" i="1"/>
  <c r="CD249" i="1"/>
  <c r="CD250" i="1"/>
  <c r="CD251" i="1"/>
  <c r="CD252" i="1"/>
  <c r="CD253" i="1"/>
  <c r="CD254" i="1"/>
  <c r="CD255" i="1"/>
  <c r="CD256" i="1"/>
  <c r="CD257" i="1"/>
  <c r="CD258" i="1"/>
  <c r="CD259" i="1"/>
  <c r="CD260" i="1"/>
  <c r="CD261" i="1"/>
  <c r="CD262" i="1"/>
  <c r="CD263" i="1"/>
  <c r="CD264" i="1"/>
  <c r="CD265" i="1"/>
  <c r="CD266" i="1"/>
  <c r="CD267" i="1"/>
  <c r="CD268" i="1"/>
  <c r="CD269" i="1"/>
  <c r="CD270" i="1"/>
  <c r="CD271" i="1"/>
  <c r="CD272" i="1"/>
  <c r="CD273" i="1"/>
  <c r="CD274" i="1"/>
  <c r="CD275" i="1"/>
  <c r="CD276" i="1"/>
  <c r="CD277" i="1"/>
  <c r="CD278" i="1"/>
  <c r="CD279" i="1"/>
  <c r="CD280" i="1"/>
  <c r="CD281" i="1"/>
  <c r="CD282" i="1"/>
  <c r="CD283" i="1"/>
  <c r="CD284" i="1"/>
  <c r="CD285" i="1"/>
  <c r="CD286" i="1"/>
  <c r="CD287" i="1"/>
  <c r="CD288" i="1"/>
  <c r="CD289" i="1"/>
  <c r="CD290" i="1"/>
  <c r="CD291" i="1"/>
  <c r="CD292" i="1"/>
  <c r="CD293" i="1"/>
  <c r="CD294" i="1"/>
  <c r="CD295" i="1"/>
  <c r="CD296" i="1"/>
  <c r="CD297" i="1"/>
  <c r="CD298" i="1"/>
  <c r="CD299" i="1"/>
  <c r="CD300" i="1"/>
  <c r="CD301" i="1"/>
  <c r="CD302" i="1"/>
  <c r="CD303" i="1"/>
  <c r="CD304" i="1"/>
  <c r="CD12" i="1"/>
  <c r="CD13" i="1"/>
  <c r="CD14" i="1"/>
  <c r="CD15" i="1"/>
  <c r="CD16" i="1"/>
  <c r="CD2" i="1"/>
  <c r="CD3" i="1"/>
  <c r="CD4" i="1"/>
  <c r="CD5" i="1"/>
  <c r="CD6" i="1"/>
  <c r="CD7" i="1"/>
  <c r="CD8" i="1"/>
  <c r="CD9" i="1"/>
  <c r="CD10" i="1"/>
  <c r="CD11" i="1"/>
  <c r="BW3" i="1"/>
  <c r="BW4" i="1"/>
  <c r="BW5" i="1"/>
  <c r="BW6" i="1"/>
  <c r="BW7" i="1"/>
  <c r="BW8" i="1"/>
  <c r="BW9" i="1"/>
  <c r="BW10" i="1"/>
  <c r="BW11" i="1"/>
  <c r="BW12" i="1"/>
  <c r="BW13" i="1"/>
  <c r="BW14" i="1"/>
  <c r="BW15" i="1"/>
  <c r="BW16" i="1"/>
  <c r="BW17" i="1"/>
  <c r="BW18" i="1"/>
  <c r="BW19" i="1"/>
  <c r="BW20" i="1"/>
  <c r="BW21" i="1"/>
  <c r="BW22" i="1"/>
  <c r="BW23" i="1"/>
  <c r="BW24" i="1"/>
  <c r="BW25" i="1"/>
  <c r="BW26" i="1"/>
  <c r="BW27" i="1"/>
  <c r="BW28" i="1"/>
  <c r="BW29" i="1"/>
  <c r="BW30" i="1"/>
  <c r="BW31" i="1"/>
  <c r="BW32" i="1"/>
  <c r="BW33" i="1"/>
  <c r="BW34" i="1"/>
  <c r="BW35" i="1"/>
  <c r="BW36" i="1"/>
  <c r="BW37" i="1"/>
  <c r="BW38" i="1"/>
  <c r="BW39" i="1"/>
  <c r="BW40" i="1"/>
  <c r="BW41" i="1"/>
  <c r="BW42" i="1"/>
  <c r="BW43" i="1"/>
  <c r="BW44" i="1"/>
  <c r="BW45" i="1"/>
  <c r="BW46" i="1"/>
  <c r="BW47" i="1"/>
  <c r="BW48" i="1"/>
  <c r="BW49" i="1"/>
  <c r="BW50" i="1"/>
  <c r="BW51" i="1"/>
  <c r="BW52" i="1"/>
  <c r="BW53" i="1"/>
  <c r="BW54" i="1"/>
  <c r="BW55" i="1"/>
  <c r="BW56" i="1"/>
  <c r="BW57" i="1"/>
  <c r="BW58" i="1"/>
  <c r="BW59" i="1"/>
  <c r="BW60" i="1"/>
  <c r="BW61" i="1"/>
  <c r="BW62" i="1"/>
  <c r="BW63" i="1"/>
  <c r="BW64" i="1"/>
  <c r="BW65" i="1"/>
  <c r="BW66" i="1"/>
  <c r="BW67" i="1"/>
  <c r="BW68" i="1"/>
  <c r="BW69" i="1"/>
  <c r="BW70" i="1"/>
  <c r="BW71" i="1"/>
  <c r="BW72" i="1"/>
  <c r="BW73" i="1"/>
  <c r="BW74" i="1"/>
  <c r="BW75" i="1"/>
  <c r="BW76" i="1"/>
  <c r="BW77" i="1"/>
  <c r="BW78" i="1"/>
  <c r="BW79" i="1"/>
  <c r="BW80" i="1"/>
  <c r="BW81" i="1"/>
  <c r="BW82" i="1"/>
  <c r="BW83" i="1"/>
  <c r="BW84" i="1"/>
  <c r="BW85" i="1"/>
  <c r="BW86" i="1"/>
  <c r="BW87" i="1"/>
  <c r="BW88" i="1"/>
  <c r="BW89" i="1"/>
  <c r="BW90" i="1"/>
  <c r="BW91" i="1"/>
  <c r="BW92" i="1"/>
  <c r="BW93" i="1"/>
  <c r="BW94" i="1"/>
  <c r="BW95" i="1"/>
  <c r="BW96" i="1"/>
  <c r="BW97" i="1"/>
  <c r="BW98" i="1"/>
  <c r="BW99" i="1"/>
  <c r="BW100" i="1"/>
  <c r="BW101" i="1"/>
  <c r="BW102" i="1"/>
  <c r="BW103" i="1"/>
  <c r="BW104" i="1"/>
  <c r="BW105" i="1"/>
  <c r="BW106" i="1"/>
  <c r="BW107" i="1"/>
  <c r="BW108" i="1"/>
  <c r="BW109" i="1"/>
  <c r="BW110" i="1"/>
  <c r="BW111" i="1"/>
  <c r="BW112" i="1"/>
  <c r="BW113" i="1"/>
  <c r="BW114" i="1"/>
  <c r="BW115" i="1"/>
  <c r="BW116" i="1"/>
  <c r="BW117" i="1"/>
  <c r="BW118" i="1"/>
  <c r="BW119" i="1"/>
  <c r="BW120" i="1"/>
  <c r="BW121" i="1"/>
  <c r="BW122" i="1"/>
  <c r="BW123" i="1"/>
  <c r="BW124" i="1"/>
  <c r="BW125" i="1"/>
  <c r="BW126" i="1"/>
  <c r="BW127" i="1"/>
  <c r="BW128" i="1"/>
  <c r="BW129" i="1"/>
  <c r="BW130" i="1"/>
  <c r="BW131" i="1"/>
  <c r="BW132" i="1"/>
  <c r="BW133" i="1"/>
  <c r="BW134" i="1"/>
  <c r="BW135" i="1"/>
  <c r="BW136" i="1"/>
  <c r="BW137" i="1"/>
  <c r="BW138" i="1"/>
  <c r="BW139" i="1"/>
  <c r="BW140" i="1"/>
  <c r="BW141" i="1"/>
  <c r="BW142" i="1"/>
  <c r="BW143" i="1"/>
  <c r="BW144" i="1"/>
  <c r="BW145" i="1"/>
  <c r="BW146" i="1"/>
  <c r="BW147" i="1"/>
  <c r="BW148" i="1"/>
  <c r="BW149" i="1"/>
  <c r="BW150" i="1"/>
  <c r="BW151" i="1"/>
  <c r="BW152" i="1"/>
  <c r="BW153" i="1"/>
  <c r="BW154" i="1"/>
  <c r="BW155" i="1"/>
  <c r="BW156" i="1"/>
  <c r="BW157" i="1"/>
  <c r="BW158" i="1"/>
  <c r="BW159" i="1"/>
  <c r="BW160" i="1"/>
  <c r="BW161" i="1"/>
  <c r="BW162" i="1"/>
  <c r="BW163" i="1"/>
  <c r="BW164" i="1"/>
  <c r="BW165" i="1"/>
  <c r="BW166" i="1"/>
  <c r="BW167" i="1"/>
  <c r="BW168" i="1"/>
  <c r="BW169" i="1"/>
  <c r="BW170" i="1"/>
  <c r="BW171" i="1"/>
  <c r="BW172" i="1"/>
  <c r="BW173" i="1"/>
  <c r="BW174" i="1"/>
  <c r="BW175" i="1"/>
  <c r="BW176" i="1"/>
  <c r="BW177" i="1"/>
  <c r="BW178" i="1"/>
  <c r="BW179" i="1"/>
  <c r="BW180" i="1"/>
  <c r="BW181" i="1"/>
  <c r="BW182" i="1"/>
  <c r="BW183" i="1"/>
  <c r="BW184" i="1"/>
  <c r="BW185" i="1"/>
  <c r="BW186" i="1"/>
  <c r="BW187" i="1"/>
  <c r="BW188" i="1"/>
  <c r="BW189" i="1"/>
  <c r="BW190" i="1"/>
  <c r="BW191" i="1"/>
  <c r="BW192" i="1"/>
  <c r="BW193" i="1"/>
  <c r="BW194" i="1"/>
  <c r="BW195" i="1"/>
  <c r="BW196" i="1"/>
  <c r="BW197" i="1"/>
  <c r="BW198" i="1"/>
  <c r="BW199" i="1"/>
  <c r="BW200" i="1"/>
  <c r="BW201" i="1"/>
  <c r="BW202" i="1"/>
  <c r="BW203" i="1"/>
  <c r="BW204" i="1"/>
  <c r="BW205" i="1"/>
  <c r="BW206" i="1"/>
  <c r="BW207" i="1"/>
  <c r="BW208" i="1"/>
  <c r="BW209" i="1"/>
  <c r="BW210" i="1"/>
  <c r="BW211" i="1"/>
  <c r="BW212" i="1"/>
  <c r="BW213" i="1"/>
  <c r="BW214" i="1"/>
  <c r="BW215" i="1"/>
  <c r="BW216" i="1"/>
  <c r="BW217" i="1"/>
  <c r="BW218" i="1"/>
  <c r="BW219" i="1"/>
  <c r="BW220" i="1"/>
  <c r="BW221" i="1"/>
  <c r="BW222" i="1"/>
  <c r="BW223" i="1"/>
  <c r="BW224" i="1"/>
  <c r="BW225" i="1"/>
  <c r="BW226" i="1"/>
  <c r="BW227" i="1"/>
  <c r="BW228" i="1"/>
  <c r="BW229" i="1"/>
  <c r="BW230" i="1"/>
  <c r="BW231" i="1"/>
  <c r="BW232" i="1"/>
  <c r="BW233" i="1"/>
  <c r="BW234" i="1"/>
  <c r="BW235" i="1"/>
  <c r="BW236" i="1"/>
  <c r="BW237" i="1"/>
  <c r="BW238" i="1"/>
  <c r="BW239" i="1"/>
  <c r="BW240" i="1"/>
  <c r="BW241" i="1"/>
  <c r="BW242" i="1"/>
  <c r="BW243" i="1"/>
  <c r="BW244" i="1"/>
  <c r="BW245" i="1"/>
  <c r="BW246" i="1"/>
  <c r="BW247" i="1"/>
  <c r="BW248" i="1"/>
  <c r="BW249" i="1"/>
  <c r="BW250" i="1"/>
  <c r="BW251" i="1"/>
  <c r="BW252" i="1"/>
  <c r="BW253" i="1"/>
  <c r="BW254" i="1"/>
  <c r="BW255" i="1"/>
  <c r="BW256" i="1"/>
  <c r="BW257" i="1"/>
  <c r="BW258" i="1"/>
  <c r="BW259" i="1"/>
  <c r="BW260" i="1"/>
  <c r="BW261" i="1"/>
  <c r="BW262" i="1"/>
  <c r="BW263" i="1"/>
  <c r="BW264" i="1"/>
  <c r="BW265" i="1"/>
  <c r="BW266" i="1"/>
  <c r="BW267" i="1"/>
  <c r="BW268" i="1"/>
  <c r="BW269" i="1"/>
  <c r="BW270" i="1"/>
  <c r="BW271" i="1"/>
  <c r="BW272" i="1"/>
  <c r="BW273" i="1"/>
  <c r="BW274" i="1"/>
  <c r="BW275" i="1"/>
  <c r="BW276" i="1"/>
  <c r="BW277" i="1"/>
  <c r="BW278" i="1"/>
  <c r="BW279" i="1"/>
  <c r="BW280" i="1"/>
  <c r="BW281" i="1"/>
  <c r="BW282" i="1"/>
  <c r="BW283" i="1"/>
  <c r="BW284" i="1"/>
  <c r="BW285" i="1"/>
  <c r="BW286" i="1"/>
  <c r="BW287" i="1"/>
  <c r="BW288" i="1"/>
  <c r="BW289" i="1"/>
  <c r="BW290" i="1"/>
  <c r="BW291" i="1"/>
  <c r="BW292" i="1"/>
  <c r="BW293" i="1"/>
  <c r="BW294" i="1"/>
  <c r="BW295" i="1"/>
  <c r="BW296" i="1"/>
  <c r="BW297" i="1"/>
  <c r="BW298" i="1"/>
  <c r="BW299" i="1"/>
  <c r="BW300" i="1"/>
  <c r="BW301" i="1"/>
  <c r="BW302" i="1"/>
  <c r="BW303" i="1"/>
  <c r="BW304" i="1"/>
  <c r="BW2" i="1"/>
  <c r="BD3" i="1"/>
  <c r="BD4" i="1"/>
  <c r="BD5" i="1"/>
  <c r="BD6" i="1"/>
  <c r="BD7" i="1"/>
  <c r="BD8" i="1"/>
  <c r="BD9" i="1"/>
  <c r="BD10" i="1"/>
  <c r="BD11" i="1"/>
  <c r="BD12" i="1"/>
  <c r="BD13" i="1"/>
  <c r="BD14" i="1"/>
  <c r="BD15" i="1"/>
  <c r="BD16" i="1"/>
  <c r="BD17" i="1"/>
  <c r="BD18" i="1"/>
  <c r="BD19" i="1"/>
  <c r="BD20" i="1"/>
  <c r="BD21" i="1"/>
  <c r="BD22" i="1"/>
  <c r="BD23" i="1"/>
  <c r="BD24" i="1"/>
  <c r="BD25" i="1"/>
  <c r="BD26" i="1"/>
  <c r="BD27" i="1"/>
  <c r="BD28" i="1"/>
  <c r="BD29" i="1"/>
  <c r="BD30" i="1"/>
  <c r="BD31" i="1"/>
  <c r="BD32" i="1"/>
  <c r="BD33" i="1"/>
  <c r="BD34" i="1"/>
  <c r="BD35" i="1"/>
  <c r="BD36" i="1"/>
  <c r="BD37" i="1"/>
  <c r="BD38" i="1"/>
  <c r="BD39" i="1"/>
  <c r="BD40" i="1"/>
  <c r="BD41" i="1"/>
  <c r="BD42" i="1"/>
  <c r="BD43" i="1"/>
  <c r="BD44" i="1"/>
  <c r="BD45" i="1"/>
  <c r="BD46" i="1"/>
  <c r="BD47" i="1"/>
  <c r="BD48" i="1"/>
  <c r="BD49" i="1"/>
  <c r="BD50" i="1"/>
  <c r="BD51" i="1"/>
  <c r="BD52" i="1"/>
  <c r="BD53" i="1"/>
  <c r="BD54" i="1"/>
  <c r="BD55" i="1"/>
  <c r="BD56" i="1"/>
  <c r="BD57" i="1"/>
  <c r="BD58" i="1"/>
  <c r="BD59" i="1"/>
  <c r="BD60" i="1"/>
  <c r="BD61" i="1"/>
  <c r="BD62" i="1"/>
  <c r="BD63" i="1"/>
  <c r="BD64" i="1"/>
  <c r="BD65" i="1"/>
  <c r="BD66" i="1"/>
  <c r="BD67" i="1"/>
  <c r="BD68" i="1"/>
  <c r="BD69" i="1"/>
  <c r="BD70" i="1"/>
  <c r="BD71" i="1"/>
  <c r="BD72" i="1"/>
  <c r="BD73" i="1"/>
  <c r="BD74" i="1"/>
  <c r="BD75" i="1"/>
  <c r="BD76" i="1"/>
  <c r="BD77" i="1"/>
  <c r="BD78" i="1"/>
  <c r="BD79" i="1"/>
  <c r="BD80" i="1"/>
  <c r="BD81" i="1"/>
  <c r="BD82" i="1"/>
  <c r="BD83" i="1"/>
  <c r="BD84" i="1"/>
  <c r="BD85" i="1"/>
  <c r="BD86" i="1"/>
  <c r="BD87" i="1"/>
  <c r="BD88" i="1"/>
  <c r="BD89" i="1"/>
  <c r="BD90" i="1"/>
  <c r="BD91" i="1"/>
  <c r="BD92" i="1"/>
  <c r="BD93" i="1"/>
  <c r="BD94" i="1"/>
  <c r="BD95" i="1"/>
  <c r="BD96" i="1"/>
  <c r="BD97" i="1"/>
  <c r="BD98" i="1"/>
  <c r="BD99" i="1"/>
  <c r="BD100" i="1"/>
  <c r="BD101" i="1"/>
  <c r="BD102" i="1"/>
  <c r="BD103" i="1"/>
  <c r="BD104" i="1"/>
  <c r="BD105" i="1"/>
  <c r="BD106" i="1"/>
  <c r="BD107" i="1"/>
  <c r="BD108" i="1"/>
  <c r="BD109" i="1"/>
  <c r="BD110" i="1"/>
  <c r="BD111" i="1"/>
  <c r="BD112" i="1"/>
  <c r="BD113" i="1"/>
  <c r="BD114" i="1"/>
  <c r="BD115" i="1"/>
  <c r="BD116" i="1"/>
  <c r="BD117" i="1"/>
  <c r="BD118" i="1"/>
  <c r="BD119" i="1"/>
  <c r="BD120" i="1"/>
  <c r="BD121" i="1"/>
  <c r="BD122" i="1"/>
  <c r="BD123" i="1"/>
  <c r="BD124" i="1"/>
  <c r="BD125" i="1"/>
  <c r="BD126" i="1"/>
  <c r="BD127" i="1"/>
  <c r="BD128" i="1"/>
  <c r="BD129" i="1"/>
  <c r="BD130" i="1"/>
  <c r="BD131" i="1"/>
  <c r="BD132" i="1"/>
  <c r="BD133" i="1"/>
  <c r="BD134" i="1"/>
  <c r="BD135" i="1"/>
  <c r="BD136" i="1"/>
  <c r="BD137" i="1"/>
  <c r="BD138" i="1"/>
  <c r="BD139" i="1"/>
  <c r="BD140" i="1"/>
  <c r="BD141" i="1"/>
  <c r="BD142" i="1"/>
  <c r="BD143" i="1"/>
  <c r="BD144" i="1"/>
  <c r="BD145" i="1"/>
  <c r="BD146" i="1"/>
  <c r="BD147" i="1"/>
  <c r="BD148" i="1"/>
  <c r="BD149" i="1"/>
  <c r="BD150" i="1"/>
  <c r="BD151" i="1"/>
  <c r="BD152" i="1"/>
  <c r="BD153" i="1"/>
  <c r="BD154" i="1"/>
  <c r="BD155" i="1"/>
  <c r="BD156" i="1"/>
  <c r="BD157" i="1"/>
  <c r="BD158" i="1"/>
  <c r="BD159" i="1"/>
  <c r="BD160" i="1"/>
  <c r="BD161" i="1"/>
  <c r="BD162" i="1"/>
  <c r="BD163" i="1"/>
  <c r="BD164" i="1"/>
  <c r="BD165" i="1"/>
  <c r="BD166" i="1"/>
  <c r="BD167" i="1"/>
  <c r="BD168" i="1"/>
  <c r="BD169" i="1"/>
  <c r="BD170" i="1"/>
  <c r="BD171" i="1"/>
  <c r="BD172" i="1"/>
  <c r="BD173" i="1"/>
  <c r="BD174" i="1"/>
  <c r="BD175" i="1"/>
  <c r="BD176" i="1"/>
  <c r="BD177" i="1"/>
  <c r="BD178" i="1"/>
  <c r="BD179" i="1"/>
  <c r="BD180" i="1"/>
  <c r="BD181" i="1"/>
  <c r="BD182" i="1"/>
  <c r="BD183" i="1"/>
  <c r="BD184" i="1"/>
  <c r="BD185" i="1"/>
  <c r="BD186" i="1"/>
  <c r="BD187" i="1"/>
  <c r="BD188" i="1"/>
  <c r="BD189" i="1"/>
  <c r="BD190" i="1"/>
  <c r="BD191" i="1"/>
  <c r="BD192" i="1"/>
  <c r="BD193" i="1"/>
  <c r="BD194" i="1"/>
  <c r="BD195" i="1"/>
  <c r="BD196" i="1"/>
  <c r="BD197" i="1"/>
  <c r="BD198" i="1"/>
  <c r="BD199" i="1"/>
  <c r="BD200" i="1"/>
  <c r="BD201" i="1"/>
  <c r="BD202" i="1"/>
  <c r="BD203" i="1"/>
  <c r="BD204" i="1"/>
  <c r="BD205" i="1"/>
  <c r="BD206" i="1"/>
  <c r="BD207" i="1"/>
  <c r="BD208" i="1"/>
  <c r="BD209" i="1"/>
  <c r="BD210" i="1"/>
  <c r="BD211" i="1"/>
  <c r="BD212" i="1"/>
  <c r="BD213" i="1"/>
  <c r="BD214" i="1"/>
  <c r="BD215" i="1"/>
  <c r="BD216" i="1"/>
  <c r="BD217" i="1"/>
  <c r="BD218" i="1"/>
  <c r="BD219" i="1"/>
  <c r="BD220" i="1"/>
  <c r="BD221" i="1"/>
  <c r="BD222" i="1"/>
  <c r="BD223" i="1"/>
  <c r="BD224" i="1"/>
  <c r="BD225" i="1"/>
  <c r="BD226" i="1"/>
  <c r="BD227" i="1"/>
  <c r="BD228" i="1"/>
  <c r="BD229" i="1"/>
  <c r="BD230" i="1"/>
  <c r="BD231" i="1"/>
  <c r="BD232" i="1"/>
  <c r="BD233" i="1"/>
  <c r="BD234" i="1"/>
  <c r="BD235" i="1"/>
  <c r="BD236" i="1"/>
  <c r="BD237" i="1"/>
  <c r="BD238" i="1"/>
  <c r="BD239" i="1"/>
  <c r="BD240" i="1"/>
  <c r="BD241" i="1"/>
  <c r="BD242" i="1"/>
  <c r="BD243" i="1"/>
  <c r="BD244" i="1"/>
  <c r="BD245" i="1"/>
  <c r="BD246" i="1"/>
  <c r="BD247" i="1"/>
  <c r="BD248" i="1"/>
  <c r="BD249" i="1"/>
  <c r="BD250" i="1"/>
  <c r="BD251" i="1"/>
  <c r="BD252" i="1"/>
  <c r="BD253" i="1"/>
  <c r="BD254" i="1"/>
  <c r="BD255" i="1"/>
  <c r="BD256" i="1"/>
  <c r="BD257" i="1"/>
  <c r="BD258" i="1"/>
  <c r="BD259" i="1"/>
  <c r="BD260" i="1"/>
  <c r="BD261" i="1"/>
  <c r="BD262" i="1"/>
  <c r="BD263" i="1"/>
  <c r="BD264" i="1"/>
  <c r="BD265" i="1"/>
  <c r="BD266" i="1"/>
  <c r="BD267" i="1"/>
  <c r="BD268" i="1"/>
  <c r="BD269" i="1"/>
  <c r="BD270" i="1"/>
  <c r="BD271" i="1"/>
  <c r="BD272" i="1"/>
  <c r="BD273" i="1"/>
  <c r="BD274" i="1"/>
  <c r="BD275" i="1"/>
  <c r="BD276" i="1"/>
  <c r="BD277" i="1"/>
  <c r="BD278" i="1"/>
  <c r="BD279" i="1"/>
  <c r="BD280" i="1"/>
  <c r="BD281" i="1"/>
  <c r="BD282" i="1"/>
  <c r="BD283" i="1"/>
  <c r="BD284" i="1"/>
  <c r="BD285" i="1"/>
  <c r="BD286" i="1"/>
  <c r="BD287" i="1"/>
  <c r="BD288" i="1"/>
  <c r="BD289" i="1"/>
  <c r="BD290" i="1"/>
  <c r="BD291" i="1"/>
  <c r="BD292" i="1"/>
  <c r="BD293" i="1"/>
  <c r="BD294" i="1"/>
  <c r="BD295" i="1"/>
  <c r="BD296" i="1"/>
  <c r="BD297" i="1"/>
  <c r="BD298" i="1"/>
  <c r="BD299" i="1"/>
  <c r="BD300" i="1"/>
  <c r="BD301" i="1"/>
  <c r="BD302" i="1"/>
  <c r="BD303" i="1"/>
  <c r="BD304" i="1"/>
  <c r="BD2" i="1"/>
  <c r="BO3" i="1"/>
  <c r="BO4" i="1"/>
  <c r="BO5" i="1"/>
  <c r="BO6" i="1"/>
  <c r="BO7" i="1"/>
  <c r="BO8" i="1"/>
  <c r="BO9" i="1"/>
  <c r="BO10" i="1"/>
  <c r="BO11" i="1"/>
  <c r="BO12" i="1"/>
  <c r="BO13" i="1"/>
  <c r="BO14" i="1"/>
  <c r="BO15" i="1"/>
  <c r="BO16" i="1"/>
  <c r="BO17" i="1"/>
  <c r="BO18" i="1"/>
  <c r="BO19" i="1"/>
  <c r="BO20" i="1"/>
  <c r="BO21" i="1"/>
  <c r="BO22" i="1"/>
  <c r="BO23" i="1"/>
  <c r="BO24" i="1"/>
  <c r="BO25" i="1"/>
  <c r="BO26" i="1"/>
  <c r="BO27" i="1"/>
  <c r="BO28" i="1"/>
  <c r="BO29" i="1"/>
  <c r="BO30" i="1"/>
  <c r="BO31" i="1"/>
  <c r="BO32" i="1"/>
  <c r="BO33" i="1"/>
  <c r="BO34" i="1"/>
  <c r="BO35" i="1"/>
  <c r="BO36" i="1"/>
  <c r="BO37" i="1"/>
  <c r="BO38" i="1"/>
  <c r="BO39" i="1"/>
  <c r="BO40" i="1"/>
  <c r="BO41" i="1"/>
  <c r="BO42" i="1"/>
  <c r="BO43" i="1"/>
  <c r="BO44" i="1"/>
  <c r="BO45" i="1"/>
  <c r="BO46" i="1"/>
  <c r="BO47" i="1"/>
  <c r="BO48" i="1"/>
  <c r="BO49" i="1"/>
  <c r="BO50" i="1"/>
  <c r="BO51" i="1"/>
  <c r="BO52" i="1"/>
  <c r="BO53" i="1"/>
  <c r="BO54" i="1"/>
  <c r="BO55" i="1"/>
  <c r="BO56" i="1"/>
  <c r="BO57" i="1"/>
  <c r="BO58" i="1"/>
  <c r="BO59" i="1"/>
  <c r="BO60" i="1"/>
  <c r="BO61" i="1"/>
  <c r="BO62" i="1"/>
  <c r="BO63" i="1"/>
  <c r="BO64" i="1"/>
  <c r="BO65" i="1"/>
  <c r="BO66" i="1"/>
  <c r="BO67" i="1"/>
  <c r="BO68" i="1"/>
  <c r="BO69" i="1"/>
  <c r="BO70" i="1"/>
  <c r="BO71" i="1"/>
  <c r="BO72" i="1"/>
  <c r="BO73" i="1"/>
  <c r="BO74" i="1"/>
  <c r="BO75" i="1"/>
  <c r="BO76" i="1"/>
  <c r="BO77" i="1"/>
  <c r="BO78" i="1"/>
  <c r="BO79" i="1"/>
  <c r="BO80" i="1"/>
  <c r="BO81" i="1"/>
  <c r="BO82" i="1"/>
  <c r="BO83" i="1"/>
  <c r="BO84" i="1"/>
  <c r="BO85" i="1"/>
  <c r="BO86" i="1"/>
  <c r="BO87" i="1"/>
  <c r="BO88" i="1"/>
  <c r="BO89" i="1"/>
  <c r="BO90" i="1"/>
  <c r="BO91" i="1"/>
  <c r="BO92" i="1"/>
  <c r="BO93" i="1"/>
  <c r="BO94" i="1"/>
  <c r="BO95" i="1"/>
  <c r="BO96" i="1"/>
  <c r="BO97" i="1"/>
  <c r="BO98" i="1"/>
  <c r="BO99" i="1"/>
  <c r="BO100" i="1"/>
  <c r="BO101" i="1"/>
  <c r="BO102" i="1"/>
  <c r="BO103" i="1"/>
  <c r="BO104" i="1"/>
  <c r="BO105" i="1"/>
  <c r="BO106" i="1"/>
  <c r="BO107" i="1"/>
  <c r="BO108" i="1"/>
  <c r="BO109" i="1"/>
  <c r="BO110" i="1"/>
  <c r="BO111" i="1"/>
  <c r="BO112" i="1"/>
  <c r="BO113" i="1"/>
  <c r="BO114" i="1"/>
  <c r="BO115" i="1"/>
  <c r="BO116" i="1"/>
  <c r="BO117" i="1"/>
  <c r="BO118" i="1"/>
  <c r="BO119" i="1"/>
  <c r="BO120" i="1"/>
  <c r="BO121" i="1"/>
  <c r="BO122" i="1"/>
  <c r="BO123" i="1"/>
  <c r="BO124" i="1"/>
  <c r="BO125" i="1"/>
  <c r="BO126" i="1"/>
  <c r="BO127" i="1"/>
  <c r="BO128" i="1"/>
  <c r="BO129" i="1"/>
  <c r="BO130" i="1"/>
  <c r="BO131" i="1"/>
  <c r="BO132" i="1"/>
  <c r="BO133" i="1"/>
  <c r="BO134" i="1"/>
  <c r="BO135" i="1"/>
  <c r="BO136" i="1"/>
  <c r="BO137" i="1"/>
  <c r="BO138" i="1"/>
  <c r="BO139" i="1"/>
  <c r="BO140" i="1"/>
  <c r="BO141" i="1"/>
  <c r="BO142" i="1"/>
  <c r="BO143" i="1"/>
  <c r="BO144" i="1"/>
  <c r="BO145" i="1"/>
  <c r="BO146" i="1"/>
  <c r="BO147" i="1"/>
  <c r="BO148" i="1"/>
  <c r="BO149" i="1"/>
  <c r="BO150" i="1"/>
  <c r="BO151" i="1"/>
  <c r="BO152" i="1"/>
  <c r="BO153" i="1"/>
  <c r="BO154" i="1"/>
  <c r="BO155" i="1"/>
  <c r="BO156" i="1"/>
  <c r="BO157" i="1"/>
  <c r="BO158" i="1"/>
  <c r="BO159" i="1"/>
  <c r="BO160" i="1"/>
  <c r="BO161" i="1"/>
  <c r="BO162" i="1"/>
  <c r="BO163" i="1"/>
  <c r="BO164" i="1"/>
  <c r="BO165" i="1"/>
  <c r="BO166" i="1"/>
  <c r="BO167" i="1"/>
  <c r="BO168" i="1"/>
  <c r="BO169" i="1"/>
  <c r="BO170" i="1"/>
  <c r="BO171" i="1"/>
  <c r="BO172" i="1"/>
  <c r="BO173" i="1"/>
  <c r="BO174" i="1"/>
  <c r="BO175" i="1"/>
  <c r="BO176" i="1"/>
  <c r="BO177" i="1"/>
  <c r="BO178" i="1"/>
  <c r="BO179" i="1"/>
  <c r="BO180" i="1"/>
  <c r="BO181" i="1"/>
  <c r="BO182" i="1"/>
  <c r="BO183" i="1"/>
  <c r="BO184" i="1"/>
  <c r="BO185" i="1"/>
  <c r="BO186" i="1"/>
  <c r="BO187" i="1"/>
  <c r="BO188" i="1"/>
  <c r="BO189" i="1"/>
  <c r="BO190" i="1"/>
  <c r="BO191" i="1"/>
  <c r="BO192" i="1"/>
  <c r="BO193" i="1"/>
  <c r="BO194" i="1"/>
  <c r="BO195" i="1"/>
  <c r="BO196" i="1"/>
  <c r="BO197" i="1"/>
  <c r="BO198" i="1"/>
  <c r="BO199" i="1"/>
  <c r="BO200" i="1"/>
  <c r="BO201" i="1"/>
  <c r="BO202" i="1"/>
  <c r="BO203" i="1"/>
  <c r="BO204" i="1"/>
  <c r="BO205" i="1"/>
  <c r="BO206" i="1"/>
  <c r="BO207" i="1"/>
  <c r="BO208" i="1"/>
  <c r="BO209" i="1"/>
  <c r="BO210" i="1"/>
  <c r="BO211" i="1"/>
  <c r="BO212" i="1"/>
  <c r="BO213" i="1"/>
  <c r="BO214" i="1"/>
  <c r="BO215" i="1"/>
  <c r="BO216" i="1"/>
  <c r="BO217" i="1"/>
  <c r="BO218" i="1"/>
  <c r="BO219" i="1"/>
  <c r="BO220" i="1"/>
  <c r="BO221" i="1"/>
  <c r="BO222" i="1"/>
  <c r="BO223" i="1"/>
  <c r="BO224" i="1"/>
  <c r="BO225" i="1"/>
  <c r="BO226" i="1"/>
  <c r="BO227" i="1"/>
  <c r="BO228" i="1"/>
  <c r="BO229" i="1"/>
  <c r="BO230" i="1"/>
  <c r="BO231" i="1"/>
  <c r="BO232" i="1"/>
  <c r="BO233" i="1"/>
  <c r="BO234" i="1"/>
  <c r="BO235" i="1"/>
  <c r="BO236" i="1"/>
  <c r="BO237" i="1"/>
  <c r="BO238" i="1"/>
  <c r="BO239" i="1"/>
  <c r="BO240" i="1"/>
  <c r="BO241" i="1"/>
  <c r="BO242" i="1"/>
  <c r="BO243" i="1"/>
  <c r="BO244" i="1"/>
  <c r="BO245" i="1"/>
  <c r="BO246" i="1"/>
  <c r="BO247" i="1"/>
  <c r="BO248" i="1"/>
  <c r="BO249" i="1"/>
  <c r="BO250" i="1"/>
  <c r="BO251" i="1"/>
  <c r="BO252" i="1"/>
  <c r="BO253" i="1"/>
  <c r="BO254" i="1"/>
  <c r="BO255" i="1"/>
  <c r="BO256" i="1"/>
  <c r="BO257" i="1"/>
  <c r="BO258" i="1"/>
  <c r="BO259" i="1"/>
  <c r="BO260" i="1"/>
  <c r="BO261" i="1"/>
  <c r="BO262" i="1"/>
  <c r="BO263" i="1"/>
  <c r="BO264" i="1"/>
  <c r="BO265" i="1"/>
  <c r="BO266" i="1"/>
  <c r="BO267" i="1"/>
  <c r="BO268" i="1"/>
  <c r="BO269" i="1"/>
  <c r="BO270" i="1"/>
  <c r="BO271" i="1"/>
  <c r="BO272" i="1"/>
  <c r="BO273" i="1"/>
  <c r="BO274" i="1"/>
  <c r="BO275" i="1"/>
  <c r="BO276" i="1"/>
  <c r="BO277" i="1"/>
  <c r="BO278" i="1"/>
  <c r="BO279" i="1"/>
  <c r="BO280" i="1"/>
  <c r="BO281" i="1"/>
  <c r="BO282" i="1"/>
  <c r="BO283" i="1"/>
  <c r="BO284" i="1"/>
  <c r="BO285" i="1"/>
  <c r="BO286" i="1"/>
  <c r="BO287" i="1"/>
  <c r="BO288" i="1"/>
  <c r="BO289" i="1"/>
  <c r="BO290" i="1"/>
  <c r="BO291" i="1"/>
  <c r="BO292" i="1"/>
  <c r="BO293" i="1"/>
  <c r="BO294" i="1"/>
  <c r="BO295" i="1"/>
  <c r="BO296" i="1"/>
  <c r="BO297" i="1"/>
  <c r="BO298" i="1"/>
  <c r="BO299" i="1"/>
  <c r="BO300" i="1"/>
  <c r="BO301" i="1"/>
  <c r="BO302" i="1"/>
  <c r="BO303" i="1"/>
  <c r="BO304" i="1"/>
  <c r="BO2" i="1"/>
  <c r="BJ3" i="1"/>
  <c r="BJ4" i="1"/>
  <c r="BJ5" i="1"/>
  <c r="BJ6" i="1"/>
  <c r="BJ7" i="1"/>
  <c r="BJ8" i="1"/>
  <c r="BJ9" i="1"/>
  <c r="BJ10" i="1"/>
  <c r="BJ11" i="1"/>
  <c r="BJ12" i="1"/>
  <c r="BJ13" i="1"/>
  <c r="BJ14" i="1"/>
  <c r="BJ15" i="1"/>
  <c r="BJ16" i="1"/>
  <c r="BJ17" i="1"/>
  <c r="BJ18" i="1"/>
  <c r="BJ19" i="1"/>
  <c r="BJ20" i="1"/>
  <c r="BJ21" i="1"/>
  <c r="BJ22" i="1"/>
  <c r="BJ23" i="1"/>
  <c r="BJ24" i="1"/>
  <c r="BJ25" i="1"/>
  <c r="BJ26" i="1"/>
  <c r="BJ27" i="1"/>
  <c r="BJ28" i="1"/>
  <c r="BJ29" i="1"/>
  <c r="BJ30" i="1"/>
  <c r="BJ31" i="1"/>
  <c r="BJ32" i="1"/>
  <c r="BJ33" i="1"/>
  <c r="BJ34" i="1"/>
  <c r="BJ35" i="1"/>
  <c r="BJ36" i="1"/>
  <c r="BJ37" i="1"/>
  <c r="BJ38" i="1"/>
  <c r="BJ39" i="1"/>
  <c r="BJ40" i="1"/>
  <c r="BJ41" i="1"/>
  <c r="BJ42" i="1"/>
  <c r="BJ43" i="1"/>
  <c r="BJ44" i="1"/>
  <c r="BJ45" i="1"/>
  <c r="BJ46" i="1"/>
  <c r="BJ47" i="1"/>
  <c r="BJ48" i="1"/>
  <c r="BJ49" i="1"/>
  <c r="BJ50" i="1"/>
  <c r="BJ51" i="1"/>
  <c r="BJ52" i="1"/>
  <c r="BJ53" i="1"/>
  <c r="BJ54" i="1"/>
  <c r="BJ55" i="1"/>
  <c r="BJ56" i="1"/>
  <c r="BJ57" i="1"/>
  <c r="BJ58" i="1"/>
  <c r="BJ59" i="1"/>
  <c r="BJ60" i="1"/>
  <c r="BJ61" i="1"/>
  <c r="BJ62" i="1"/>
  <c r="BJ63" i="1"/>
  <c r="BJ64" i="1"/>
  <c r="BJ65" i="1"/>
  <c r="BJ66" i="1"/>
  <c r="BJ67" i="1"/>
  <c r="BJ68" i="1"/>
  <c r="BJ69" i="1"/>
  <c r="BJ70" i="1"/>
  <c r="BJ71" i="1"/>
  <c r="BJ72" i="1"/>
  <c r="BJ73" i="1"/>
  <c r="BJ74" i="1"/>
  <c r="BJ75" i="1"/>
  <c r="BJ76" i="1"/>
  <c r="BJ77" i="1"/>
  <c r="BJ78" i="1"/>
  <c r="BJ79" i="1"/>
  <c r="BJ80" i="1"/>
  <c r="BJ81" i="1"/>
  <c r="BJ82" i="1"/>
  <c r="BJ83" i="1"/>
  <c r="BJ84" i="1"/>
  <c r="BJ85" i="1"/>
  <c r="BJ86" i="1"/>
  <c r="BJ87" i="1"/>
  <c r="BJ88" i="1"/>
  <c r="BJ89" i="1"/>
  <c r="BJ90" i="1"/>
  <c r="BJ91" i="1"/>
  <c r="BJ92" i="1"/>
  <c r="BJ93" i="1"/>
  <c r="BJ94" i="1"/>
  <c r="BJ95" i="1"/>
  <c r="BJ96" i="1"/>
  <c r="BJ97" i="1"/>
  <c r="BJ98" i="1"/>
  <c r="BJ99" i="1"/>
  <c r="BJ100" i="1"/>
  <c r="BJ101" i="1"/>
  <c r="BJ102" i="1"/>
  <c r="BJ103" i="1"/>
  <c r="BJ104" i="1"/>
  <c r="BJ105" i="1"/>
  <c r="BJ106" i="1"/>
  <c r="BJ107" i="1"/>
  <c r="BJ108" i="1"/>
  <c r="BJ109" i="1"/>
  <c r="BJ110" i="1"/>
  <c r="BJ111" i="1"/>
  <c r="BJ112" i="1"/>
  <c r="BJ113" i="1"/>
  <c r="BJ114" i="1"/>
  <c r="BJ115" i="1"/>
  <c r="BJ116" i="1"/>
  <c r="BJ117" i="1"/>
  <c r="BJ118" i="1"/>
  <c r="BJ119" i="1"/>
  <c r="BJ120" i="1"/>
  <c r="BJ121" i="1"/>
  <c r="BJ122" i="1"/>
  <c r="BJ123" i="1"/>
  <c r="BJ124" i="1"/>
  <c r="BJ125" i="1"/>
  <c r="BJ126" i="1"/>
  <c r="BJ127" i="1"/>
  <c r="BJ128" i="1"/>
  <c r="BJ129" i="1"/>
  <c r="BJ130" i="1"/>
  <c r="BJ131" i="1"/>
  <c r="BJ132" i="1"/>
  <c r="BJ133" i="1"/>
  <c r="BJ134" i="1"/>
  <c r="BJ135" i="1"/>
  <c r="BJ136" i="1"/>
  <c r="BJ137" i="1"/>
  <c r="BJ138" i="1"/>
  <c r="BJ139" i="1"/>
  <c r="BJ140" i="1"/>
  <c r="BJ141" i="1"/>
  <c r="BJ142" i="1"/>
  <c r="BJ143" i="1"/>
  <c r="BJ144" i="1"/>
  <c r="BJ145" i="1"/>
  <c r="BJ146" i="1"/>
  <c r="BJ147" i="1"/>
  <c r="BJ148" i="1"/>
  <c r="BJ149" i="1"/>
  <c r="BJ150" i="1"/>
  <c r="BJ151" i="1"/>
  <c r="BJ152" i="1"/>
  <c r="BJ153" i="1"/>
  <c r="BJ154" i="1"/>
  <c r="BJ155" i="1"/>
  <c r="BJ156" i="1"/>
  <c r="BJ157" i="1"/>
  <c r="BJ158" i="1"/>
  <c r="BJ159" i="1"/>
  <c r="BJ160" i="1"/>
  <c r="BJ161" i="1"/>
  <c r="BJ162" i="1"/>
  <c r="BJ163" i="1"/>
  <c r="BJ164" i="1"/>
  <c r="BJ165" i="1"/>
  <c r="BJ166" i="1"/>
  <c r="BJ167" i="1"/>
  <c r="BJ168" i="1"/>
  <c r="BJ169" i="1"/>
  <c r="BJ170" i="1"/>
  <c r="BJ171" i="1"/>
  <c r="BJ172" i="1"/>
  <c r="BJ173" i="1"/>
  <c r="BJ174" i="1"/>
  <c r="BJ175" i="1"/>
  <c r="BJ176" i="1"/>
  <c r="BJ177" i="1"/>
  <c r="BJ178" i="1"/>
  <c r="BJ179" i="1"/>
  <c r="BJ180" i="1"/>
  <c r="BJ181" i="1"/>
  <c r="BJ182" i="1"/>
  <c r="BJ183" i="1"/>
  <c r="BJ184" i="1"/>
  <c r="BJ185" i="1"/>
  <c r="BJ186" i="1"/>
  <c r="BJ187" i="1"/>
  <c r="BJ188" i="1"/>
  <c r="BJ189" i="1"/>
  <c r="BJ190" i="1"/>
  <c r="BJ191" i="1"/>
  <c r="BJ192" i="1"/>
  <c r="BJ193" i="1"/>
  <c r="BJ194" i="1"/>
  <c r="BJ195" i="1"/>
  <c r="BJ196" i="1"/>
  <c r="BJ197" i="1"/>
  <c r="BJ198" i="1"/>
  <c r="BJ199" i="1"/>
  <c r="BJ200" i="1"/>
  <c r="BJ201" i="1"/>
  <c r="BJ202" i="1"/>
  <c r="BJ203" i="1"/>
  <c r="BJ204" i="1"/>
  <c r="BJ205" i="1"/>
  <c r="BJ206" i="1"/>
  <c r="BJ207" i="1"/>
  <c r="BJ208" i="1"/>
  <c r="BJ209" i="1"/>
  <c r="BJ210" i="1"/>
  <c r="BJ211" i="1"/>
  <c r="BJ212" i="1"/>
  <c r="BJ213" i="1"/>
  <c r="BJ214" i="1"/>
  <c r="BJ215" i="1"/>
  <c r="BJ216" i="1"/>
  <c r="BJ217" i="1"/>
  <c r="BJ218" i="1"/>
  <c r="BJ219" i="1"/>
  <c r="BJ220" i="1"/>
  <c r="BJ221" i="1"/>
  <c r="BJ222" i="1"/>
  <c r="BJ223" i="1"/>
  <c r="BJ224" i="1"/>
  <c r="BJ225" i="1"/>
  <c r="BJ226" i="1"/>
  <c r="BJ227" i="1"/>
  <c r="BJ228" i="1"/>
  <c r="BJ229" i="1"/>
  <c r="BJ230" i="1"/>
  <c r="BJ231" i="1"/>
  <c r="BJ232" i="1"/>
  <c r="BJ233" i="1"/>
  <c r="BJ234" i="1"/>
  <c r="BJ235" i="1"/>
  <c r="BJ236" i="1"/>
  <c r="BJ237" i="1"/>
  <c r="BJ238" i="1"/>
  <c r="BJ239" i="1"/>
  <c r="BJ240" i="1"/>
  <c r="BJ241" i="1"/>
  <c r="BJ242" i="1"/>
  <c r="BJ243" i="1"/>
  <c r="BJ244" i="1"/>
  <c r="BJ245" i="1"/>
  <c r="BJ246" i="1"/>
  <c r="BJ247" i="1"/>
  <c r="BJ248" i="1"/>
  <c r="BJ249" i="1"/>
  <c r="BJ250" i="1"/>
  <c r="BJ251" i="1"/>
  <c r="BJ252" i="1"/>
  <c r="BJ253" i="1"/>
  <c r="BJ254" i="1"/>
  <c r="BJ255" i="1"/>
  <c r="BJ256" i="1"/>
  <c r="BJ257" i="1"/>
  <c r="BJ258" i="1"/>
  <c r="BJ259" i="1"/>
  <c r="BJ260" i="1"/>
  <c r="BJ261" i="1"/>
  <c r="BJ262" i="1"/>
  <c r="BJ263" i="1"/>
  <c r="BJ264" i="1"/>
  <c r="BJ265" i="1"/>
  <c r="BJ266" i="1"/>
  <c r="BJ267" i="1"/>
  <c r="BJ268" i="1"/>
  <c r="BJ269" i="1"/>
  <c r="BJ270" i="1"/>
  <c r="BJ271" i="1"/>
  <c r="BJ272" i="1"/>
  <c r="BJ273" i="1"/>
  <c r="BJ274" i="1"/>
  <c r="BJ275" i="1"/>
  <c r="BJ276" i="1"/>
  <c r="BJ277" i="1"/>
  <c r="BJ278" i="1"/>
  <c r="BJ279" i="1"/>
  <c r="BJ280" i="1"/>
  <c r="BJ281" i="1"/>
  <c r="BJ282" i="1"/>
  <c r="BJ283" i="1"/>
  <c r="BJ284" i="1"/>
  <c r="BJ285" i="1"/>
  <c r="BJ286" i="1"/>
  <c r="BJ287" i="1"/>
  <c r="BJ288" i="1"/>
  <c r="BJ289" i="1"/>
  <c r="BJ290" i="1"/>
  <c r="BJ291" i="1"/>
  <c r="BJ292" i="1"/>
  <c r="BJ293" i="1"/>
  <c r="BJ294" i="1"/>
  <c r="BJ295" i="1"/>
  <c r="BJ296" i="1"/>
  <c r="BJ297" i="1"/>
  <c r="BJ298" i="1"/>
  <c r="BJ299" i="1"/>
  <c r="BJ300" i="1"/>
  <c r="BJ301" i="1"/>
  <c r="BJ302" i="1"/>
  <c r="BJ303" i="1"/>
  <c r="BJ304" i="1"/>
  <c r="BJ2" i="1"/>
  <c r="BN3" i="1"/>
  <c r="BN4" i="1"/>
  <c r="BN5" i="1"/>
  <c r="BN6" i="1"/>
  <c r="BN7" i="1"/>
  <c r="BN8" i="1"/>
  <c r="BN9" i="1"/>
  <c r="BN10" i="1"/>
  <c r="BN11" i="1"/>
  <c r="BN12" i="1"/>
  <c r="BN13" i="1"/>
  <c r="BN14" i="1"/>
  <c r="BN15" i="1"/>
  <c r="BN16" i="1"/>
  <c r="BN17" i="1"/>
  <c r="BN18" i="1"/>
  <c r="BN19" i="1"/>
  <c r="BN20" i="1"/>
  <c r="BN21" i="1"/>
  <c r="BN22" i="1"/>
  <c r="BN23" i="1"/>
  <c r="BN24" i="1"/>
  <c r="BN25" i="1"/>
  <c r="BN26" i="1"/>
  <c r="BN27" i="1"/>
  <c r="BN28" i="1"/>
  <c r="BN29" i="1"/>
  <c r="BN30" i="1"/>
  <c r="BN31" i="1"/>
  <c r="BN32" i="1"/>
  <c r="BN33" i="1"/>
  <c r="BN34" i="1"/>
  <c r="BN35" i="1"/>
  <c r="BN36" i="1"/>
  <c r="BN37" i="1"/>
  <c r="BN38" i="1"/>
  <c r="BN39" i="1"/>
  <c r="BN40" i="1"/>
  <c r="BN41" i="1"/>
  <c r="BN42" i="1"/>
  <c r="BN43" i="1"/>
  <c r="BN44" i="1"/>
  <c r="BN45" i="1"/>
  <c r="BN46" i="1"/>
  <c r="BN47" i="1"/>
  <c r="BN48" i="1"/>
  <c r="BN49" i="1"/>
  <c r="BN50" i="1"/>
  <c r="BN51" i="1"/>
  <c r="BN52" i="1"/>
  <c r="BN53" i="1"/>
  <c r="BN54" i="1"/>
  <c r="BN55" i="1"/>
  <c r="BN56" i="1"/>
  <c r="BN57" i="1"/>
  <c r="BN58" i="1"/>
  <c r="BN59" i="1"/>
  <c r="BN60" i="1"/>
  <c r="BN61" i="1"/>
  <c r="BN62" i="1"/>
  <c r="BN63" i="1"/>
  <c r="BN64" i="1"/>
  <c r="BN65" i="1"/>
  <c r="BN66" i="1"/>
  <c r="BN67" i="1"/>
  <c r="BN68" i="1"/>
  <c r="BN69" i="1"/>
  <c r="BN70" i="1"/>
  <c r="BN71" i="1"/>
  <c r="BN72" i="1"/>
  <c r="BN73" i="1"/>
  <c r="BN74" i="1"/>
  <c r="BN75" i="1"/>
  <c r="BN76" i="1"/>
  <c r="BN77" i="1"/>
  <c r="BN78" i="1"/>
  <c r="BN79" i="1"/>
  <c r="BN80" i="1"/>
  <c r="BN81" i="1"/>
  <c r="BN82" i="1"/>
  <c r="BN83" i="1"/>
  <c r="BN84" i="1"/>
  <c r="BN85" i="1"/>
  <c r="BN86" i="1"/>
  <c r="BN87" i="1"/>
  <c r="BN88" i="1"/>
  <c r="BN89" i="1"/>
  <c r="BN90" i="1"/>
  <c r="BN91" i="1"/>
  <c r="BN92" i="1"/>
  <c r="BN93" i="1"/>
  <c r="BN94" i="1"/>
  <c r="BN95" i="1"/>
  <c r="BN96" i="1"/>
  <c r="BN97" i="1"/>
  <c r="BN98" i="1"/>
  <c r="BN99" i="1"/>
  <c r="BN100" i="1"/>
  <c r="BN101" i="1"/>
  <c r="BN102" i="1"/>
  <c r="BN103" i="1"/>
  <c r="BN104" i="1"/>
  <c r="BN105" i="1"/>
  <c r="BN106" i="1"/>
  <c r="BN107" i="1"/>
  <c r="BN108" i="1"/>
  <c r="BN109" i="1"/>
  <c r="BN110" i="1"/>
  <c r="BN111" i="1"/>
  <c r="BN112" i="1"/>
  <c r="BN113" i="1"/>
  <c r="BN114" i="1"/>
  <c r="BN115" i="1"/>
  <c r="BN116" i="1"/>
  <c r="BN117" i="1"/>
  <c r="BN118" i="1"/>
  <c r="BN119" i="1"/>
  <c r="BN120" i="1"/>
  <c r="BN121" i="1"/>
  <c r="BN122" i="1"/>
  <c r="BN123" i="1"/>
  <c r="BN124" i="1"/>
  <c r="BN125" i="1"/>
  <c r="BN126" i="1"/>
  <c r="BN127" i="1"/>
  <c r="BN128" i="1"/>
  <c r="BN129" i="1"/>
  <c r="BN130" i="1"/>
  <c r="BN131" i="1"/>
  <c r="BN132" i="1"/>
  <c r="BN133" i="1"/>
  <c r="BN134" i="1"/>
  <c r="BN135" i="1"/>
  <c r="BN136" i="1"/>
  <c r="BN137" i="1"/>
  <c r="BN138" i="1"/>
  <c r="BN139" i="1"/>
  <c r="BN140" i="1"/>
  <c r="BN141" i="1"/>
  <c r="BN142" i="1"/>
  <c r="BN143" i="1"/>
  <c r="BN144" i="1"/>
  <c r="BN145" i="1"/>
  <c r="BN146" i="1"/>
  <c r="BN147" i="1"/>
  <c r="BN148" i="1"/>
  <c r="BN149" i="1"/>
  <c r="BN150" i="1"/>
  <c r="BN151" i="1"/>
  <c r="BN152" i="1"/>
  <c r="BN153" i="1"/>
  <c r="BN154" i="1"/>
  <c r="BN155" i="1"/>
  <c r="BN156" i="1"/>
  <c r="BN157" i="1"/>
  <c r="BN158" i="1"/>
  <c r="BN159" i="1"/>
  <c r="BN160" i="1"/>
  <c r="BN161" i="1"/>
  <c r="BN162" i="1"/>
  <c r="BN163" i="1"/>
  <c r="BN164" i="1"/>
  <c r="BN165" i="1"/>
  <c r="BN166" i="1"/>
  <c r="BN167" i="1"/>
  <c r="BN168" i="1"/>
  <c r="BN169" i="1"/>
  <c r="BN170" i="1"/>
  <c r="BN171" i="1"/>
  <c r="BN172" i="1"/>
  <c r="BN173" i="1"/>
  <c r="BN174" i="1"/>
  <c r="BN175" i="1"/>
  <c r="BN176" i="1"/>
  <c r="BN177" i="1"/>
  <c r="BN178" i="1"/>
  <c r="BN179" i="1"/>
  <c r="BN180" i="1"/>
  <c r="BN181" i="1"/>
  <c r="BN182" i="1"/>
  <c r="BN183" i="1"/>
  <c r="BN184" i="1"/>
  <c r="BN185" i="1"/>
  <c r="BN186" i="1"/>
  <c r="BN187" i="1"/>
  <c r="BN188" i="1"/>
  <c r="BN189" i="1"/>
  <c r="BN190" i="1"/>
  <c r="BN191" i="1"/>
  <c r="BN192" i="1"/>
  <c r="BN193" i="1"/>
  <c r="BN194" i="1"/>
  <c r="BN195" i="1"/>
  <c r="BN196" i="1"/>
  <c r="BN197" i="1"/>
  <c r="BN198" i="1"/>
  <c r="BN199" i="1"/>
  <c r="BN200" i="1"/>
  <c r="BN201" i="1"/>
  <c r="BN202" i="1"/>
  <c r="BN203" i="1"/>
  <c r="BN204" i="1"/>
  <c r="BN205" i="1"/>
  <c r="BN206" i="1"/>
  <c r="BN207" i="1"/>
  <c r="BN208" i="1"/>
  <c r="BN209" i="1"/>
  <c r="BN210" i="1"/>
  <c r="BN211" i="1"/>
  <c r="BN212" i="1"/>
  <c r="BN213" i="1"/>
  <c r="BN214" i="1"/>
  <c r="BN215" i="1"/>
  <c r="BN216" i="1"/>
  <c r="BN217" i="1"/>
  <c r="BN218" i="1"/>
  <c r="BN219" i="1"/>
  <c r="BN220" i="1"/>
  <c r="BN221" i="1"/>
  <c r="BN222" i="1"/>
  <c r="BN223" i="1"/>
  <c r="BN224" i="1"/>
  <c r="BN225" i="1"/>
  <c r="BN226" i="1"/>
  <c r="BN227" i="1"/>
  <c r="BN228" i="1"/>
  <c r="BN229" i="1"/>
  <c r="BN230" i="1"/>
  <c r="BN231" i="1"/>
  <c r="BN232" i="1"/>
  <c r="BN233" i="1"/>
  <c r="BN234" i="1"/>
  <c r="BN235" i="1"/>
  <c r="BN236" i="1"/>
  <c r="BN237" i="1"/>
  <c r="BN238" i="1"/>
  <c r="BN239" i="1"/>
  <c r="BN240" i="1"/>
  <c r="BN241" i="1"/>
  <c r="BN242" i="1"/>
  <c r="BN243" i="1"/>
  <c r="BN244" i="1"/>
  <c r="BN245" i="1"/>
  <c r="BN246" i="1"/>
  <c r="BN247" i="1"/>
  <c r="BN248" i="1"/>
  <c r="BN249" i="1"/>
  <c r="BN250" i="1"/>
  <c r="BN251" i="1"/>
  <c r="BN252" i="1"/>
  <c r="BN253" i="1"/>
  <c r="BN254" i="1"/>
  <c r="BN255" i="1"/>
  <c r="BN256" i="1"/>
  <c r="BN257" i="1"/>
  <c r="BN258" i="1"/>
  <c r="BN259" i="1"/>
  <c r="BN260" i="1"/>
  <c r="BN261" i="1"/>
  <c r="BN262" i="1"/>
  <c r="BN263" i="1"/>
  <c r="BN264" i="1"/>
  <c r="BN265" i="1"/>
  <c r="BN266" i="1"/>
  <c r="BN267" i="1"/>
  <c r="BN268" i="1"/>
  <c r="BN269" i="1"/>
  <c r="BN270" i="1"/>
  <c r="BN271" i="1"/>
  <c r="BN272" i="1"/>
  <c r="BN273" i="1"/>
  <c r="BN274" i="1"/>
  <c r="BN275" i="1"/>
  <c r="BN276" i="1"/>
  <c r="BN277" i="1"/>
  <c r="BN278" i="1"/>
  <c r="BN279" i="1"/>
  <c r="BN280" i="1"/>
  <c r="BN281" i="1"/>
  <c r="BN282" i="1"/>
  <c r="BN283" i="1"/>
  <c r="BN284" i="1"/>
  <c r="BN285" i="1"/>
  <c r="BN286" i="1"/>
  <c r="BN287" i="1"/>
  <c r="BN288" i="1"/>
  <c r="BN289" i="1"/>
  <c r="BN290" i="1"/>
  <c r="BN291" i="1"/>
  <c r="BN292" i="1"/>
  <c r="BN293" i="1"/>
  <c r="BN294" i="1"/>
  <c r="BN295" i="1"/>
  <c r="BN296" i="1"/>
  <c r="BN297" i="1"/>
  <c r="BN298" i="1"/>
  <c r="BN299" i="1"/>
  <c r="BN300" i="1"/>
  <c r="BN301" i="1"/>
  <c r="BN302" i="1"/>
  <c r="BN303" i="1"/>
  <c r="BN304" i="1"/>
  <c r="BN2" i="1"/>
  <c r="BI3" i="1"/>
  <c r="BI4" i="1"/>
  <c r="BI5" i="1"/>
  <c r="BI6" i="1"/>
  <c r="BI7" i="1"/>
  <c r="BI8" i="1"/>
  <c r="BI9" i="1"/>
  <c r="BI10" i="1"/>
  <c r="BI11" i="1"/>
  <c r="BI12" i="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I67" i="1"/>
  <c r="BI68" i="1"/>
  <c r="BI69" i="1"/>
  <c r="BI70" i="1"/>
  <c r="BI71" i="1"/>
  <c r="BI72" i="1"/>
  <c r="BI73" i="1"/>
  <c r="BI74" i="1"/>
  <c r="BI75" i="1"/>
  <c r="BI76" i="1"/>
  <c r="BI77" i="1"/>
  <c r="BI78"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5" i="1"/>
  <c r="BI106" i="1"/>
  <c r="BI107" i="1"/>
  <c r="BI108" i="1"/>
  <c r="BI109" i="1"/>
  <c r="BI110" i="1"/>
  <c r="BI111" i="1"/>
  <c r="BI112" i="1"/>
  <c r="BI113" i="1"/>
  <c r="BI114" i="1"/>
  <c r="BI115" i="1"/>
  <c r="BI116" i="1"/>
  <c r="BI117" i="1"/>
  <c r="BI118" i="1"/>
  <c r="BI119" i="1"/>
  <c r="BI120" i="1"/>
  <c r="BI121" i="1"/>
  <c r="BI122" i="1"/>
  <c r="BI123" i="1"/>
  <c r="BI124" i="1"/>
  <c r="BI125" i="1"/>
  <c r="BI126" i="1"/>
  <c r="BI127" i="1"/>
  <c r="BI128" i="1"/>
  <c r="BI129" i="1"/>
  <c r="BI130" i="1"/>
  <c r="BI131" i="1"/>
  <c r="BI132" i="1"/>
  <c r="BI133" i="1"/>
  <c r="BI134" i="1"/>
  <c r="BI135" i="1"/>
  <c r="BI136" i="1"/>
  <c r="BI137" i="1"/>
  <c r="BI138" i="1"/>
  <c r="BI139" i="1"/>
  <c r="BI140" i="1"/>
  <c r="BI141" i="1"/>
  <c r="BI142" i="1"/>
  <c r="BI143" i="1"/>
  <c r="BI144" i="1"/>
  <c r="BI145" i="1"/>
  <c r="BI146" i="1"/>
  <c r="BI147" i="1"/>
  <c r="BI148" i="1"/>
  <c r="BI149" i="1"/>
  <c r="BI150" i="1"/>
  <c r="BI151" i="1"/>
  <c r="BI152" i="1"/>
  <c r="BI153" i="1"/>
  <c r="BI154" i="1"/>
  <c r="BI155" i="1"/>
  <c r="BI156" i="1"/>
  <c r="BI157" i="1"/>
  <c r="BI158" i="1"/>
  <c r="BI159" i="1"/>
  <c r="BI160" i="1"/>
  <c r="BI161" i="1"/>
  <c r="BI162" i="1"/>
  <c r="BI163" i="1"/>
  <c r="BI164" i="1"/>
  <c r="BI165" i="1"/>
  <c r="BI166" i="1"/>
  <c r="BI167" i="1"/>
  <c r="BI168" i="1"/>
  <c r="BI169" i="1"/>
  <c r="BI170" i="1"/>
  <c r="BI171" i="1"/>
  <c r="BI172" i="1"/>
  <c r="BI173" i="1"/>
  <c r="BI174" i="1"/>
  <c r="BI175" i="1"/>
  <c r="BI176" i="1"/>
  <c r="BI177" i="1"/>
  <c r="BI178" i="1"/>
  <c r="BI179" i="1"/>
  <c r="BI180" i="1"/>
  <c r="BI181" i="1"/>
  <c r="BI182" i="1"/>
  <c r="BI183" i="1"/>
  <c r="BI184" i="1"/>
  <c r="BI185" i="1"/>
  <c r="BI186" i="1"/>
  <c r="BI187" i="1"/>
  <c r="BI188" i="1"/>
  <c r="BI189" i="1"/>
  <c r="BI190" i="1"/>
  <c r="BI191" i="1"/>
  <c r="BI192" i="1"/>
  <c r="BI193" i="1"/>
  <c r="BI194" i="1"/>
  <c r="BI195" i="1"/>
  <c r="BI196" i="1"/>
  <c r="BI197" i="1"/>
  <c r="BI198" i="1"/>
  <c r="BI199" i="1"/>
  <c r="BI200" i="1"/>
  <c r="BI201" i="1"/>
  <c r="BI202" i="1"/>
  <c r="BI203" i="1"/>
  <c r="BI204" i="1"/>
  <c r="BI205" i="1"/>
  <c r="BI206" i="1"/>
  <c r="BI207" i="1"/>
  <c r="BI208" i="1"/>
  <c r="BI209" i="1"/>
  <c r="BI210" i="1"/>
  <c r="BI211" i="1"/>
  <c r="BI212" i="1"/>
  <c r="BI213" i="1"/>
  <c r="BI214" i="1"/>
  <c r="BI215" i="1"/>
  <c r="BI216" i="1"/>
  <c r="BI217" i="1"/>
  <c r="BI218" i="1"/>
  <c r="BI219" i="1"/>
  <c r="BI220" i="1"/>
  <c r="BI221" i="1"/>
  <c r="BI222" i="1"/>
  <c r="BI223" i="1"/>
  <c r="BI224" i="1"/>
  <c r="BI225" i="1"/>
  <c r="BI226" i="1"/>
  <c r="BI227" i="1"/>
  <c r="BI228" i="1"/>
  <c r="BI229" i="1"/>
  <c r="BI230" i="1"/>
  <c r="BI231" i="1"/>
  <c r="BI232" i="1"/>
  <c r="BI233" i="1"/>
  <c r="BI234" i="1"/>
  <c r="BI235" i="1"/>
  <c r="BI236" i="1"/>
  <c r="BI237" i="1"/>
  <c r="BI238" i="1"/>
  <c r="BI239" i="1"/>
  <c r="BI240" i="1"/>
  <c r="BI241" i="1"/>
  <c r="BI242" i="1"/>
  <c r="BI243" i="1"/>
  <c r="BI244" i="1"/>
  <c r="BI245" i="1"/>
  <c r="BI246" i="1"/>
  <c r="BI247" i="1"/>
  <c r="BI248" i="1"/>
  <c r="BI249" i="1"/>
  <c r="BI250" i="1"/>
  <c r="BI251" i="1"/>
  <c r="BI252" i="1"/>
  <c r="BI253" i="1"/>
  <c r="BI254" i="1"/>
  <c r="BI255" i="1"/>
  <c r="BI256" i="1"/>
  <c r="BI257" i="1"/>
  <c r="BI258" i="1"/>
  <c r="BI259" i="1"/>
  <c r="BI260" i="1"/>
  <c r="BI261" i="1"/>
  <c r="BI262" i="1"/>
  <c r="BI263" i="1"/>
  <c r="BI264" i="1"/>
  <c r="BI265" i="1"/>
  <c r="BI266" i="1"/>
  <c r="BI267" i="1"/>
  <c r="BI268" i="1"/>
  <c r="BI269" i="1"/>
  <c r="BI270" i="1"/>
  <c r="BI271" i="1"/>
  <c r="BI272" i="1"/>
  <c r="BI273" i="1"/>
  <c r="BI274" i="1"/>
  <c r="BI275" i="1"/>
  <c r="BI276" i="1"/>
  <c r="BI277" i="1"/>
  <c r="BI278" i="1"/>
  <c r="BI279" i="1"/>
  <c r="BI280" i="1"/>
  <c r="BI281" i="1"/>
  <c r="BI282" i="1"/>
  <c r="BI283" i="1"/>
  <c r="BI284" i="1"/>
  <c r="BI285" i="1"/>
  <c r="BI286" i="1"/>
  <c r="BI287" i="1"/>
  <c r="BI288" i="1"/>
  <c r="BI289" i="1"/>
  <c r="BI290" i="1"/>
  <c r="BI291" i="1"/>
  <c r="BI292" i="1"/>
  <c r="BI293" i="1"/>
  <c r="BI294" i="1"/>
  <c r="BI295" i="1"/>
  <c r="BI296" i="1"/>
  <c r="BI297" i="1"/>
  <c r="BI298" i="1"/>
  <c r="BI299" i="1"/>
  <c r="BI300" i="1"/>
  <c r="BI301" i="1"/>
  <c r="BI302" i="1"/>
  <c r="BI303" i="1"/>
  <c r="BI304" i="1"/>
  <c r="BI2" i="1"/>
  <c r="BG3" i="1" l="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112" i="1"/>
  <c r="BG113" i="1"/>
  <c r="BG114" i="1"/>
  <c r="BG115" i="1"/>
  <c r="BG116" i="1"/>
  <c r="BG117" i="1"/>
  <c r="BG118" i="1"/>
  <c r="BG119" i="1"/>
  <c r="BG120" i="1"/>
  <c r="BG121" i="1"/>
  <c r="BG122" i="1"/>
  <c r="BG123" i="1"/>
  <c r="BG124" i="1"/>
  <c r="BG125" i="1"/>
  <c r="BG126" i="1"/>
  <c r="BG127" i="1"/>
  <c r="BG128" i="1"/>
  <c r="BG129" i="1"/>
  <c r="BG130" i="1"/>
  <c r="BG131" i="1"/>
  <c r="BG132" i="1"/>
  <c r="BG133" i="1"/>
  <c r="BG134" i="1"/>
  <c r="BG135" i="1"/>
  <c r="BG136" i="1"/>
  <c r="BG137" i="1"/>
  <c r="BG138" i="1"/>
  <c r="BG139" i="1"/>
  <c r="BG140" i="1"/>
  <c r="BG141" i="1"/>
  <c r="BG142" i="1"/>
  <c r="BG143" i="1"/>
  <c r="BG144" i="1"/>
  <c r="BG145" i="1"/>
  <c r="BG146" i="1"/>
  <c r="BG147" i="1"/>
  <c r="BG148" i="1"/>
  <c r="BG149" i="1"/>
  <c r="BG150" i="1"/>
  <c r="BG151" i="1"/>
  <c r="BG152" i="1"/>
  <c r="BG153" i="1"/>
  <c r="BG154" i="1"/>
  <c r="BG155" i="1"/>
  <c r="BG156" i="1"/>
  <c r="BG157" i="1"/>
  <c r="BG158" i="1"/>
  <c r="BG159" i="1"/>
  <c r="BG160" i="1"/>
  <c r="BG161" i="1"/>
  <c r="BG162" i="1"/>
  <c r="BG163" i="1"/>
  <c r="BG164" i="1"/>
  <c r="BG165" i="1"/>
  <c r="BG166" i="1"/>
  <c r="BG167" i="1"/>
  <c r="BG168" i="1"/>
  <c r="BG169" i="1"/>
  <c r="BG170" i="1"/>
  <c r="BG171" i="1"/>
  <c r="BG172" i="1"/>
  <c r="BG173" i="1"/>
  <c r="BG174" i="1"/>
  <c r="BG175" i="1"/>
  <c r="BG176" i="1"/>
  <c r="BG177" i="1"/>
  <c r="BG178" i="1"/>
  <c r="BG179" i="1"/>
  <c r="BG180" i="1"/>
  <c r="BG181" i="1"/>
  <c r="BG182" i="1"/>
  <c r="BG183" i="1"/>
  <c r="BG184" i="1"/>
  <c r="BG185" i="1"/>
  <c r="BG186" i="1"/>
  <c r="BG187" i="1"/>
  <c r="BG188" i="1"/>
  <c r="BG189" i="1"/>
  <c r="BG190" i="1"/>
  <c r="BG191" i="1"/>
  <c r="BG192" i="1"/>
  <c r="BG193" i="1"/>
  <c r="BG194" i="1"/>
  <c r="BG195" i="1"/>
  <c r="BG196" i="1"/>
  <c r="BG197" i="1"/>
  <c r="BG198" i="1"/>
  <c r="BG199" i="1"/>
  <c r="BG200" i="1"/>
  <c r="BG201" i="1"/>
  <c r="BG202" i="1"/>
  <c r="BG203" i="1"/>
  <c r="BG204" i="1"/>
  <c r="BG205" i="1"/>
  <c r="BG206" i="1"/>
  <c r="BG207" i="1"/>
  <c r="BG208" i="1"/>
  <c r="BG209" i="1"/>
  <c r="BG210" i="1"/>
  <c r="BG211" i="1"/>
  <c r="BG212" i="1"/>
  <c r="BG213" i="1"/>
  <c r="BG214" i="1"/>
  <c r="BG215" i="1"/>
  <c r="BG216" i="1"/>
  <c r="BG217" i="1"/>
  <c r="BG218" i="1"/>
  <c r="BG219" i="1"/>
  <c r="BG220" i="1"/>
  <c r="BG221" i="1"/>
  <c r="BG222" i="1"/>
  <c r="BG223" i="1"/>
  <c r="BG224" i="1"/>
  <c r="BG225" i="1"/>
  <c r="BG226" i="1"/>
  <c r="BG227" i="1"/>
  <c r="BG228" i="1"/>
  <c r="BG229" i="1"/>
  <c r="BG230" i="1"/>
  <c r="BG231" i="1"/>
  <c r="BG232" i="1"/>
  <c r="BG233" i="1"/>
  <c r="BG234" i="1"/>
  <c r="BG235" i="1"/>
  <c r="BG236" i="1"/>
  <c r="BG237" i="1"/>
  <c r="BG238" i="1"/>
  <c r="BG239" i="1"/>
  <c r="BG240" i="1"/>
  <c r="BG241" i="1"/>
  <c r="BG242" i="1"/>
  <c r="BG243" i="1"/>
  <c r="BG244" i="1"/>
  <c r="BG245" i="1"/>
  <c r="BG246" i="1"/>
  <c r="BG247" i="1"/>
  <c r="BG248" i="1"/>
  <c r="BG249" i="1"/>
  <c r="BG250" i="1"/>
  <c r="BG251" i="1"/>
  <c r="BG252" i="1"/>
  <c r="BG253" i="1"/>
  <c r="BG254" i="1"/>
  <c r="BG255" i="1"/>
  <c r="BG256" i="1"/>
  <c r="BG257" i="1"/>
  <c r="BG258" i="1"/>
  <c r="BG259" i="1"/>
  <c r="BG260" i="1"/>
  <c r="BG261" i="1"/>
  <c r="BG262" i="1"/>
  <c r="BG263" i="1"/>
  <c r="BG264" i="1"/>
  <c r="BG265" i="1"/>
  <c r="BG266" i="1"/>
  <c r="BG267" i="1"/>
  <c r="BG268" i="1"/>
  <c r="BG269" i="1"/>
  <c r="BG270" i="1"/>
  <c r="BG271" i="1"/>
  <c r="BG272" i="1"/>
  <c r="BG273" i="1"/>
  <c r="BG274" i="1"/>
  <c r="BG275" i="1"/>
  <c r="BG276" i="1"/>
  <c r="BG277" i="1"/>
  <c r="BG278" i="1"/>
  <c r="BG279" i="1"/>
  <c r="BG280" i="1"/>
  <c r="BG281" i="1"/>
  <c r="BG282" i="1"/>
  <c r="BG283" i="1"/>
  <c r="BG284" i="1"/>
  <c r="BG285" i="1"/>
  <c r="BG286" i="1"/>
  <c r="BG287" i="1"/>
  <c r="BG288" i="1"/>
  <c r="BG289" i="1"/>
  <c r="BG290" i="1"/>
  <c r="BG291" i="1"/>
  <c r="BG292" i="1"/>
  <c r="BG293" i="1"/>
  <c r="BG294" i="1"/>
  <c r="BG295" i="1"/>
  <c r="BG296" i="1"/>
  <c r="BG297" i="1"/>
  <c r="BG298" i="1"/>
  <c r="BG299" i="1"/>
  <c r="BG300" i="1"/>
  <c r="BG301" i="1"/>
  <c r="BG302" i="1"/>
  <c r="BG303" i="1"/>
  <c r="BG304" i="1"/>
  <c r="BG2" i="1"/>
  <c r="CO304" i="1" l="1"/>
  <c r="CN304" i="1"/>
  <c r="CM304" i="1"/>
  <c r="CO303" i="1"/>
  <c r="CN303" i="1"/>
  <c r="CM303" i="1"/>
  <c r="CO302" i="1"/>
  <c r="CN302" i="1"/>
  <c r="CM302" i="1"/>
  <c r="CO301" i="1"/>
  <c r="CN301" i="1"/>
  <c r="CM301" i="1"/>
  <c r="CO300" i="1"/>
  <c r="CN300" i="1"/>
  <c r="CM300" i="1"/>
  <c r="CO299" i="1"/>
  <c r="CN299" i="1"/>
  <c r="CM299" i="1"/>
  <c r="CO298" i="1"/>
  <c r="CN298" i="1"/>
  <c r="CM298" i="1"/>
  <c r="CO297" i="1"/>
  <c r="CN297" i="1"/>
  <c r="CM297" i="1"/>
  <c r="CO296" i="1"/>
  <c r="CN296" i="1"/>
  <c r="CM296" i="1"/>
  <c r="CO295" i="1"/>
  <c r="CN295" i="1"/>
  <c r="CM295" i="1"/>
  <c r="CO294" i="1"/>
  <c r="CN294" i="1"/>
  <c r="CM294" i="1"/>
  <c r="CO293" i="1"/>
  <c r="CN293" i="1"/>
  <c r="CM293" i="1"/>
  <c r="CO292" i="1"/>
  <c r="CN292" i="1"/>
  <c r="CM292" i="1"/>
  <c r="CO291" i="1"/>
  <c r="CN291" i="1"/>
  <c r="CM291" i="1"/>
  <c r="CO290" i="1"/>
  <c r="CN290" i="1"/>
  <c r="CM290" i="1"/>
  <c r="CO289" i="1"/>
  <c r="CN289" i="1"/>
  <c r="CM289" i="1"/>
  <c r="CO288" i="1"/>
  <c r="CN288" i="1"/>
  <c r="CM288" i="1"/>
  <c r="CO287" i="1"/>
  <c r="CN287" i="1"/>
  <c r="CM287" i="1"/>
  <c r="CO286" i="1"/>
  <c r="CN286" i="1"/>
  <c r="CM286" i="1"/>
  <c r="CO285" i="1"/>
  <c r="CN285" i="1"/>
  <c r="CM285" i="1"/>
  <c r="CO284" i="1"/>
  <c r="CN284" i="1"/>
  <c r="CM284" i="1"/>
  <c r="CO283" i="1"/>
  <c r="CN283" i="1"/>
  <c r="CM283" i="1"/>
  <c r="CO282" i="1"/>
  <c r="CN282" i="1"/>
  <c r="CM282" i="1"/>
  <c r="CO281" i="1"/>
  <c r="CN281" i="1"/>
  <c r="CM281" i="1"/>
  <c r="CO280" i="1"/>
  <c r="CN280" i="1"/>
  <c r="CM280" i="1"/>
  <c r="CO279" i="1"/>
  <c r="CN279" i="1"/>
  <c r="CM279" i="1"/>
  <c r="CO278" i="1"/>
  <c r="CN278" i="1"/>
  <c r="CM278" i="1"/>
  <c r="CO277" i="1"/>
  <c r="CN277" i="1"/>
  <c r="CM277" i="1"/>
  <c r="CO276" i="1"/>
  <c r="CN276" i="1"/>
  <c r="CM276" i="1"/>
  <c r="CO275" i="1"/>
  <c r="CN275" i="1"/>
  <c r="CM275" i="1"/>
  <c r="CO274" i="1"/>
  <c r="CN274" i="1"/>
  <c r="CM274" i="1"/>
  <c r="CO273" i="1"/>
  <c r="CN273" i="1"/>
  <c r="CM273" i="1"/>
  <c r="CO272" i="1"/>
  <c r="CN272" i="1"/>
  <c r="CM272" i="1"/>
  <c r="CO271" i="1"/>
  <c r="CN271" i="1"/>
  <c r="CM271" i="1"/>
  <c r="CO270" i="1"/>
  <c r="CN270" i="1"/>
  <c r="CM270" i="1"/>
  <c r="CO269" i="1"/>
  <c r="CN269" i="1"/>
  <c r="CM269" i="1"/>
  <c r="CO268" i="1"/>
  <c r="CN268" i="1"/>
  <c r="CM268" i="1"/>
  <c r="CO267" i="1"/>
  <c r="CN267" i="1"/>
  <c r="CM267" i="1"/>
  <c r="CO266" i="1"/>
  <c r="CN266" i="1"/>
  <c r="CM266" i="1"/>
  <c r="CO265" i="1"/>
  <c r="CN265" i="1"/>
  <c r="CM265" i="1"/>
  <c r="CO264" i="1"/>
  <c r="CN264" i="1"/>
  <c r="CM264" i="1"/>
  <c r="CO263" i="1"/>
  <c r="CN263" i="1"/>
  <c r="CM263" i="1"/>
  <c r="CO262" i="1"/>
  <c r="CN262" i="1"/>
  <c r="CM262" i="1"/>
  <c r="CO261" i="1"/>
  <c r="CN261" i="1"/>
  <c r="CM261" i="1"/>
  <c r="CO260" i="1"/>
  <c r="CN260" i="1"/>
  <c r="CM260" i="1"/>
  <c r="CO259" i="1"/>
  <c r="CN259" i="1"/>
  <c r="CM259" i="1"/>
  <c r="CO258" i="1"/>
  <c r="CN258" i="1"/>
  <c r="CM258" i="1"/>
  <c r="CO257" i="1"/>
  <c r="CN257" i="1"/>
  <c r="CM257" i="1"/>
  <c r="CO256" i="1"/>
  <c r="CN256" i="1"/>
  <c r="CM256" i="1"/>
  <c r="CO255" i="1"/>
  <c r="CN255" i="1"/>
  <c r="CM255" i="1"/>
  <c r="CO254" i="1"/>
  <c r="CN254" i="1"/>
  <c r="CM254" i="1"/>
  <c r="CO253" i="1"/>
  <c r="CN253" i="1"/>
  <c r="CM253" i="1"/>
  <c r="CO252" i="1"/>
  <c r="CN252" i="1"/>
  <c r="CM252" i="1"/>
  <c r="CO251" i="1"/>
  <c r="CN251" i="1"/>
  <c r="CM251" i="1"/>
  <c r="CO250" i="1"/>
  <c r="CN250" i="1"/>
  <c r="CM250" i="1"/>
  <c r="CO249" i="1"/>
  <c r="CN249" i="1"/>
  <c r="CM249" i="1"/>
  <c r="CO248" i="1"/>
  <c r="CN248" i="1"/>
  <c r="CM248" i="1"/>
  <c r="CO247" i="1"/>
  <c r="CN247" i="1"/>
  <c r="CM247" i="1"/>
  <c r="CO246" i="1"/>
  <c r="CN246" i="1"/>
  <c r="CM246" i="1"/>
  <c r="CO245" i="1"/>
  <c r="CN245" i="1"/>
  <c r="CM245" i="1"/>
  <c r="CO244" i="1"/>
  <c r="CN244" i="1"/>
  <c r="CM244" i="1"/>
  <c r="CO243" i="1"/>
  <c r="CN243" i="1"/>
  <c r="CM243" i="1"/>
  <c r="CO242" i="1"/>
  <c r="CN242" i="1"/>
  <c r="CM242" i="1"/>
  <c r="CO241" i="1"/>
  <c r="CN241" i="1"/>
  <c r="CM241" i="1"/>
  <c r="CO240" i="1"/>
  <c r="CN240" i="1"/>
  <c r="CM240" i="1"/>
  <c r="CO239" i="1"/>
  <c r="CN239" i="1"/>
  <c r="CM239" i="1"/>
  <c r="CO238" i="1"/>
  <c r="CN238" i="1"/>
  <c r="CM238" i="1"/>
  <c r="CO237" i="1"/>
  <c r="CN237" i="1"/>
  <c r="CM237" i="1"/>
  <c r="CO236" i="1"/>
  <c r="CN236" i="1"/>
  <c r="CM236" i="1"/>
  <c r="CO235" i="1"/>
  <c r="CN235" i="1"/>
  <c r="CM235" i="1"/>
  <c r="CO234" i="1"/>
  <c r="CN234" i="1"/>
  <c r="CM234" i="1"/>
  <c r="CO233" i="1"/>
  <c r="CN233" i="1"/>
  <c r="CM233" i="1"/>
  <c r="CO232" i="1"/>
  <c r="CN232" i="1"/>
  <c r="CM232" i="1"/>
  <c r="CO231" i="1"/>
  <c r="CN231" i="1"/>
  <c r="CM231" i="1"/>
  <c r="CO230" i="1"/>
  <c r="CN230" i="1"/>
  <c r="CM230" i="1"/>
  <c r="CO229" i="1"/>
  <c r="CN229" i="1"/>
  <c r="CM229" i="1"/>
  <c r="CO228" i="1"/>
  <c r="CN228" i="1"/>
  <c r="CM228" i="1"/>
  <c r="CO227" i="1"/>
  <c r="CN227" i="1"/>
  <c r="CM227" i="1"/>
  <c r="CO226" i="1"/>
  <c r="CN226" i="1"/>
  <c r="CM226" i="1"/>
  <c r="CO225" i="1"/>
  <c r="CN225" i="1"/>
  <c r="CM225" i="1"/>
  <c r="CO224" i="1"/>
  <c r="CN224" i="1"/>
  <c r="CM224" i="1"/>
  <c r="CO223" i="1"/>
  <c r="CN223" i="1"/>
  <c r="CM223" i="1"/>
  <c r="CO222" i="1"/>
  <c r="CN222" i="1"/>
  <c r="CM222" i="1"/>
  <c r="CO221" i="1"/>
  <c r="CN221" i="1"/>
  <c r="CM221" i="1"/>
  <c r="CO220" i="1"/>
  <c r="CN220" i="1"/>
  <c r="CM220" i="1"/>
  <c r="CO219" i="1"/>
  <c r="CN219" i="1"/>
  <c r="CM219" i="1"/>
  <c r="CO218" i="1"/>
  <c r="CN218" i="1"/>
  <c r="CM218" i="1"/>
  <c r="CO217" i="1"/>
  <c r="CN217" i="1"/>
  <c r="CM217" i="1"/>
  <c r="CO216" i="1"/>
  <c r="CN216" i="1"/>
  <c r="CM216" i="1"/>
  <c r="CO215" i="1"/>
  <c r="CN215" i="1"/>
  <c r="CM215" i="1"/>
  <c r="CO214" i="1"/>
  <c r="CN214" i="1"/>
  <c r="CM214" i="1"/>
  <c r="CO213" i="1"/>
  <c r="CN213" i="1"/>
  <c r="CM213" i="1"/>
  <c r="CO212" i="1"/>
  <c r="CN212" i="1"/>
  <c r="CM212" i="1"/>
  <c r="CO211" i="1"/>
  <c r="CN211" i="1"/>
  <c r="CM211" i="1"/>
  <c r="CO210" i="1"/>
  <c r="CN210" i="1"/>
  <c r="CM210" i="1"/>
  <c r="CO209" i="1"/>
  <c r="CN209" i="1"/>
  <c r="CM209" i="1"/>
  <c r="CO208" i="1"/>
  <c r="CN208" i="1"/>
  <c r="CM208" i="1"/>
  <c r="CO207" i="1"/>
  <c r="CN207" i="1"/>
  <c r="CM207" i="1"/>
  <c r="CO206" i="1"/>
  <c r="CN206" i="1"/>
  <c r="CM206" i="1"/>
  <c r="CO205" i="1"/>
  <c r="CN205" i="1"/>
  <c r="CM205" i="1"/>
  <c r="CO204" i="1"/>
  <c r="CN204" i="1"/>
  <c r="CM204" i="1"/>
  <c r="CO203" i="1"/>
  <c r="CN203" i="1"/>
  <c r="CM203" i="1"/>
  <c r="CO202" i="1"/>
  <c r="CN202" i="1"/>
  <c r="CM202" i="1"/>
  <c r="CO201" i="1"/>
  <c r="CN201" i="1"/>
  <c r="CM201" i="1"/>
  <c r="CO200" i="1"/>
  <c r="CN200" i="1"/>
  <c r="CM200" i="1"/>
  <c r="CO199" i="1"/>
  <c r="CN199" i="1"/>
  <c r="CM199" i="1"/>
  <c r="CO198" i="1"/>
  <c r="CN198" i="1"/>
  <c r="CM198" i="1"/>
  <c r="CO197" i="1"/>
  <c r="CN197" i="1"/>
  <c r="CM197" i="1"/>
  <c r="CO196" i="1"/>
  <c r="CN196" i="1"/>
  <c r="CM196" i="1"/>
  <c r="CO195" i="1"/>
  <c r="CN195" i="1"/>
  <c r="CM195" i="1"/>
  <c r="CO194" i="1"/>
  <c r="CN194" i="1"/>
  <c r="CM194" i="1"/>
  <c r="CO193" i="1"/>
  <c r="CN193" i="1"/>
  <c r="CM193" i="1"/>
  <c r="CO192" i="1"/>
  <c r="CN192" i="1"/>
  <c r="CM192" i="1"/>
  <c r="CO191" i="1"/>
  <c r="CN191" i="1"/>
  <c r="CM191" i="1"/>
  <c r="CO190" i="1"/>
  <c r="CN190" i="1"/>
  <c r="CM190" i="1"/>
  <c r="CO189" i="1"/>
  <c r="CN189" i="1"/>
  <c r="CM189" i="1"/>
  <c r="CO188" i="1"/>
  <c r="CN188" i="1"/>
  <c r="CM188" i="1"/>
  <c r="CO187" i="1"/>
  <c r="CN187" i="1"/>
  <c r="CM187" i="1"/>
  <c r="CO186" i="1"/>
  <c r="CN186" i="1"/>
  <c r="CM186" i="1"/>
  <c r="CO185" i="1"/>
  <c r="CN185" i="1"/>
  <c r="CM185" i="1"/>
  <c r="CO184" i="1"/>
  <c r="CN184" i="1"/>
  <c r="CM184" i="1"/>
  <c r="CO183" i="1"/>
  <c r="CN183" i="1"/>
  <c r="CM183" i="1"/>
  <c r="CO182" i="1"/>
  <c r="CN182" i="1"/>
  <c r="CM182" i="1"/>
  <c r="CO181" i="1"/>
  <c r="CN181" i="1"/>
  <c r="CM181" i="1"/>
  <c r="CO180" i="1"/>
  <c r="CN180" i="1"/>
  <c r="CM180" i="1"/>
  <c r="CO179" i="1"/>
  <c r="CN179" i="1"/>
  <c r="CM179" i="1"/>
  <c r="CO178" i="1"/>
  <c r="CN178" i="1"/>
  <c r="CM178" i="1"/>
  <c r="CO177" i="1"/>
  <c r="CN177" i="1"/>
  <c r="CM177" i="1"/>
  <c r="CO176" i="1"/>
  <c r="CN176" i="1"/>
  <c r="CM176" i="1"/>
  <c r="CO175" i="1"/>
  <c r="CN175" i="1"/>
  <c r="CM175" i="1"/>
  <c r="CO174" i="1"/>
  <c r="CN174" i="1"/>
  <c r="CM174" i="1"/>
  <c r="CO173" i="1"/>
  <c r="CN173" i="1"/>
  <c r="CM173" i="1"/>
  <c r="CO172" i="1"/>
  <c r="CN172" i="1"/>
  <c r="CM172" i="1"/>
  <c r="CO171" i="1"/>
  <c r="CN171" i="1"/>
  <c r="CM171" i="1"/>
  <c r="CO170" i="1"/>
  <c r="CN170" i="1"/>
  <c r="CM170" i="1"/>
  <c r="CO169" i="1"/>
  <c r="CN169" i="1"/>
  <c r="CM169" i="1"/>
  <c r="CO168" i="1"/>
  <c r="CN168" i="1"/>
  <c r="CM168" i="1"/>
  <c r="CO167" i="1"/>
  <c r="CN167" i="1"/>
  <c r="CM167" i="1"/>
  <c r="CO166" i="1"/>
  <c r="CN166" i="1"/>
  <c r="CM166" i="1"/>
  <c r="CO165" i="1"/>
  <c r="CN165" i="1"/>
  <c r="CM165" i="1"/>
  <c r="CO164" i="1"/>
  <c r="CN164" i="1"/>
  <c r="CM164" i="1"/>
  <c r="CO163" i="1"/>
  <c r="CN163" i="1"/>
  <c r="CM163" i="1"/>
  <c r="CO162" i="1"/>
  <c r="CN162" i="1"/>
  <c r="CM162" i="1"/>
  <c r="CO161" i="1"/>
  <c r="CN161" i="1"/>
  <c r="CM161" i="1"/>
  <c r="CO160" i="1"/>
  <c r="CN160" i="1"/>
  <c r="CM160" i="1"/>
  <c r="CO159" i="1"/>
  <c r="CN159" i="1"/>
  <c r="CM159" i="1"/>
  <c r="CO158" i="1"/>
  <c r="CN158" i="1"/>
  <c r="CM158" i="1"/>
  <c r="CO157" i="1"/>
  <c r="CN157" i="1"/>
  <c r="CM157" i="1"/>
  <c r="CO156" i="1"/>
  <c r="CN156" i="1"/>
  <c r="CM156" i="1"/>
  <c r="CO155" i="1"/>
  <c r="CN155" i="1"/>
  <c r="CM155" i="1"/>
  <c r="CO154" i="1"/>
  <c r="CN154" i="1"/>
  <c r="CM154" i="1"/>
  <c r="CO153" i="1"/>
  <c r="CN153" i="1"/>
  <c r="CM153" i="1"/>
  <c r="CO152" i="1"/>
  <c r="CN152" i="1"/>
  <c r="CM152" i="1"/>
  <c r="CO151" i="1"/>
  <c r="CN151" i="1"/>
  <c r="CM151" i="1"/>
  <c r="CO150" i="1"/>
  <c r="CN150" i="1"/>
  <c r="CM150" i="1"/>
  <c r="CO149" i="1"/>
  <c r="CN149" i="1"/>
  <c r="CM149" i="1"/>
  <c r="CO148" i="1"/>
  <c r="CN148" i="1"/>
  <c r="CM148" i="1"/>
  <c r="CO147" i="1"/>
  <c r="CN147" i="1"/>
  <c r="CM147" i="1"/>
  <c r="CO146" i="1"/>
  <c r="CN146" i="1"/>
  <c r="CM146" i="1"/>
  <c r="CO145" i="1"/>
  <c r="CN145" i="1"/>
  <c r="CM145" i="1"/>
  <c r="CO144" i="1"/>
  <c r="CN144" i="1"/>
  <c r="CM144" i="1"/>
  <c r="CO143" i="1"/>
  <c r="CN143" i="1"/>
  <c r="CM143" i="1"/>
  <c r="CO142" i="1"/>
  <c r="CN142" i="1"/>
  <c r="CM142" i="1"/>
  <c r="CO141" i="1"/>
  <c r="CN141" i="1"/>
  <c r="CM141" i="1"/>
  <c r="CO140" i="1"/>
  <c r="CN140" i="1"/>
  <c r="CM140" i="1"/>
  <c r="CO139" i="1"/>
  <c r="CN139" i="1"/>
  <c r="CM139" i="1"/>
  <c r="CO138" i="1"/>
  <c r="CN138" i="1"/>
  <c r="CM138" i="1"/>
  <c r="CO137" i="1"/>
  <c r="CN137" i="1"/>
  <c r="CM137" i="1"/>
  <c r="CO136" i="1"/>
  <c r="CN136" i="1"/>
  <c r="CM136" i="1"/>
  <c r="CO135" i="1"/>
  <c r="CN135" i="1"/>
  <c r="CM135" i="1"/>
  <c r="CO134" i="1"/>
  <c r="CN134" i="1"/>
  <c r="CM134" i="1"/>
  <c r="CO133" i="1"/>
  <c r="CN133" i="1"/>
  <c r="CM133" i="1"/>
  <c r="CO132" i="1"/>
  <c r="CN132" i="1"/>
  <c r="CM132" i="1"/>
  <c r="CO131" i="1"/>
  <c r="CN131" i="1"/>
  <c r="CM131" i="1"/>
  <c r="CO130" i="1"/>
  <c r="CN130" i="1"/>
  <c r="CM130" i="1"/>
  <c r="CO129" i="1"/>
  <c r="CN129" i="1"/>
  <c r="CM129" i="1"/>
  <c r="CO128" i="1"/>
  <c r="CN128" i="1"/>
  <c r="CM128" i="1"/>
  <c r="CO127" i="1"/>
  <c r="CN127" i="1"/>
  <c r="CM127" i="1"/>
  <c r="CO126" i="1"/>
  <c r="CN126" i="1"/>
  <c r="CM126" i="1"/>
  <c r="CO125" i="1"/>
  <c r="CN125" i="1"/>
  <c r="CM125" i="1"/>
  <c r="CO124" i="1"/>
  <c r="CN124" i="1"/>
  <c r="CM124" i="1"/>
  <c r="CO123" i="1"/>
  <c r="CN123" i="1"/>
  <c r="CM123" i="1"/>
  <c r="CO122" i="1"/>
  <c r="CN122" i="1"/>
  <c r="CM122" i="1"/>
  <c r="CO121" i="1"/>
  <c r="CN121" i="1"/>
  <c r="CM121" i="1"/>
  <c r="CO120" i="1"/>
  <c r="CN120" i="1"/>
  <c r="CM120" i="1"/>
  <c r="CO119" i="1"/>
  <c r="CN119" i="1"/>
  <c r="CM119" i="1"/>
  <c r="CO118" i="1"/>
  <c r="CN118" i="1"/>
  <c r="CM118" i="1"/>
  <c r="CO117" i="1"/>
  <c r="CN117" i="1"/>
  <c r="CM117" i="1"/>
  <c r="CO116" i="1"/>
  <c r="CN116" i="1"/>
  <c r="CM116" i="1"/>
  <c r="CO115" i="1"/>
  <c r="CN115" i="1"/>
  <c r="CM115" i="1"/>
  <c r="CO114" i="1"/>
  <c r="CN114" i="1"/>
  <c r="CM114" i="1"/>
  <c r="CO113" i="1"/>
  <c r="CN113" i="1"/>
  <c r="CM113" i="1"/>
  <c r="CO112" i="1"/>
  <c r="CN112" i="1"/>
  <c r="CM112" i="1"/>
  <c r="CO111" i="1"/>
  <c r="CN111" i="1"/>
  <c r="CM111" i="1"/>
  <c r="CO110" i="1"/>
  <c r="CN110" i="1"/>
  <c r="CM110" i="1"/>
  <c r="CO109" i="1"/>
  <c r="CN109" i="1"/>
  <c r="CM109" i="1"/>
  <c r="CO108" i="1"/>
  <c r="CN108" i="1"/>
  <c r="CM108" i="1"/>
  <c r="CO107" i="1"/>
  <c r="CN107" i="1"/>
  <c r="CM107" i="1"/>
  <c r="CO106" i="1"/>
  <c r="CN106" i="1"/>
  <c r="CM106" i="1"/>
  <c r="CO105" i="1"/>
  <c r="CN105" i="1"/>
  <c r="CM105" i="1"/>
  <c r="CO104" i="1"/>
  <c r="CN104" i="1"/>
  <c r="CM104" i="1"/>
  <c r="CO103" i="1"/>
  <c r="CN103" i="1"/>
  <c r="CM103" i="1"/>
  <c r="CO102" i="1"/>
  <c r="CN102" i="1"/>
  <c r="CM102" i="1"/>
  <c r="CO101" i="1"/>
  <c r="CN101" i="1"/>
  <c r="CM101" i="1"/>
  <c r="CO100" i="1"/>
  <c r="CN100" i="1"/>
  <c r="CM100" i="1"/>
  <c r="CO99" i="1"/>
  <c r="CN99" i="1"/>
  <c r="CM99" i="1"/>
  <c r="CO98" i="1"/>
  <c r="CN98" i="1"/>
  <c r="CM98" i="1"/>
  <c r="CO97" i="1"/>
  <c r="CN97" i="1"/>
  <c r="CM97" i="1"/>
  <c r="CO96" i="1"/>
  <c r="CN96" i="1"/>
  <c r="CM96" i="1"/>
  <c r="CO95" i="1"/>
  <c r="CN95" i="1"/>
  <c r="CM95" i="1"/>
  <c r="CO94" i="1"/>
  <c r="CN94" i="1"/>
  <c r="CM94" i="1"/>
  <c r="CO93" i="1"/>
  <c r="CN93" i="1"/>
  <c r="CM93" i="1"/>
  <c r="CO92" i="1"/>
  <c r="CN92" i="1"/>
  <c r="CM92" i="1"/>
  <c r="CO91" i="1"/>
  <c r="CN91" i="1"/>
  <c r="CM91" i="1"/>
  <c r="CO90" i="1"/>
  <c r="CN90" i="1"/>
  <c r="CM90" i="1"/>
  <c r="CO89" i="1"/>
  <c r="CN89" i="1"/>
  <c r="CM89" i="1"/>
  <c r="CO88" i="1"/>
  <c r="CN88" i="1"/>
  <c r="CM88" i="1"/>
  <c r="CO87" i="1"/>
  <c r="CN87" i="1"/>
  <c r="CM87" i="1"/>
  <c r="CO86" i="1"/>
  <c r="CN86" i="1"/>
  <c r="CM86" i="1"/>
  <c r="CO85" i="1"/>
  <c r="CN85" i="1"/>
  <c r="CM85" i="1"/>
  <c r="CO84" i="1"/>
  <c r="CN84" i="1"/>
  <c r="CM84" i="1"/>
  <c r="CO83" i="1"/>
  <c r="CN83" i="1"/>
  <c r="CM83" i="1"/>
  <c r="CO82" i="1"/>
  <c r="CN82" i="1"/>
  <c r="CM82" i="1"/>
  <c r="CO81" i="1"/>
  <c r="CN81" i="1"/>
  <c r="CM81" i="1"/>
  <c r="CO80" i="1"/>
  <c r="CN80" i="1"/>
  <c r="CM80" i="1"/>
  <c r="CO79" i="1"/>
  <c r="CN79" i="1"/>
  <c r="CM79" i="1"/>
  <c r="CO78" i="1"/>
  <c r="CN78" i="1"/>
  <c r="CM78" i="1"/>
  <c r="CO77" i="1"/>
  <c r="CN77" i="1"/>
  <c r="CM77" i="1"/>
  <c r="CO76" i="1"/>
  <c r="CN76" i="1"/>
  <c r="CM76" i="1"/>
  <c r="CO75" i="1"/>
  <c r="CN75" i="1"/>
  <c r="CM75" i="1"/>
  <c r="CO74" i="1"/>
  <c r="CN74" i="1"/>
  <c r="CM74" i="1"/>
  <c r="CO73" i="1"/>
  <c r="CN73" i="1"/>
  <c r="CM73" i="1"/>
  <c r="CO72" i="1"/>
  <c r="CN72" i="1"/>
  <c r="CM72" i="1"/>
  <c r="CO71" i="1"/>
  <c r="CN71" i="1"/>
  <c r="CM71" i="1"/>
  <c r="CO70" i="1"/>
  <c r="CN70" i="1"/>
  <c r="CM70" i="1"/>
  <c r="CO69" i="1"/>
  <c r="CN69" i="1"/>
  <c r="CM69" i="1"/>
  <c r="CO68" i="1"/>
  <c r="CN68" i="1"/>
  <c r="CM68" i="1"/>
  <c r="CO67" i="1"/>
  <c r="CN67" i="1"/>
  <c r="CM67" i="1"/>
  <c r="CO66" i="1"/>
  <c r="CN66" i="1"/>
  <c r="CM66" i="1"/>
  <c r="CO65" i="1"/>
  <c r="CN65" i="1"/>
  <c r="CM65" i="1"/>
  <c r="CO64" i="1"/>
  <c r="CN64" i="1"/>
  <c r="CM64" i="1"/>
  <c r="CO63" i="1"/>
  <c r="CN63" i="1"/>
  <c r="CM63" i="1"/>
  <c r="CO62" i="1"/>
  <c r="CN62" i="1"/>
  <c r="CM62" i="1"/>
  <c r="CO61" i="1"/>
  <c r="CN61" i="1"/>
  <c r="CM61" i="1"/>
  <c r="CO60" i="1"/>
  <c r="CN60" i="1"/>
  <c r="CM60" i="1"/>
  <c r="CO59" i="1"/>
  <c r="CN59" i="1"/>
  <c r="CM59" i="1"/>
  <c r="CO58" i="1"/>
  <c r="CN58" i="1"/>
  <c r="CM58" i="1"/>
  <c r="CO57" i="1"/>
  <c r="CN57" i="1"/>
  <c r="CM57" i="1"/>
  <c r="CO56" i="1"/>
  <c r="CN56" i="1"/>
  <c r="CM56" i="1"/>
  <c r="CO55" i="1"/>
  <c r="CN55" i="1"/>
  <c r="CM55" i="1"/>
  <c r="CO54" i="1"/>
  <c r="CN54" i="1"/>
  <c r="CM54" i="1"/>
  <c r="CO53" i="1"/>
  <c r="CN53" i="1"/>
  <c r="CM53" i="1"/>
  <c r="CO52" i="1"/>
  <c r="CN52" i="1"/>
  <c r="CM52" i="1"/>
  <c r="CO51" i="1"/>
  <c r="CN51" i="1"/>
  <c r="CM51" i="1"/>
  <c r="CO50" i="1"/>
  <c r="CN50" i="1"/>
  <c r="CM50" i="1"/>
  <c r="CO49" i="1"/>
  <c r="CN49" i="1"/>
  <c r="CM49" i="1"/>
  <c r="CO48" i="1"/>
  <c r="CN48" i="1"/>
  <c r="CM48" i="1"/>
  <c r="CO47" i="1"/>
  <c r="CN47" i="1"/>
  <c r="CM47" i="1"/>
  <c r="CO46" i="1"/>
  <c r="CN46" i="1"/>
  <c r="CM46" i="1"/>
  <c r="CO45" i="1"/>
  <c r="CN45" i="1"/>
  <c r="CM45" i="1"/>
  <c r="CO44" i="1"/>
  <c r="CN44" i="1"/>
  <c r="CM44" i="1"/>
  <c r="CO43" i="1"/>
  <c r="CN43" i="1"/>
  <c r="CM43" i="1"/>
  <c r="CO42" i="1"/>
  <c r="CN42" i="1"/>
  <c r="CM42" i="1"/>
  <c r="CO41" i="1"/>
  <c r="CN41" i="1"/>
  <c r="CM41" i="1"/>
  <c r="CO40" i="1"/>
  <c r="CN40" i="1"/>
  <c r="CM40" i="1"/>
  <c r="CO39" i="1"/>
  <c r="CN39" i="1"/>
  <c r="CM39" i="1"/>
  <c r="CO38" i="1"/>
  <c r="CN38" i="1"/>
  <c r="CM38" i="1"/>
  <c r="CO37" i="1"/>
  <c r="CN37" i="1"/>
  <c r="CM37" i="1"/>
  <c r="CO36" i="1"/>
  <c r="CN36" i="1"/>
  <c r="CM36" i="1"/>
  <c r="CO35" i="1"/>
  <c r="CN35" i="1"/>
  <c r="CM35" i="1"/>
  <c r="CO34" i="1"/>
  <c r="CN34" i="1"/>
  <c r="CM34" i="1"/>
  <c r="CO33" i="1"/>
  <c r="CN33" i="1"/>
  <c r="CM33" i="1"/>
  <c r="CO32" i="1"/>
  <c r="CN32" i="1"/>
  <c r="CM32" i="1"/>
  <c r="CO31" i="1"/>
  <c r="CN31" i="1"/>
  <c r="CM31" i="1"/>
  <c r="CO30" i="1"/>
  <c r="CN30" i="1"/>
  <c r="CM30" i="1"/>
  <c r="CO29" i="1"/>
  <c r="CN29" i="1"/>
  <c r="CM29" i="1"/>
  <c r="CO28" i="1"/>
  <c r="CN28" i="1"/>
  <c r="CM28" i="1"/>
  <c r="CO27" i="1"/>
  <c r="CN27" i="1"/>
  <c r="CM27" i="1"/>
  <c r="CO26" i="1"/>
  <c r="CN26" i="1"/>
  <c r="CM26" i="1"/>
  <c r="CO25" i="1"/>
  <c r="CN25" i="1"/>
  <c r="CM25" i="1"/>
  <c r="CO24" i="1"/>
  <c r="CN24" i="1"/>
  <c r="CM24" i="1"/>
  <c r="CO23" i="1"/>
  <c r="CN23" i="1"/>
  <c r="CM23" i="1"/>
  <c r="CO22" i="1"/>
  <c r="CN22" i="1"/>
  <c r="CM22" i="1"/>
  <c r="CO21" i="1"/>
  <c r="CN21" i="1"/>
  <c r="CM21" i="1"/>
  <c r="CO20" i="1"/>
  <c r="CN20" i="1"/>
  <c r="CM20" i="1"/>
  <c r="CO19" i="1"/>
  <c r="CN19" i="1"/>
  <c r="CM19" i="1"/>
  <c r="CO18" i="1"/>
  <c r="CN18" i="1"/>
  <c r="CM18" i="1"/>
  <c r="CO17" i="1"/>
  <c r="CN17" i="1"/>
  <c r="CM17" i="1"/>
  <c r="CO16" i="1"/>
  <c r="CN16" i="1"/>
  <c r="CM16" i="1"/>
  <c r="CO15" i="1"/>
  <c r="CN15" i="1"/>
  <c r="CM15" i="1"/>
  <c r="CO14" i="1"/>
  <c r="CN14" i="1"/>
  <c r="CM14" i="1"/>
  <c r="CO13" i="1"/>
  <c r="CN13" i="1"/>
  <c r="CM13" i="1"/>
  <c r="CO12" i="1"/>
  <c r="CN12" i="1"/>
  <c r="CM12" i="1"/>
  <c r="CO11" i="1"/>
  <c r="CN11" i="1"/>
  <c r="CM11" i="1"/>
  <c r="CO10" i="1"/>
  <c r="CN10" i="1"/>
  <c r="CM10" i="1"/>
  <c r="CO9" i="1"/>
  <c r="CN9" i="1"/>
  <c r="CM9" i="1"/>
  <c r="CO8" i="1"/>
  <c r="CN8" i="1"/>
  <c r="CM8" i="1"/>
  <c r="CO7" i="1"/>
  <c r="CN7" i="1"/>
  <c r="CM7" i="1"/>
  <c r="CO6" i="1"/>
  <c r="CN6" i="1"/>
  <c r="CM6" i="1"/>
  <c r="CO5" i="1"/>
  <c r="CN5" i="1"/>
  <c r="CM5" i="1"/>
  <c r="CO4" i="1"/>
  <c r="CN4" i="1"/>
  <c r="CM4" i="1"/>
  <c r="CO3" i="1"/>
  <c r="CN3" i="1"/>
  <c r="CM3" i="1"/>
  <c r="CO2" i="1"/>
  <c r="CN2" i="1"/>
  <c r="CM2" i="1"/>
  <c r="CK3" i="1"/>
  <c r="CK4" i="1"/>
  <c r="CK5" i="1"/>
  <c r="CK6" i="1"/>
  <c r="CK7" i="1"/>
  <c r="CK8" i="1"/>
  <c r="CK9" i="1"/>
  <c r="CK10" i="1"/>
  <c r="CK11" i="1"/>
  <c r="CK12" i="1"/>
  <c r="CK13" i="1"/>
  <c r="CK14" i="1"/>
  <c r="CK15" i="1"/>
  <c r="CK16" i="1"/>
  <c r="CK17" i="1"/>
  <c r="CK18" i="1"/>
  <c r="CK19" i="1"/>
  <c r="CK20" i="1"/>
  <c r="CK21" i="1"/>
  <c r="CK22" i="1"/>
  <c r="CK23" i="1"/>
  <c r="CK24" i="1"/>
  <c r="CK25" i="1"/>
  <c r="CK26" i="1"/>
  <c r="CK27" i="1"/>
  <c r="CK28" i="1"/>
  <c r="CK29" i="1"/>
  <c r="CK30" i="1"/>
  <c r="CK31" i="1"/>
  <c r="CK32" i="1"/>
  <c r="CK33" i="1"/>
  <c r="CK34" i="1"/>
  <c r="CK35" i="1"/>
  <c r="CK36" i="1"/>
  <c r="CK37" i="1"/>
  <c r="CK38" i="1"/>
  <c r="CK39" i="1"/>
  <c r="CK40" i="1"/>
  <c r="CK41" i="1"/>
  <c r="CK42" i="1"/>
  <c r="CK43" i="1"/>
  <c r="CK44" i="1"/>
  <c r="CK45" i="1"/>
  <c r="CK46" i="1"/>
  <c r="CK47" i="1"/>
  <c r="CK48" i="1"/>
  <c r="CK49" i="1"/>
  <c r="CK50" i="1"/>
  <c r="CK51" i="1"/>
  <c r="CK52" i="1"/>
  <c r="CK53" i="1"/>
  <c r="CK54" i="1"/>
  <c r="CK55" i="1"/>
  <c r="CK56" i="1"/>
  <c r="CK57" i="1"/>
  <c r="CK58" i="1"/>
  <c r="CK59" i="1"/>
  <c r="CK60" i="1"/>
  <c r="CK61" i="1"/>
  <c r="CK62" i="1"/>
  <c r="CK63" i="1"/>
  <c r="CK64" i="1"/>
  <c r="CK65" i="1"/>
  <c r="CK66" i="1"/>
  <c r="CK67" i="1"/>
  <c r="CK68" i="1"/>
  <c r="CK69" i="1"/>
  <c r="CK70" i="1"/>
  <c r="CK71" i="1"/>
  <c r="CK72" i="1"/>
  <c r="CK73" i="1"/>
  <c r="CK74" i="1"/>
  <c r="CK75" i="1"/>
  <c r="CK76" i="1"/>
  <c r="CK77" i="1"/>
  <c r="CK78" i="1"/>
  <c r="CK79" i="1"/>
  <c r="CK80" i="1"/>
  <c r="CK81" i="1"/>
  <c r="CK82" i="1"/>
  <c r="CK83" i="1"/>
  <c r="CK84" i="1"/>
  <c r="CK85" i="1"/>
  <c r="CK86" i="1"/>
  <c r="CK87" i="1"/>
  <c r="CK88" i="1"/>
  <c r="CK89" i="1"/>
  <c r="CK90" i="1"/>
  <c r="CK91" i="1"/>
  <c r="CK92" i="1"/>
  <c r="CK93" i="1"/>
  <c r="CK94" i="1"/>
  <c r="CK95" i="1"/>
  <c r="CK96" i="1"/>
  <c r="CK97" i="1"/>
  <c r="CK98" i="1"/>
  <c r="CK99" i="1"/>
  <c r="CK100" i="1"/>
  <c r="CK101" i="1"/>
  <c r="CK102" i="1"/>
  <c r="CK103" i="1"/>
  <c r="CK104" i="1"/>
  <c r="CK105" i="1"/>
  <c r="CK106" i="1"/>
  <c r="CK107" i="1"/>
  <c r="CK108" i="1"/>
  <c r="CK109" i="1"/>
  <c r="CK110" i="1"/>
  <c r="CK111" i="1"/>
  <c r="CK112" i="1"/>
  <c r="CK113" i="1"/>
  <c r="CK114" i="1"/>
  <c r="CK115" i="1"/>
  <c r="CK116" i="1"/>
  <c r="CK117" i="1"/>
  <c r="CK118" i="1"/>
  <c r="CK119" i="1"/>
  <c r="CK120" i="1"/>
  <c r="CK121" i="1"/>
  <c r="CK122" i="1"/>
  <c r="CK123" i="1"/>
  <c r="CK124" i="1"/>
  <c r="CK125" i="1"/>
  <c r="CK126" i="1"/>
  <c r="CK127" i="1"/>
  <c r="CK128" i="1"/>
  <c r="CK129" i="1"/>
  <c r="CK130" i="1"/>
  <c r="CK131" i="1"/>
  <c r="CK132" i="1"/>
  <c r="CK133" i="1"/>
  <c r="CK134" i="1"/>
  <c r="CK135" i="1"/>
  <c r="CK136" i="1"/>
  <c r="CK137" i="1"/>
  <c r="CK138" i="1"/>
  <c r="CK139" i="1"/>
  <c r="CK140" i="1"/>
  <c r="CK141" i="1"/>
  <c r="CK142" i="1"/>
  <c r="CK143" i="1"/>
  <c r="CK144" i="1"/>
  <c r="CK145" i="1"/>
  <c r="CK146" i="1"/>
  <c r="CK147" i="1"/>
  <c r="CK148" i="1"/>
  <c r="CK149" i="1"/>
  <c r="CK150" i="1"/>
  <c r="CK151" i="1"/>
  <c r="CK152" i="1"/>
  <c r="CK153" i="1"/>
  <c r="CK154" i="1"/>
  <c r="CK155" i="1"/>
  <c r="CK156" i="1"/>
  <c r="CK157" i="1"/>
  <c r="CK158" i="1"/>
  <c r="CK159" i="1"/>
  <c r="CK160" i="1"/>
  <c r="CK161" i="1"/>
  <c r="CK162" i="1"/>
  <c r="CK163" i="1"/>
  <c r="CK164" i="1"/>
  <c r="CK165" i="1"/>
  <c r="CK166" i="1"/>
  <c r="CK167" i="1"/>
  <c r="CK168" i="1"/>
  <c r="CK169" i="1"/>
  <c r="CK170" i="1"/>
  <c r="CK171" i="1"/>
  <c r="CK172" i="1"/>
  <c r="CK173" i="1"/>
  <c r="CK174" i="1"/>
  <c r="CK175" i="1"/>
  <c r="CK176" i="1"/>
  <c r="CK177" i="1"/>
  <c r="CK178" i="1"/>
  <c r="CK179" i="1"/>
  <c r="CK180" i="1"/>
  <c r="CK181" i="1"/>
  <c r="CK182" i="1"/>
  <c r="CK183" i="1"/>
  <c r="CK184" i="1"/>
  <c r="CK185" i="1"/>
  <c r="CK186" i="1"/>
  <c r="CK187" i="1"/>
  <c r="CK188" i="1"/>
  <c r="CK189" i="1"/>
  <c r="CK190" i="1"/>
  <c r="CK191" i="1"/>
  <c r="CK192" i="1"/>
  <c r="CK193" i="1"/>
  <c r="CK194" i="1"/>
  <c r="CK195" i="1"/>
  <c r="CK196" i="1"/>
  <c r="CK197" i="1"/>
  <c r="CK198" i="1"/>
  <c r="CK199" i="1"/>
  <c r="CK200" i="1"/>
  <c r="CK201" i="1"/>
  <c r="CK202" i="1"/>
  <c r="CK203" i="1"/>
  <c r="CK204" i="1"/>
  <c r="CK205" i="1"/>
  <c r="CK206" i="1"/>
  <c r="CK207" i="1"/>
  <c r="CK208" i="1"/>
  <c r="CK209" i="1"/>
  <c r="CK210" i="1"/>
  <c r="CK211" i="1"/>
  <c r="CK212" i="1"/>
  <c r="CK213" i="1"/>
  <c r="CK214" i="1"/>
  <c r="CK215" i="1"/>
  <c r="CK216" i="1"/>
  <c r="CK217" i="1"/>
  <c r="CK218" i="1"/>
  <c r="CK219" i="1"/>
  <c r="CK220" i="1"/>
  <c r="CK221" i="1"/>
  <c r="CK222" i="1"/>
  <c r="CK223" i="1"/>
  <c r="CK224" i="1"/>
  <c r="CK225" i="1"/>
  <c r="CK226" i="1"/>
  <c r="CK227" i="1"/>
  <c r="CK228" i="1"/>
  <c r="CK229" i="1"/>
  <c r="CK230" i="1"/>
  <c r="CK231" i="1"/>
  <c r="CK232" i="1"/>
  <c r="CK233" i="1"/>
  <c r="CK234" i="1"/>
  <c r="CK235" i="1"/>
  <c r="CK236" i="1"/>
  <c r="CK237" i="1"/>
  <c r="CK238" i="1"/>
  <c r="CK239" i="1"/>
  <c r="CK240" i="1"/>
  <c r="CK241" i="1"/>
  <c r="CK242" i="1"/>
  <c r="CK243" i="1"/>
  <c r="CK244" i="1"/>
  <c r="CK245" i="1"/>
  <c r="CK246" i="1"/>
  <c r="CK247" i="1"/>
  <c r="CK248" i="1"/>
  <c r="CK249" i="1"/>
  <c r="CK250" i="1"/>
  <c r="CK251" i="1"/>
  <c r="CK252" i="1"/>
  <c r="CK253" i="1"/>
  <c r="CK254" i="1"/>
  <c r="CK255" i="1"/>
  <c r="CK256" i="1"/>
  <c r="CK257" i="1"/>
  <c r="CK258" i="1"/>
  <c r="CK259" i="1"/>
  <c r="CK260" i="1"/>
  <c r="CK261" i="1"/>
  <c r="CK262" i="1"/>
  <c r="CK263" i="1"/>
  <c r="CK264" i="1"/>
  <c r="CK265" i="1"/>
  <c r="CK266" i="1"/>
  <c r="CK267" i="1"/>
  <c r="CK268" i="1"/>
  <c r="CK269" i="1"/>
  <c r="CK270" i="1"/>
  <c r="CK271" i="1"/>
  <c r="CK272" i="1"/>
  <c r="CK273" i="1"/>
  <c r="CK274" i="1"/>
  <c r="CK275" i="1"/>
  <c r="CK276" i="1"/>
  <c r="CK277" i="1"/>
  <c r="CK278" i="1"/>
  <c r="CK279" i="1"/>
  <c r="CK280" i="1"/>
  <c r="CK281" i="1"/>
  <c r="CK282" i="1"/>
  <c r="CK283" i="1"/>
  <c r="CK284" i="1"/>
  <c r="CK285" i="1"/>
  <c r="CK286" i="1"/>
  <c r="CK287" i="1"/>
  <c r="CK288" i="1"/>
  <c r="CK289" i="1"/>
  <c r="CK290" i="1"/>
  <c r="CK291" i="1"/>
  <c r="CK292" i="1"/>
  <c r="CK293" i="1"/>
  <c r="CK294" i="1"/>
  <c r="CK295" i="1"/>
  <c r="CK296" i="1"/>
  <c r="CK297" i="1"/>
  <c r="CK298" i="1"/>
  <c r="CK299" i="1"/>
  <c r="CK300" i="1"/>
  <c r="CK301" i="1"/>
  <c r="CK302" i="1"/>
  <c r="CK303" i="1"/>
  <c r="CK304" i="1"/>
  <c r="CJ3" i="1"/>
  <c r="CJ4" i="1"/>
  <c r="CJ5" i="1"/>
  <c r="CJ6" i="1"/>
  <c r="CJ7" i="1"/>
  <c r="CJ8" i="1"/>
  <c r="CJ9" i="1"/>
  <c r="CJ10" i="1"/>
  <c r="CJ11" i="1"/>
  <c r="CJ12" i="1"/>
  <c r="CJ13" i="1"/>
  <c r="CJ14" i="1"/>
  <c r="CJ15" i="1"/>
  <c r="CJ16" i="1"/>
  <c r="CJ17" i="1"/>
  <c r="CJ18" i="1"/>
  <c r="CJ19" i="1"/>
  <c r="CJ20" i="1"/>
  <c r="CJ21" i="1"/>
  <c r="CJ22" i="1"/>
  <c r="CJ23" i="1"/>
  <c r="CJ24" i="1"/>
  <c r="CJ25" i="1"/>
  <c r="CJ26" i="1"/>
  <c r="CJ27" i="1"/>
  <c r="CJ28" i="1"/>
  <c r="CJ29" i="1"/>
  <c r="CJ30" i="1"/>
  <c r="CJ31" i="1"/>
  <c r="CJ32" i="1"/>
  <c r="CJ33" i="1"/>
  <c r="CJ34" i="1"/>
  <c r="CJ35" i="1"/>
  <c r="CJ36" i="1"/>
  <c r="CJ37" i="1"/>
  <c r="CJ38" i="1"/>
  <c r="CJ39" i="1"/>
  <c r="CJ40" i="1"/>
  <c r="CJ41" i="1"/>
  <c r="CJ42" i="1"/>
  <c r="CJ43" i="1"/>
  <c r="CJ44" i="1"/>
  <c r="CJ45" i="1"/>
  <c r="CJ46" i="1"/>
  <c r="CJ47" i="1"/>
  <c r="CJ48" i="1"/>
  <c r="CJ49" i="1"/>
  <c r="CJ50" i="1"/>
  <c r="CJ51" i="1"/>
  <c r="CJ52" i="1"/>
  <c r="CJ53" i="1"/>
  <c r="CJ54" i="1"/>
  <c r="CJ55" i="1"/>
  <c r="CJ56" i="1"/>
  <c r="CJ57" i="1"/>
  <c r="CJ58" i="1"/>
  <c r="CJ59" i="1"/>
  <c r="CJ60" i="1"/>
  <c r="CJ61" i="1"/>
  <c r="CJ62" i="1"/>
  <c r="CJ63" i="1"/>
  <c r="CJ64" i="1"/>
  <c r="CJ65" i="1"/>
  <c r="CJ66" i="1"/>
  <c r="CJ67" i="1"/>
  <c r="CJ68" i="1"/>
  <c r="CJ69" i="1"/>
  <c r="CJ70" i="1"/>
  <c r="CJ71" i="1"/>
  <c r="CJ72" i="1"/>
  <c r="CJ73" i="1"/>
  <c r="CJ74" i="1"/>
  <c r="CJ75" i="1"/>
  <c r="CJ76" i="1"/>
  <c r="CJ77" i="1"/>
  <c r="CJ78" i="1"/>
  <c r="CJ79" i="1"/>
  <c r="CJ80" i="1"/>
  <c r="CJ81" i="1"/>
  <c r="CJ82" i="1"/>
  <c r="CJ83" i="1"/>
  <c r="CJ84" i="1"/>
  <c r="CJ85" i="1"/>
  <c r="CJ86" i="1"/>
  <c r="CJ87" i="1"/>
  <c r="CJ88" i="1"/>
  <c r="CJ89" i="1"/>
  <c r="CJ90" i="1"/>
  <c r="CJ91" i="1"/>
  <c r="CJ92" i="1"/>
  <c r="CJ93" i="1"/>
  <c r="CJ94" i="1"/>
  <c r="CJ95" i="1"/>
  <c r="CJ96" i="1"/>
  <c r="CJ97" i="1"/>
  <c r="CJ98" i="1"/>
  <c r="CJ99" i="1"/>
  <c r="CJ100" i="1"/>
  <c r="CJ101" i="1"/>
  <c r="CJ102" i="1"/>
  <c r="CJ103" i="1"/>
  <c r="CJ104" i="1"/>
  <c r="CJ105" i="1"/>
  <c r="CJ106" i="1"/>
  <c r="CJ107" i="1"/>
  <c r="CJ108" i="1"/>
  <c r="CJ109" i="1"/>
  <c r="CJ110" i="1"/>
  <c r="CJ111" i="1"/>
  <c r="CJ112" i="1"/>
  <c r="CJ113" i="1"/>
  <c r="CJ114" i="1"/>
  <c r="CJ115" i="1"/>
  <c r="CJ116" i="1"/>
  <c r="CJ117" i="1"/>
  <c r="CJ118" i="1"/>
  <c r="CJ119" i="1"/>
  <c r="CJ120" i="1"/>
  <c r="CJ121" i="1"/>
  <c r="CJ122" i="1"/>
  <c r="CJ123" i="1"/>
  <c r="CJ124" i="1"/>
  <c r="CJ125" i="1"/>
  <c r="CJ126" i="1"/>
  <c r="CJ127" i="1"/>
  <c r="CJ128" i="1"/>
  <c r="CJ129" i="1"/>
  <c r="CJ130" i="1"/>
  <c r="CJ131" i="1"/>
  <c r="CJ132" i="1"/>
  <c r="CJ133" i="1"/>
  <c r="CJ134" i="1"/>
  <c r="CJ135" i="1"/>
  <c r="CJ136" i="1"/>
  <c r="CJ137" i="1"/>
  <c r="CJ138" i="1"/>
  <c r="CJ139" i="1"/>
  <c r="CJ140" i="1"/>
  <c r="CJ141" i="1"/>
  <c r="CJ142" i="1"/>
  <c r="CJ143" i="1"/>
  <c r="CJ144" i="1"/>
  <c r="CJ145" i="1"/>
  <c r="CJ146" i="1"/>
  <c r="CJ147" i="1"/>
  <c r="CJ148" i="1"/>
  <c r="CJ149" i="1"/>
  <c r="CJ150" i="1"/>
  <c r="CJ151" i="1"/>
  <c r="CJ152" i="1"/>
  <c r="CJ153" i="1"/>
  <c r="CJ154" i="1"/>
  <c r="CJ155" i="1"/>
  <c r="CJ156" i="1"/>
  <c r="CJ157" i="1"/>
  <c r="CJ158" i="1"/>
  <c r="CJ159" i="1"/>
  <c r="CJ160" i="1"/>
  <c r="CJ161" i="1"/>
  <c r="CJ162" i="1"/>
  <c r="CJ163" i="1"/>
  <c r="CJ164" i="1"/>
  <c r="CJ165" i="1"/>
  <c r="CJ166" i="1"/>
  <c r="CJ167" i="1"/>
  <c r="CJ168" i="1"/>
  <c r="CJ169" i="1"/>
  <c r="CJ170" i="1"/>
  <c r="CJ171" i="1"/>
  <c r="CJ172" i="1"/>
  <c r="CJ173" i="1"/>
  <c r="CJ174" i="1"/>
  <c r="CJ175" i="1"/>
  <c r="CJ176" i="1"/>
  <c r="CJ177" i="1"/>
  <c r="CJ178" i="1"/>
  <c r="CJ179" i="1"/>
  <c r="CJ180" i="1"/>
  <c r="CJ181" i="1"/>
  <c r="CJ182" i="1"/>
  <c r="CJ183" i="1"/>
  <c r="CJ184" i="1"/>
  <c r="CJ185" i="1"/>
  <c r="CJ186" i="1"/>
  <c r="CJ187" i="1"/>
  <c r="CJ188" i="1"/>
  <c r="CJ189" i="1"/>
  <c r="CJ190" i="1"/>
  <c r="CJ191" i="1"/>
  <c r="CJ192" i="1"/>
  <c r="CJ193" i="1"/>
  <c r="CJ194" i="1"/>
  <c r="CJ195" i="1"/>
  <c r="CJ196" i="1"/>
  <c r="CJ197" i="1"/>
  <c r="CJ198" i="1"/>
  <c r="CJ199" i="1"/>
  <c r="CJ200" i="1"/>
  <c r="CJ201" i="1"/>
  <c r="CJ202" i="1"/>
  <c r="CJ203" i="1"/>
  <c r="CJ204" i="1"/>
  <c r="CJ205" i="1"/>
  <c r="CJ206" i="1"/>
  <c r="CJ207" i="1"/>
  <c r="CJ208" i="1"/>
  <c r="CJ209" i="1"/>
  <c r="CJ210" i="1"/>
  <c r="CJ211" i="1"/>
  <c r="CJ212" i="1"/>
  <c r="CJ213" i="1"/>
  <c r="CJ214" i="1"/>
  <c r="CJ215" i="1"/>
  <c r="CJ216" i="1"/>
  <c r="CJ217" i="1"/>
  <c r="CJ218" i="1"/>
  <c r="CJ219" i="1"/>
  <c r="CJ220" i="1"/>
  <c r="CJ221" i="1"/>
  <c r="CJ222" i="1"/>
  <c r="CJ223" i="1"/>
  <c r="CJ224" i="1"/>
  <c r="CJ225" i="1"/>
  <c r="CJ226" i="1"/>
  <c r="CJ227" i="1"/>
  <c r="CJ228" i="1"/>
  <c r="CJ229" i="1"/>
  <c r="CJ230" i="1"/>
  <c r="CJ231" i="1"/>
  <c r="CJ232" i="1"/>
  <c r="CJ233" i="1"/>
  <c r="CJ234" i="1"/>
  <c r="CJ235" i="1"/>
  <c r="CJ236" i="1"/>
  <c r="CJ237" i="1"/>
  <c r="CJ238" i="1"/>
  <c r="CJ239" i="1"/>
  <c r="CJ240" i="1"/>
  <c r="CJ241" i="1"/>
  <c r="CJ242" i="1"/>
  <c r="CJ243" i="1"/>
  <c r="CJ244" i="1"/>
  <c r="CJ245" i="1"/>
  <c r="CJ246" i="1"/>
  <c r="CJ247" i="1"/>
  <c r="CJ248" i="1"/>
  <c r="CJ249" i="1"/>
  <c r="CJ250" i="1"/>
  <c r="CJ251" i="1"/>
  <c r="CJ252" i="1"/>
  <c r="CJ253" i="1"/>
  <c r="CJ254" i="1"/>
  <c r="CJ255" i="1"/>
  <c r="CJ256" i="1"/>
  <c r="CJ257" i="1"/>
  <c r="CJ258" i="1"/>
  <c r="CJ259" i="1"/>
  <c r="CJ260" i="1"/>
  <c r="CJ261" i="1"/>
  <c r="CJ262" i="1"/>
  <c r="CJ263" i="1"/>
  <c r="CJ264" i="1"/>
  <c r="CJ265" i="1"/>
  <c r="CJ266" i="1"/>
  <c r="CJ267" i="1"/>
  <c r="CJ268" i="1"/>
  <c r="CJ269" i="1"/>
  <c r="CJ270" i="1"/>
  <c r="CJ271" i="1"/>
  <c r="CJ272" i="1"/>
  <c r="CJ273" i="1"/>
  <c r="CJ274" i="1"/>
  <c r="CJ275" i="1"/>
  <c r="CJ276" i="1"/>
  <c r="CJ277" i="1"/>
  <c r="CJ278" i="1"/>
  <c r="CJ279" i="1"/>
  <c r="CJ280" i="1"/>
  <c r="CJ281" i="1"/>
  <c r="CJ282" i="1"/>
  <c r="CJ283" i="1"/>
  <c r="CJ284" i="1"/>
  <c r="CJ285" i="1"/>
  <c r="CJ286" i="1"/>
  <c r="CJ287" i="1"/>
  <c r="CJ288" i="1"/>
  <c r="CJ289" i="1"/>
  <c r="CJ290" i="1"/>
  <c r="CJ291" i="1"/>
  <c r="CJ292" i="1"/>
  <c r="CJ293" i="1"/>
  <c r="CJ294" i="1"/>
  <c r="CJ295" i="1"/>
  <c r="CJ296" i="1"/>
  <c r="CJ297" i="1"/>
  <c r="CJ298" i="1"/>
  <c r="CJ299" i="1"/>
  <c r="CJ300" i="1"/>
  <c r="CJ301" i="1"/>
  <c r="CJ302" i="1"/>
  <c r="CJ303" i="1"/>
  <c r="CJ304" i="1"/>
  <c r="CJ2" i="1"/>
  <c r="CK2" i="1"/>
  <c r="CI3" i="1"/>
  <c r="CI4" i="1"/>
  <c r="CI5" i="1"/>
  <c r="CI6" i="1"/>
  <c r="CI7" i="1"/>
  <c r="CI8" i="1"/>
  <c r="CI9" i="1"/>
  <c r="CI10" i="1"/>
  <c r="CI11" i="1"/>
  <c r="CI12" i="1"/>
  <c r="CI13" i="1"/>
  <c r="CI14" i="1"/>
  <c r="CI15" i="1"/>
  <c r="CI16" i="1"/>
  <c r="CI17" i="1"/>
  <c r="CI18" i="1"/>
  <c r="CI19" i="1"/>
  <c r="CI20" i="1"/>
  <c r="CI21" i="1"/>
  <c r="CI22" i="1"/>
  <c r="CI23" i="1"/>
  <c r="CI24" i="1"/>
  <c r="CI25" i="1"/>
  <c r="CI26" i="1"/>
  <c r="CI27" i="1"/>
  <c r="CI28" i="1"/>
  <c r="CI29" i="1"/>
  <c r="CI30" i="1"/>
  <c r="CI31" i="1"/>
  <c r="CI32" i="1"/>
  <c r="CI33" i="1"/>
  <c r="CI34" i="1"/>
  <c r="CI35" i="1"/>
  <c r="CI36" i="1"/>
  <c r="CI37" i="1"/>
  <c r="CI38" i="1"/>
  <c r="CI39" i="1"/>
  <c r="CI40" i="1"/>
  <c r="CI41" i="1"/>
  <c r="CI42" i="1"/>
  <c r="CI43" i="1"/>
  <c r="CI44" i="1"/>
  <c r="CI45" i="1"/>
  <c r="CI46" i="1"/>
  <c r="CI47" i="1"/>
  <c r="CI48" i="1"/>
  <c r="CI49" i="1"/>
  <c r="CI50" i="1"/>
  <c r="CI51" i="1"/>
  <c r="CI52" i="1"/>
  <c r="CI53" i="1"/>
  <c r="CI54" i="1"/>
  <c r="CI55" i="1"/>
  <c r="CI56" i="1"/>
  <c r="CI57" i="1"/>
  <c r="CI58" i="1"/>
  <c r="CI59" i="1"/>
  <c r="CI60" i="1"/>
  <c r="CI61" i="1"/>
  <c r="CI62" i="1"/>
  <c r="CI63" i="1"/>
  <c r="CI64" i="1"/>
  <c r="CI65" i="1"/>
  <c r="CI66" i="1"/>
  <c r="CI67" i="1"/>
  <c r="CI68" i="1"/>
  <c r="CI69" i="1"/>
  <c r="CI70" i="1"/>
  <c r="CI71" i="1"/>
  <c r="CI72" i="1"/>
  <c r="CI73" i="1"/>
  <c r="CI74" i="1"/>
  <c r="CI75" i="1"/>
  <c r="CI76" i="1"/>
  <c r="CI77" i="1"/>
  <c r="CI78" i="1"/>
  <c r="CI79" i="1"/>
  <c r="CI80" i="1"/>
  <c r="CI81" i="1"/>
  <c r="CI82" i="1"/>
  <c r="CI83" i="1"/>
  <c r="CI84" i="1"/>
  <c r="CI85" i="1"/>
  <c r="CI86" i="1"/>
  <c r="CI87" i="1"/>
  <c r="CI88" i="1"/>
  <c r="CI89" i="1"/>
  <c r="CI90" i="1"/>
  <c r="CI91" i="1"/>
  <c r="CI92" i="1"/>
  <c r="CI93" i="1"/>
  <c r="CI94" i="1"/>
  <c r="CI95" i="1"/>
  <c r="CI96" i="1"/>
  <c r="CI97" i="1"/>
  <c r="CI98" i="1"/>
  <c r="CI99" i="1"/>
  <c r="CI100" i="1"/>
  <c r="CI101" i="1"/>
  <c r="CI102" i="1"/>
  <c r="CI103" i="1"/>
  <c r="CI104" i="1"/>
  <c r="CI105" i="1"/>
  <c r="CI106" i="1"/>
  <c r="CI107" i="1"/>
  <c r="CI108" i="1"/>
  <c r="CI109" i="1"/>
  <c r="CI110" i="1"/>
  <c r="CI111" i="1"/>
  <c r="CI112" i="1"/>
  <c r="CI113" i="1"/>
  <c r="CI114" i="1"/>
  <c r="CI115" i="1"/>
  <c r="CI116" i="1"/>
  <c r="CI117" i="1"/>
  <c r="CI118" i="1"/>
  <c r="CI119" i="1"/>
  <c r="CI120" i="1"/>
  <c r="CI121" i="1"/>
  <c r="CI122" i="1"/>
  <c r="CI123" i="1"/>
  <c r="CI124" i="1"/>
  <c r="CI125" i="1"/>
  <c r="CI126" i="1"/>
  <c r="CI127" i="1"/>
  <c r="CI128" i="1"/>
  <c r="CI129" i="1"/>
  <c r="CI130" i="1"/>
  <c r="CI131" i="1"/>
  <c r="CI132" i="1"/>
  <c r="CI133" i="1"/>
  <c r="CI134" i="1"/>
  <c r="CI135" i="1"/>
  <c r="CI136" i="1"/>
  <c r="CI137" i="1"/>
  <c r="CI138" i="1"/>
  <c r="CI139" i="1"/>
  <c r="CI140" i="1"/>
  <c r="CI141" i="1"/>
  <c r="CI142" i="1"/>
  <c r="CI143" i="1"/>
  <c r="CI144" i="1"/>
  <c r="CI145" i="1"/>
  <c r="CI146" i="1"/>
  <c r="CI147" i="1"/>
  <c r="CI148" i="1"/>
  <c r="CI149" i="1"/>
  <c r="CI150" i="1"/>
  <c r="CI151" i="1"/>
  <c r="CI152" i="1"/>
  <c r="CI153" i="1"/>
  <c r="CI154" i="1"/>
  <c r="CI155" i="1"/>
  <c r="CI156" i="1"/>
  <c r="CI157" i="1"/>
  <c r="CI158" i="1"/>
  <c r="CI159" i="1"/>
  <c r="CI160" i="1"/>
  <c r="CI161" i="1"/>
  <c r="CI162" i="1"/>
  <c r="CI163" i="1"/>
  <c r="CI164" i="1"/>
  <c r="CI165" i="1"/>
  <c r="CI166" i="1"/>
  <c r="CI167" i="1"/>
  <c r="CI168" i="1"/>
  <c r="CI169" i="1"/>
  <c r="CI170" i="1"/>
  <c r="CI171" i="1"/>
  <c r="CI172" i="1"/>
  <c r="CI173" i="1"/>
  <c r="CI174" i="1"/>
  <c r="CI175" i="1"/>
  <c r="CI176" i="1"/>
  <c r="CI177" i="1"/>
  <c r="CI178" i="1"/>
  <c r="CI179" i="1"/>
  <c r="CI180" i="1"/>
  <c r="CI181" i="1"/>
  <c r="CI182" i="1"/>
  <c r="CI183" i="1"/>
  <c r="CI184" i="1"/>
  <c r="CI185" i="1"/>
  <c r="CI186" i="1"/>
  <c r="CI187" i="1"/>
  <c r="CI188" i="1"/>
  <c r="CI189" i="1"/>
  <c r="CI190" i="1"/>
  <c r="CI191" i="1"/>
  <c r="CI192" i="1"/>
  <c r="CI193" i="1"/>
  <c r="CI194" i="1"/>
  <c r="CI195" i="1"/>
  <c r="CI196" i="1"/>
  <c r="CI197" i="1"/>
  <c r="CI198" i="1"/>
  <c r="CI199" i="1"/>
  <c r="CI200" i="1"/>
  <c r="CI201" i="1"/>
  <c r="CI202" i="1"/>
  <c r="CI203" i="1"/>
  <c r="CI204" i="1"/>
  <c r="CI205" i="1"/>
  <c r="CI206" i="1"/>
  <c r="CI207" i="1"/>
  <c r="CI208" i="1"/>
  <c r="CI209" i="1"/>
  <c r="CI210" i="1"/>
  <c r="CI211" i="1"/>
  <c r="CI212" i="1"/>
  <c r="CI213" i="1"/>
  <c r="CI214" i="1"/>
  <c r="CI215" i="1"/>
  <c r="CI216" i="1"/>
  <c r="CI217" i="1"/>
  <c r="CI218" i="1"/>
  <c r="CI219" i="1"/>
  <c r="CI220" i="1"/>
  <c r="CI221" i="1"/>
  <c r="CI222" i="1"/>
  <c r="CI223" i="1"/>
  <c r="CI224" i="1"/>
  <c r="CI225" i="1"/>
  <c r="CI226" i="1"/>
  <c r="CI227" i="1"/>
  <c r="CI228" i="1"/>
  <c r="CI229" i="1"/>
  <c r="CI230" i="1"/>
  <c r="CI231" i="1"/>
  <c r="CI232" i="1"/>
  <c r="CI233" i="1"/>
  <c r="CI234" i="1"/>
  <c r="CI235" i="1"/>
  <c r="CI236" i="1"/>
  <c r="CI237" i="1"/>
  <c r="CI238" i="1"/>
  <c r="CI239" i="1"/>
  <c r="CI240" i="1"/>
  <c r="CI241" i="1"/>
  <c r="CI242" i="1"/>
  <c r="CI243" i="1"/>
  <c r="CI244" i="1"/>
  <c r="CI245" i="1"/>
  <c r="CI246" i="1"/>
  <c r="CI247" i="1"/>
  <c r="CI248" i="1"/>
  <c r="CI249" i="1"/>
  <c r="CI250" i="1"/>
  <c r="CI251" i="1"/>
  <c r="CI252" i="1"/>
  <c r="CI253" i="1"/>
  <c r="CI254" i="1"/>
  <c r="CI255" i="1"/>
  <c r="CI256" i="1"/>
  <c r="CI257" i="1"/>
  <c r="CI258" i="1"/>
  <c r="CI259" i="1"/>
  <c r="CI260" i="1"/>
  <c r="CI261" i="1"/>
  <c r="CI262" i="1"/>
  <c r="CI263" i="1"/>
  <c r="CI264" i="1"/>
  <c r="CI265" i="1"/>
  <c r="CI266" i="1"/>
  <c r="CI267" i="1"/>
  <c r="CI268" i="1"/>
  <c r="CI269" i="1"/>
  <c r="CI270" i="1"/>
  <c r="CI271" i="1"/>
  <c r="CI272" i="1"/>
  <c r="CI273" i="1"/>
  <c r="CI274" i="1"/>
  <c r="CI275" i="1"/>
  <c r="CP275" i="1" s="1"/>
  <c r="CI276" i="1"/>
  <c r="CI277" i="1"/>
  <c r="CI278" i="1"/>
  <c r="CI279" i="1"/>
  <c r="CP279" i="1" s="1"/>
  <c r="CI280" i="1"/>
  <c r="CI281" i="1"/>
  <c r="CI282" i="1"/>
  <c r="CI283" i="1"/>
  <c r="CP283" i="1" s="1"/>
  <c r="CI284" i="1"/>
  <c r="CI285" i="1"/>
  <c r="CI286" i="1"/>
  <c r="CI287" i="1"/>
  <c r="CP287" i="1" s="1"/>
  <c r="CI288" i="1"/>
  <c r="CI289" i="1"/>
  <c r="CI290" i="1"/>
  <c r="CI291" i="1"/>
  <c r="CP291" i="1" s="1"/>
  <c r="CI292" i="1"/>
  <c r="CI293" i="1"/>
  <c r="CI294" i="1"/>
  <c r="CP294" i="1" s="1"/>
  <c r="CI295" i="1"/>
  <c r="CP295" i="1" s="1"/>
  <c r="CI296" i="1"/>
  <c r="CI297" i="1"/>
  <c r="CI298" i="1"/>
  <c r="CP298" i="1" s="1"/>
  <c r="CI299" i="1"/>
  <c r="CP299" i="1" s="1"/>
  <c r="CI300" i="1"/>
  <c r="CP300" i="1" s="1"/>
  <c r="CI301" i="1"/>
  <c r="CI302" i="1"/>
  <c r="CP302" i="1" s="1"/>
  <c r="CI303" i="1"/>
  <c r="CP303" i="1" s="1"/>
  <c r="CI304" i="1"/>
  <c r="CP304" i="1" s="1"/>
  <c r="CI2" i="1"/>
  <c r="CP290" i="1" l="1"/>
  <c r="CP286" i="1"/>
  <c r="CP282" i="1"/>
  <c r="CP278" i="1"/>
  <c r="CP274" i="1"/>
  <c r="CP270" i="1"/>
  <c r="CP266" i="1"/>
  <c r="CP262" i="1"/>
  <c r="CP258" i="1"/>
  <c r="CP254" i="1"/>
  <c r="CP250" i="1"/>
  <c r="CP246" i="1"/>
  <c r="CP242" i="1"/>
  <c r="CP238" i="1"/>
  <c r="CP234" i="1"/>
  <c r="CP230" i="1"/>
  <c r="CP226" i="1"/>
  <c r="CP222" i="1"/>
  <c r="CP218" i="1"/>
  <c r="CP214" i="1"/>
  <c r="CP210" i="1"/>
  <c r="CP206" i="1"/>
  <c r="CP202" i="1"/>
  <c r="CP198" i="1"/>
  <c r="CP194" i="1"/>
  <c r="CP190" i="1"/>
  <c r="CP186" i="1"/>
  <c r="CP182" i="1"/>
  <c r="CP178" i="1"/>
  <c r="CP174" i="1"/>
  <c r="CP170" i="1"/>
  <c r="CP166" i="1"/>
  <c r="CP162" i="1"/>
  <c r="CP158" i="1"/>
  <c r="CP154" i="1"/>
  <c r="CP150" i="1"/>
  <c r="CP146" i="1"/>
  <c r="CP142" i="1"/>
  <c r="CP138" i="1"/>
  <c r="CP134" i="1"/>
  <c r="CP130" i="1"/>
  <c r="CP126" i="1"/>
  <c r="CP122" i="1"/>
  <c r="CP114" i="1"/>
  <c r="CP106" i="1"/>
  <c r="CP102" i="1"/>
  <c r="CP98" i="1"/>
  <c r="CP94" i="1"/>
  <c r="CP90" i="1"/>
  <c r="CP86" i="1"/>
  <c r="CP82" i="1"/>
  <c r="CP271" i="1"/>
  <c r="CP267" i="1"/>
  <c r="CP263" i="1"/>
  <c r="CP259" i="1"/>
  <c r="CP255" i="1"/>
  <c r="CP251" i="1"/>
  <c r="CP247" i="1"/>
  <c r="CP243" i="1"/>
  <c r="CP239" i="1"/>
  <c r="CP235" i="1"/>
  <c r="CP231" i="1"/>
  <c r="CP227" i="1"/>
  <c r="CP223" i="1"/>
  <c r="CP219" i="1"/>
  <c r="CP215" i="1"/>
  <c r="CP211" i="1"/>
  <c r="CP207" i="1"/>
  <c r="CP203" i="1"/>
  <c r="CP199" i="1"/>
  <c r="CP195" i="1"/>
  <c r="CP2" i="1"/>
  <c r="CP296" i="1"/>
  <c r="CP292" i="1"/>
  <c r="CP288" i="1"/>
  <c r="CP284" i="1"/>
  <c r="CP280" i="1"/>
  <c r="CP276" i="1"/>
  <c r="CP272" i="1"/>
  <c r="CP268" i="1"/>
  <c r="CP264" i="1"/>
  <c r="CP260" i="1"/>
  <c r="CP256" i="1"/>
  <c r="CP252" i="1"/>
  <c r="CP248" i="1"/>
  <c r="CP244" i="1"/>
  <c r="CP240" i="1"/>
  <c r="CP236" i="1"/>
  <c r="CP232" i="1"/>
  <c r="CP228" i="1"/>
  <c r="CP224" i="1"/>
  <c r="CP220" i="1"/>
  <c r="CP216" i="1"/>
  <c r="CP212" i="1"/>
  <c r="CP208" i="1"/>
  <c r="CP204" i="1"/>
  <c r="CP200" i="1"/>
  <c r="CP196" i="1"/>
  <c r="CP192" i="1"/>
  <c r="CP188" i="1"/>
  <c r="CP184" i="1"/>
  <c r="CP180" i="1"/>
  <c r="CP176" i="1"/>
  <c r="CP172" i="1"/>
  <c r="CP168" i="1"/>
  <c r="CP164" i="1"/>
  <c r="CP160" i="1"/>
  <c r="CP156" i="1"/>
  <c r="CP152" i="1"/>
  <c r="CP148" i="1"/>
  <c r="CP144" i="1"/>
  <c r="CP140" i="1"/>
  <c r="CP132" i="1"/>
  <c r="CP128" i="1"/>
  <c r="CP124" i="1"/>
  <c r="CP120" i="1"/>
  <c r="CP116" i="1"/>
  <c r="CP108" i="1"/>
  <c r="CP104" i="1"/>
  <c r="CP96" i="1"/>
  <c r="CP88" i="1"/>
  <c r="CP84" i="1"/>
  <c r="CP80" i="1"/>
  <c r="CP76" i="1"/>
  <c r="CP72" i="1"/>
  <c r="CP68" i="1"/>
  <c r="CP64" i="1"/>
  <c r="CP60" i="1"/>
  <c r="CP56" i="1"/>
  <c r="CP52" i="1"/>
  <c r="CP48" i="1"/>
  <c r="CP44" i="1"/>
  <c r="CP40" i="1"/>
  <c r="CP78" i="1"/>
  <c r="CP36" i="1"/>
  <c r="CP32" i="1"/>
  <c r="CP28" i="1"/>
  <c r="CP24" i="1"/>
  <c r="CP20" i="1"/>
  <c r="CP16" i="1"/>
  <c r="CP12" i="1"/>
  <c r="CP8" i="1"/>
  <c r="CP191" i="1"/>
  <c r="CP183" i="1"/>
  <c r="CP179" i="1"/>
  <c r="CP175" i="1"/>
  <c r="CP171" i="1"/>
  <c r="CP167" i="1"/>
  <c r="CP163" i="1"/>
  <c r="CP159" i="1"/>
  <c r="CP155" i="1"/>
  <c r="CP151" i="1"/>
  <c r="CP147" i="1"/>
  <c r="CP143" i="1"/>
  <c r="CP139" i="1"/>
  <c r="CP135" i="1"/>
  <c r="CP131" i="1"/>
  <c r="CP127" i="1"/>
  <c r="CP123" i="1"/>
  <c r="CP119" i="1"/>
  <c r="CP115" i="1"/>
  <c r="CP111" i="1"/>
  <c r="CP107" i="1"/>
  <c r="CP103" i="1"/>
  <c r="CP99" i="1"/>
  <c r="CP95" i="1"/>
  <c r="CP91" i="1"/>
  <c r="CP87" i="1"/>
  <c r="CP83" i="1"/>
  <c r="CP79" i="1"/>
  <c r="CP75" i="1"/>
  <c r="CP136" i="1"/>
  <c r="CP112" i="1"/>
  <c r="CP100" i="1"/>
  <c r="CP92" i="1"/>
  <c r="CP301" i="1"/>
  <c r="CP297" i="1"/>
  <c r="CP293" i="1"/>
  <c r="CP289" i="1"/>
  <c r="CP285" i="1"/>
  <c r="CP281" i="1"/>
  <c r="CP277" i="1"/>
  <c r="CP273" i="1"/>
  <c r="CP269" i="1"/>
  <c r="CP265" i="1"/>
  <c r="CP261" i="1"/>
  <c r="CP257" i="1"/>
  <c r="CP253" i="1"/>
  <c r="CP249" i="1"/>
  <c r="CP245" i="1"/>
  <c r="CP241" i="1"/>
  <c r="CP237" i="1"/>
  <c r="CP233" i="1"/>
  <c r="CP229" i="1"/>
  <c r="CP221" i="1"/>
  <c r="CP217" i="1"/>
  <c r="CP213" i="1"/>
  <c r="CP209" i="1"/>
  <c r="CP205" i="1"/>
  <c r="CP4" i="1"/>
  <c r="CP187" i="1"/>
  <c r="CP71" i="1"/>
  <c r="CP67" i="1"/>
  <c r="CP63" i="1"/>
  <c r="CP59" i="1"/>
  <c r="CP55" i="1"/>
  <c r="CP51" i="1"/>
  <c r="CP47" i="1"/>
  <c r="CP43" i="1"/>
  <c r="CP39" i="1"/>
  <c r="CP35" i="1"/>
  <c r="CP31" i="1"/>
  <c r="CP27" i="1"/>
  <c r="CP23" i="1"/>
  <c r="CP19" i="1"/>
  <c r="CP15" i="1"/>
  <c r="CP11" i="1"/>
  <c r="CP7" i="1"/>
  <c r="CP3" i="1"/>
  <c r="CP74" i="1"/>
  <c r="CP70" i="1"/>
  <c r="CP66" i="1"/>
  <c r="CP62" i="1"/>
  <c r="CP58" i="1"/>
  <c r="CP54" i="1"/>
  <c r="CP50" i="1"/>
  <c r="CP46" i="1"/>
  <c r="CP42" i="1"/>
  <c r="CP38" i="1"/>
  <c r="CP34" i="1"/>
  <c r="CP30" i="1"/>
  <c r="CP26" i="1"/>
  <c r="CP22" i="1"/>
  <c r="CP18" i="1"/>
  <c r="CP14" i="1"/>
  <c r="CP10" i="1"/>
  <c r="CP6" i="1"/>
  <c r="CP225" i="1"/>
  <c r="CP201" i="1"/>
  <c r="CP118" i="1"/>
  <c r="CP110" i="1"/>
  <c r="CP197" i="1"/>
  <c r="CP193" i="1"/>
  <c r="CP189" i="1"/>
  <c r="CP185" i="1"/>
  <c r="CP181" i="1"/>
  <c r="CP177" i="1"/>
  <c r="CP173" i="1"/>
  <c r="CP169" i="1"/>
  <c r="CP165" i="1"/>
  <c r="CP161" i="1"/>
  <c r="CP157" i="1"/>
  <c r="CP153" i="1"/>
  <c r="CP149" i="1"/>
  <c r="CP145" i="1"/>
  <c r="CP141" i="1"/>
  <c r="CP137" i="1"/>
  <c r="CP133" i="1"/>
  <c r="CP129" i="1"/>
  <c r="CP125" i="1"/>
  <c r="CP121" i="1"/>
  <c r="CP117" i="1"/>
  <c r="CP113" i="1"/>
  <c r="CP109" i="1"/>
  <c r="CP105" i="1"/>
  <c r="CP101" i="1"/>
  <c r="CP97" i="1"/>
  <c r="CP93" i="1"/>
  <c r="CP89" i="1"/>
  <c r="CP85" i="1"/>
  <c r="CP81" i="1"/>
  <c r="CP77" i="1"/>
  <c r="CP73" i="1"/>
  <c r="CP69" i="1"/>
  <c r="CP65" i="1"/>
  <c r="CP61" i="1"/>
  <c r="CP57" i="1"/>
  <c r="CP53" i="1"/>
  <c r="CP49" i="1"/>
  <c r="CP45" i="1"/>
  <c r="CP41" i="1"/>
  <c r="CP37" i="1"/>
  <c r="CP33" i="1"/>
  <c r="CP29" i="1"/>
  <c r="CP25" i="1"/>
  <c r="CP21" i="1"/>
  <c r="CP17" i="1"/>
  <c r="CP13" i="1"/>
  <c r="CP9" i="1"/>
  <c r="CP5" i="1"/>
</calcChain>
</file>

<file path=xl/sharedStrings.xml><?xml version="1.0" encoding="utf-8"?>
<sst xmlns="http://schemas.openxmlformats.org/spreadsheetml/2006/main" count="35200" uniqueCount="2357">
  <si>
    <t>Soil</t>
  </si>
  <si>
    <t>Fields</t>
  </si>
  <si>
    <t>New knowledge leaves are fertilizer so put them in the box</t>
  </si>
  <si>
    <t>Used circle weeding from the beginning</t>
  </si>
  <si>
    <t>Three below for pruning good for growth of FFB</t>
  </si>
  <si>
    <t>Compost</t>
  </si>
  <si>
    <t>Follows rules from the mill</t>
  </si>
  <si>
    <t>Used a lot of different fertilizers in the past</t>
  </si>
  <si>
    <t>To find the best type of fertilizer</t>
  </si>
  <si>
    <t>Cuts fruits open to see if they are indeed ripe</t>
  </si>
  <si>
    <t>Brother is trader</t>
  </si>
  <si>
    <t>Trust labourer</t>
  </si>
  <si>
    <t>Low production compared to others</t>
  </si>
  <si>
    <t>Farmer</t>
  </si>
  <si>
    <t>Training</t>
  </si>
  <si>
    <t>Affiliation</t>
  </si>
  <si>
    <t>Province</t>
  </si>
  <si>
    <t>Market</t>
  </si>
  <si>
    <t>CNI</t>
  </si>
  <si>
    <t>General remarks</t>
  </si>
  <si>
    <t>Ramin</t>
  </si>
  <si>
    <t>8=3+4</t>
  </si>
  <si>
    <t>7=2+3</t>
  </si>
  <si>
    <t>6=1+3</t>
  </si>
  <si>
    <t>5=1+2</t>
  </si>
  <si>
    <t>9=accessibility (fertiliser)</t>
  </si>
  <si>
    <t>10=costs (fertiliser)</t>
  </si>
  <si>
    <t>11=farmer group</t>
  </si>
  <si>
    <t>12=government training</t>
  </si>
  <si>
    <t>13=training IndoSawit</t>
  </si>
  <si>
    <t>1=training</t>
  </si>
  <si>
    <t>2=friend/family</t>
  </si>
  <si>
    <t>3=own knowledge</t>
  </si>
  <si>
    <t>4=observations</t>
  </si>
  <si>
    <t>5=work experience</t>
  </si>
  <si>
    <t>6=book</t>
  </si>
  <si>
    <t>7=labourer</t>
  </si>
  <si>
    <t>8=neighbour</t>
  </si>
  <si>
    <t>Ponska</t>
  </si>
  <si>
    <t>SP-36</t>
  </si>
  <si>
    <t>KCl</t>
  </si>
  <si>
    <t>Hantu</t>
  </si>
  <si>
    <t>RP</t>
  </si>
  <si>
    <t>Dolomite</t>
  </si>
  <si>
    <t>Urea</t>
  </si>
  <si>
    <t>ZA</t>
  </si>
  <si>
    <t>Borax</t>
  </si>
  <si>
    <t>TSP</t>
  </si>
  <si>
    <t>NPK Granular</t>
  </si>
  <si>
    <t>Calcium</t>
  </si>
  <si>
    <t>Manure</t>
  </si>
  <si>
    <t>Money from son in Malaysia</t>
  </si>
  <si>
    <t>Area</t>
  </si>
  <si>
    <t>AreaProd</t>
  </si>
  <si>
    <t>He is part of a farmer group</t>
  </si>
  <si>
    <t>He sells with his farmer group</t>
  </si>
  <si>
    <t>No car and no money to sell by himself</t>
  </si>
  <si>
    <t>Doesn't use one regular trader</t>
  </si>
  <si>
    <t>Peat soils are not accessible when flooded</t>
  </si>
  <si>
    <t>Some fields are not yet productive</t>
  </si>
  <si>
    <t>Easier to see when to harvest</t>
  </si>
  <si>
    <t>Learned a lot from Lotte, also regarding fertilizer use, but no time to implement it all</t>
  </si>
  <si>
    <t>Stable bunch amount</t>
  </si>
  <si>
    <t>Knows about using LF from friend, but colour is easier</t>
  </si>
  <si>
    <t>Sees the benefit of BMP and is therefore applying it</t>
  </si>
  <si>
    <t>Based on information from the group</t>
  </si>
  <si>
    <t>Palms have grown taller</t>
  </si>
  <si>
    <t>Due to training; he trusts that information</t>
  </si>
  <si>
    <t>Learned from trials by Pak Warsan that the production is higher when harvesting more often</t>
  </si>
  <si>
    <t>In older palms the bunches are fewer, but bigger than in the younger palms</t>
  </si>
  <si>
    <t>If you harvest bunches which are not fully ripe yet, it takes longer for the next bunch to grow</t>
  </si>
  <si>
    <t>Farmer worked at a plantation company before he got his own field</t>
  </si>
  <si>
    <t>Harvesting practices based on previous work experience</t>
  </si>
  <si>
    <t>Follow the good one, fully trusts practices of Lotte</t>
  </si>
  <si>
    <t>Did this also before already</t>
  </si>
  <si>
    <t>Sometimes total weeding because weeds destroy the plantation</t>
  </si>
  <si>
    <t>Circle and path easier with harvesting</t>
  </si>
  <si>
    <t>Sometimes total weeding with herbicides</t>
  </si>
  <si>
    <t>Weeding close to the palm done manually, to facilitate fertiliser application</t>
  </si>
  <si>
    <t>Circle and path in the dry season</t>
  </si>
  <si>
    <t>Total weeding in the rainy season</t>
  </si>
  <si>
    <t>Has been using biosat (glyphosate) for more than 5 years, because it is cheaper and has the same effect</t>
  </si>
  <si>
    <t>Manual weeding is more expensive so not used</t>
  </si>
  <si>
    <t>Never used total weeding: less good for the palms and the roots, and expensive</t>
  </si>
  <si>
    <t>High weeds first chemical; now manual</t>
  </si>
  <si>
    <t>Circle, path &amp; total</t>
  </si>
  <si>
    <t xml:space="preserve"> Access to herbicide was harder in the past</t>
  </si>
  <si>
    <t>Manual weeding when palms were still small</t>
  </si>
  <si>
    <t>Selective weeding costs less labour and herbicides</t>
  </si>
  <si>
    <t>Selective weeding is more healthy</t>
  </si>
  <si>
    <t>Soil is more moist due to the weed cover</t>
  </si>
  <si>
    <t>Soil animals are needed for the palms</t>
  </si>
  <si>
    <t>Soil and path weeding is cheaper</t>
  </si>
  <si>
    <t>Palms need weeding to stay healthy</t>
  </si>
  <si>
    <t>Palms have grown older</t>
  </si>
  <si>
    <t>He saw that others stopped doing total weeding with chemicals</t>
  </si>
  <si>
    <t>Using too much chemicals is not good for the soil</t>
  </si>
  <si>
    <t>Now flooding so no weeding</t>
  </si>
  <si>
    <t>Different method and dose of chemicals</t>
  </si>
  <si>
    <t>2000 training of PSL by coorporative =&gt; learned to calculate the right amount of herbicide</t>
  </si>
  <si>
    <t>Practices depend on satisfaction, mood and money</t>
  </si>
  <si>
    <t>He realised that it is not good for the palms to use too many chemicals</t>
  </si>
  <si>
    <t>He realised that chemical weeding is not good for the soil</t>
  </si>
  <si>
    <t>Became too old to do the weeding himself</t>
  </si>
  <si>
    <t>He created a machine to do the weeding from a tool to clean the motorbike, but it needs electricity</t>
  </si>
  <si>
    <t>Weeding only the circle and path keeps the soil more moist</t>
  </si>
  <si>
    <t>Chemicals became more easily available</t>
  </si>
  <si>
    <t>Using too much chemicals is not good for the palms</t>
  </si>
  <si>
    <t>Palms have grown older; young palms do not survive chemical total weeding</t>
  </si>
  <si>
    <t>Only circle and path when palms were still younger</t>
  </si>
  <si>
    <t>Konup is less effective</t>
  </si>
  <si>
    <t>Now circle and path only if there is not enough time to do total weeding</t>
  </si>
  <si>
    <t>On peat soils there is a bigger change of fires in the dry season, so applies total weeding</t>
  </si>
  <si>
    <t>Knows that weeding only circle and path is better for the soil</t>
  </si>
  <si>
    <t>Less money and less production</t>
  </si>
  <si>
    <t>Now only path, just once per year</t>
  </si>
  <si>
    <t>Cutting less leaves</t>
  </si>
  <si>
    <t>Burns the pruned leaves to get rid of the rats, because the fruits are bigger the next year after burning, and because burned leaves decompose faster</t>
  </si>
  <si>
    <t>Correct frond stacking helpt to keep soil moist and to suppress weeds</t>
  </si>
  <si>
    <t>Less weeding when using U-box</t>
  </si>
  <si>
    <t>Criteria depends on palm age</t>
  </si>
  <si>
    <t>Some palms were eaten by wild pigs or drowned by flooding; these were replanted</t>
  </si>
  <si>
    <t>Tall trees: 1 frond below the black bunch; younger trees: 2 fronds below the black bunch</t>
  </si>
  <si>
    <t>Depends on the money available</t>
  </si>
  <si>
    <t>Sometimes leaves placed in a circle around the trunk to suppres the weeds</t>
  </si>
  <si>
    <t xml:space="preserve">Pruning standards is age dependent: young trees 3 below, from 8-12 years 2 below,  and after 12 years 1 leaf below the black bunch </t>
  </si>
  <si>
    <t>Stacking in a box is effective: plantation looks more green and healthy</t>
  </si>
  <si>
    <t>Went from row stacking to box stacking 5 years ago</t>
  </si>
  <si>
    <t>Frond stacking in a box helps to suppress the weeds</t>
  </si>
  <si>
    <t>Depends on the labourer</t>
  </si>
  <si>
    <t>New knowledge: pruned leaves contain fertiliser, so they should be placed everywhere to cover the surface</t>
  </si>
  <si>
    <t>The farmer got his knowledge from three days in Jambi governmental training in 1998</t>
  </si>
  <si>
    <t>When palms were still young: two leaves below the black bunch</t>
  </si>
  <si>
    <t>Harvesting is easier when there are no leaves under the black bunch</t>
  </si>
  <si>
    <t>Working in the field, stacking, and harvesting easier when row stacking</t>
  </si>
  <si>
    <t xml:space="preserve">Following the rules; new knowledge: now counting the leaves </t>
  </si>
  <si>
    <t>There should at least be 48 leaves for photosynthesis to provide energy for growing</t>
  </si>
  <si>
    <t>Amount of leaves also depending on rain</t>
  </si>
  <si>
    <t xml:space="preserve">Age dependent: one or two below </t>
  </si>
  <si>
    <t>Cutting cost too high, so leaving more leaves</t>
  </si>
  <si>
    <t>Only cuts dead leaves there are many;  otherwise he leaves them</t>
  </si>
  <si>
    <t>Pruning depends on the height of the palm</t>
  </si>
  <si>
    <t>Roots of the palms grow in a circle around the trunk, so it is harder for the palm to find food if you stack in a row</t>
  </si>
  <si>
    <t>Stacking is difficult during flooding</t>
  </si>
  <si>
    <t xml:space="preserve">Changed labourers and they do it differently </t>
  </si>
  <si>
    <t>Cuts leaves in two parts</t>
  </si>
  <si>
    <t>Depending on mood and energy if he prunes himself or leaves it to a labourer</t>
  </si>
  <si>
    <t>Learned from people who worked at company that leaving only one leaf below the black bunch is not good</t>
  </si>
  <si>
    <t>Stacks in a row because that is better and everybody is doing that</t>
  </si>
  <si>
    <t>No added value of leaving the leaves in the field, but there is place</t>
  </si>
  <si>
    <t>U-box helps to suppress weeds and to protect the roots</t>
  </si>
  <si>
    <t>Pruning is done by husband, stacking by the wife</t>
  </si>
  <si>
    <t>Leaves are composted faster and there are less injuries</t>
  </si>
  <si>
    <t>Training in Ramin from cooperative: people came from the city about 10 years ago</t>
  </si>
  <si>
    <t>Instructions were given to the labourer but not always followed</t>
  </si>
  <si>
    <t>Stacking in U-shape is best, with the stems in the direction of the path</t>
  </si>
  <si>
    <t>In older palms, less leaves need to remain</t>
  </si>
  <si>
    <t>Due to training of pak Warsan: he said one below is better for older trees</t>
  </si>
  <si>
    <t>Dead leaves become fertiliser</t>
  </si>
  <si>
    <t>Production is better now after he started to use U-box</t>
  </si>
  <si>
    <t>Box stacking to try to surpress weeds and increase decomposition</t>
  </si>
  <si>
    <t>Age dependent: younger tree two below</t>
  </si>
  <si>
    <t xml:space="preserve">In younger palms less leaves need to be pruned </t>
  </si>
  <si>
    <t>Pruning one frond below the black bunch in tall trees makes harvesting easier</t>
  </si>
  <si>
    <t>Row stacking because everybody does it and it is easier for the harvesters</t>
  </si>
  <si>
    <t>Pruning frequency depends on money availability</t>
  </si>
  <si>
    <t>Too many leaves and not enough time to do circle stacking</t>
  </si>
  <si>
    <t>Circle stacking is better and makes the soil cooler, but not enough time available</t>
  </si>
  <si>
    <t>Before: fertilisers applied everywhere</t>
  </si>
  <si>
    <t>More focused on the need of the palm (better balanced nutrition)</t>
  </si>
  <si>
    <t>Improved knowledge about the content of NPK phonska</t>
  </si>
  <si>
    <t>Improved productivity</t>
  </si>
  <si>
    <t>Fertilisers more accessible</t>
  </si>
  <si>
    <t>Information from other farmers</t>
  </si>
  <si>
    <t>Information from company to use different NPK, in order to make the palm more healthy</t>
  </si>
  <si>
    <t>Just use one type of fertiliser</t>
  </si>
  <si>
    <t>Fertilisers cheaper</t>
  </si>
  <si>
    <t>In the past: no money to buy fertilisers</t>
  </si>
  <si>
    <t>Last time fertilisers were provided by the trader was in November 2015</t>
  </si>
  <si>
    <t>NPK Phonska includes all the different types of fertilizer</t>
  </si>
  <si>
    <t>Dolomite is used to decrease soil acidity</t>
  </si>
  <si>
    <t>NPK works better than organic chicken manure</t>
  </si>
  <si>
    <t>Bunches are heavier</t>
  </si>
  <si>
    <t>Ponska also works for rice, now test if it also works for oil palm</t>
  </si>
  <si>
    <t>No more trunk injection because it is not good for the palm</t>
  </si>
  <si>
    <t>Spread fertilisers in a bigger circle around the palm (first: only 1 meter)</t>
  </si>
  <si>
    <t>Based on budget</t>
  </si>
  <si>
    <t>NPK also includes TSP, but real TSP is better to get more bunches</t>
  </si>
  <si>
    <t>TSP is difficult to get in Ramin</t>
  </si>
  <si>
    <t>Fertilisers are too expensive</t>
  </si>
  <si>
    <t>Flooding in the dry and the wet season</t>
  </si>
  <si>
    <t>NPK doesn't work well</t>
  </si>
  <si>
    <t>No time to apply hormone Hantu every month</t>
  </si>
  <si>
    <t>Fertilisers were not genuine: mixed of of bad quality</t>
  </si>
  <si>
    <t>New fertilisers from the government are more safe</t>
  </si>
  <si>
    <t>Liquid fertiliser only worked in rice, not in oil palm</t>
  </si>
  <si>
    <t>Ponska has all the ingrediënts in it</t>
  </si>
  <si>
    <t>Less production and less income, so looking for cheaper fertilisers</t>
  </si>
  <si>
    <t>Trader has no time so doesn't provide fertilizer anymore</t>
  </si>
  <si>
    <t>Started applying fertilisers after the training</t>
  </si>
  <si>
    <t>Better price</t>
  </si>
  <si>
    <t>NPK BASF is a good fertiliser</t>
  </si>
  <si>
    <t>Not enough money</t>
  </si>
  <si>
    <t>NPK is the most important fertiliser</t>
  </si>
  <si>
    <t>Applied by son</t>
  </si>
  <si>
    <t>Applied amounts depend on palm age</t>
  </si>
  <si>
    <t>Applied by mother</t>
  </si>
  <si>
    <t>Depending on the budget: buys good fertilisers when the money is available</t>
  </si>
  <si>
    <t>Rotates the fertilisers</t>
  </si>
  <si>
    <t>Always changes fertilisers based on the bunches, the palms, and the situation</t>
  </si>
  <si>
    <t>Most people use this fertiliser</t>
  </si>
  <si>
    <t>Dolomite applied everywhere; the rest applied in the circle</t>
  </si>
  <si>
    <t>Fertiliser is cheap</t>
  </si>
  <si>
    <t>Fertiliser is easy to get</t>
  </si>
  <si>
    <t>Frequency of application depends on the price of the FFB</t>
  </si>
  <si>
    <t>Buys subsidised NPK, urea and SP-36 through the cooperative</t>
  </si>
  <si>
    <t>Dolomite is especially for peat soils</t>
  </si>
  <si>
    <t>NPK is the best fertiliser</t>
  </si>
  <si>
    <t>Sometimes borrows money from the trader</t>
  </si>
  <si>
    <t>Fertilisers from the market are cheaper, and the production is good</t>
  </si>
  <si>
    <t>Sometimes buys fertilisers from the trader</t>
  </si>
  <si>
    <t>Uses goat manure as organic fertiliser</t>
  </si>
  <si>
    <t>Ponska works well</t>
  </si>
  <si>
    <t>Urea and other chemicals are easy to find but not good for the palms and the soil</t>
  </si>
  <si>
    <t>Is satisfied with the fertilisers</t>
  </si>
  <si>
    <t>Different fertilisers need to be applied at different times</t>
  </si>
  <si>
    <t>Mixes the fertilisers and applies them together</t>
  </si>
  <si>
    <t>The fertilisers were not effective, mainly because of the season</t>
  </si>
  <si>
    <t>Applies fertilisers together with his son</t>
  </si>
  <si>
    <t>Half of the farmers are members of the cooperative that was created by the government</t>
  </si>
  <si>
    <t>Taller trees get more fertiliser</t>
  </si>
  <si>
    <t>Frequency of fertiliser application depends on money availability</t>
  </si>
  <si>
    <t>The bunches are good, so no need to change</t>
  </si>
  <si>
    <t>It is easier to use just one type of fertiliser</t>
  </si>
  <si>
    <t>If money is lacking, then NPK is the best option</t>
  </si>
  <si>
    <t>NPK contains more different elements than other fertilisers</t>
  </si>
  <si>
    <t>Friends use a lot of fertiliser but the production isn't better</t>
  </si>
  <si>
    <t>Didn't use fertilisers for two years</t>
  </si>
  <si>
    <t>Production is similar to that of others</t>
  </si>
  <si>
    <t xml:space="preserve">Mainly uses organic fertiliser </t>
  </si>
  <si>
    <t>Buys the subsidised fertilisers from the government</t>
  </si>
  <si>
    <t>Learned from being a food crop farmer</t>
  </si>
  <si>
    <t>Wife helps with the fertiliser application</t>
  </si>
  <si>
    <t>Uses the cheap fertilisers</t>
  </si>
  <si>
    <t>Less sun and lower production for one month in 2015 because of the haze</t>
  </si>
  <si>
    <t>Satisfied with the effects of NPK and subsidised organic fertilisers</t>
  </si>
  <si>
    <t>Ponska is cheap</t>
  </si>
  <si>
    <t>Fertiliser application depends on the weather</t>
  </si>
  <si>
    <t>Uses credit from the cooperative</t>
  </si>
  <si>
    <t>Bought the fertiliser from Pak Warsan</t>
  </si>
  <si>
    <t>Cheaper fertilisers</t>
  </si>
  <si>
    <t>Current fertilisers are cheaper</t>
  </si>
  <si>
    <t>Fertilisers are more expensive</t>
  </si>
  <si>
    <t>Oil palm is the main source of income</t>
  </si>
  <si>
    <t>Share experience, compare, and improve</t>
  </si>
  <si>
    <t>Important for people to learn how to apply new knowledge, because it has a direct effect on production</t>
  </si>
  <si>
    <t>New knowledge, for example about harvesting, is already available</t>
  </si>
  <si>
    <t>To discuss which fertiliser is better</t>
  </si>
  <si>
    <t>To compare plantations, based on observations</t>
  </si>
  <si>
    <t>Most people already know about oil palm, so sharing is not really useful</t>
  </si>
  <si>
    <t>Doesn't often share information with people in the area</t>
  </si>
  <si>
    <t>Fertiliser is the main thing in oil palm: no fertiliser, no production</t>
  </si>
  <si>
    <t>To change mindsets</t>
  </si>
  <si>
    <t>To get new information</t>
  </si>
  <si>
    <t xml:space="preserve">Trusts himself so doesn't share a lot </t>
  </si>
  <si>
    <t>Neighbours and friends have the same knowledge, so no need to share</t>
  </si>
  <si>
    <t>No time to share information</t>
  </si>
  <si>
    <t>Doesn't often share information with other people</t>
  </si>
  <si>
    <t>Is not often in the field</t>
  </si>
  <si>
    <t>Doesn't often talk to others</t>
  </si>
  <si>
    <t>She would like farmers to follow the Standard Operating Procedures</t>
  </si>
  <si>
    <t>Shares about weeding, because that is her main job so she knows about it</t>
  </si>
  <si>
    <t>Seeds are a new topic, so there is not much knowledge yet</t>
  </si>
  <si>
    <t>There is a lot of experience so that is shared</t>
  </si>
  <si>
    <t>There is a problem with accessibility of good fertilisers</t>
  </si>
  <si>
    <t>Not in a farmer group</t>
  </si>
  <si>
    <t>Follows the group for fertiliser application</t>
  </si>
  <si>
    <t>The farmer group should provide information</t>
  </si>
  <si>
    <t>About the good and suitable fertilisers, and the effects on the bunches</t>
  </si>
  <si>
    <t>Follow people in the field, observe them, and do what they do</t>
  </si>
  <si>
    <t>Sharing randomly, and not very often</t>
  </si>
  <si>
    <t>Asking questions about fertilisers</t>
  </si>
  <si>
    <t>He is a trader, so he wants to get the good bunches</t>
  </si>
  <si>
    <t>In the wet season the road is bad</t>
  </si>
  <si>
    <t>Why is the FFB price different depending on the season?</t>
  </si>
  <si>
    <t>There is no solution for the flooding; it happens every year</t>
  </si>
  <si>
    <t>The pigs are a problem because they eat small palms and destroy the roads and paths; perhaps they should be hunted?</t>
  </si>
  <si>
    <t>Discuss about seed quality in the farmer group</t>
  </si>
  <si>
    <t>Discuss which fertilisers are good</t>
  </si>
  <si>
    <t>There are different kinds of seeds and fertilisers available</t>
  </si>
  <si>
    <t>To select the right seeds, for a good income</t>
  </si>
  <si>
    <t>Fertilisers have a big effect</t>
  </si>
  <si>
    <t>To find out which fertilisers to use on peat soil, otherwise the field is destroyed</t>
  </si>
  <si>
    <t>To find out which ones are the good seeds and how to plant them</t>
  </si>
  <si>
    <t>Seeds come from North Sumatra; he doesn't trust the ones from Jambi</t>
  </si>
  <si>
    <t>To find the right fertilisers for the different soil types</t>
  </si>
  <si>
    <t>To find the right way to do pruning</t>
  </si>
  <si>
    <t>Fertilisers are food for the bunches</t>
  </si>
  <si>
    <t>To make the farmers work together in order to fix the roads</t>
  </si>
  <si>
    <t>Currently the roads are bad and that is expensive and makes harvesting difficult</t>
  </si>
  <si>
    <t>Price at the trader is stable, so will not change the trader</t>
  </si>
  <si>
    <t>The price of FFB fluctuates a lot and this has a big impact on his life</t>
  </si>
  <si>
    <t>To create social change</t>
  </si>
  <si>
    <t>To improve the skills of the farmers</t>
  </si>
  <si>
    <t>To find a good way to do the farming</t>
  </si>
  <si>
    <t>To find out how to get fertilisers</t>
  </si>
  <si>
    <t>If there is no problem then no information is shared</t>
  </si>
  <si>
    <t>To compare with other when the productivity is low</t>
  </si>
  <si>
    <t>To find out why the production is so low (no solution yet)</t>
  </si>
  <si>
    <t>It is difficult to get the fertilisers</t>
  </si>
  <si>
    <t>To find out how to maintain the field with limited money</t>
  </si>
  <si>
    <t>To help others to get a good income</t>
  </si>
  <si>
    <t>To follow up for better practices</t>
  </si>
  <si>
    <t>To share his story with other people</t>
  </si>
  <si>
    <t>To look at the fertiliser application practices of others</t>
  </si>
  <si>
    <t>To discuss about the different fertilisers types</t>
  </si>
  <si>
    <t>To find out where to get fertiliser</t>
  </si>
  <si>
    <t>Looking for information, because he doesn't have the right knowledge yet</t>
  </si>
  <si>
    <t>People don't apply his suggestions because they don't have enough money</t>
  </si>
  <si>
    <t>High production is only an option when farmers change their attitude</t>
  </si>
  <si>
    <t>To find out how to get money for fertilisers</t>
  </si>
  <si>
    <t>To find out how to get good fertilisers</t>
  </si>
  <si>
    <t>Other</t>
  </si>
  <si>
    <t>Also sharing with friends, but less often</t>
  </si>
  <si>
    <t>He is not really sure about his knowledge so does not share a lot with others</t>
  </si>
  <si>
    <t>Doesn't often leave his house</t>
  </si>
  <si>
    <t>Friend uses 10 types of fertilisers: lots of bunches, but not in balance with income</t>
  </si>
  <si>
    <t>When farmers where still plasma they had a meeting every month mainly to discuss prices</t>
  </si>
  <si>
    <t>No sharing anymore since farmers became independent</t>
  </si>
  <si>
    <t xml:space="preserve">Never sharing with others, they already know </t>
  </si>
  <si>
    <t>He doesn't ask the other farmers</t>
  </si>
  <si>
    <t>Not much shared with others; they have their own things</t>
  </si>
  <si>
    <t>Others do not want to share their knowledge with him</t>
  </si>
  <si>
    <t>He has the best methods; others don't ask him and he doesn't ask others</t>
  </si>
  <si>
    <t>He shared information with neighbours and friends but they rejected it and didn't do anything with it</t>
  </si>
  <si>
    <t>Gives advice to farmers who come to him with the right effort/intention</t>
  </si>
  <si>
    <t>Goes to a meeting with the farmers once per year</t>
  </si>
  <si>
    <t>He is cutting less leaves</t>
  </si>
  <si>
    <t>More tools available</t>
  </si>
  <si>
    <t>Different tools (now with sickle)</t>
  </si>
  <si>
    <t>Farmer used to harvest himself, but now leaves it to the labourer</t>
  </si>
  <si>
    <t>If he has time he still does the harvesting himself</t>
  </si>
  <si>
    <t>In the past he weeded circle, path &amp; total, 3x per year</t>
  </si>
  <si>
    <t>Hormone Hantu is a try-out</t>
  </si>
  <si>
    <t>RP is better than dolomite after flooding</t>
  </si>
  <si>
    <t>Dolomite is for after flooding</t>
  </si>
  <si>
    <t>RP is for peat soils</t>
  </si>
  <si>
    <t>Seldomly uses urea</t>
  </si>
  <si>
    <t>Applies dolomite when the leaves are yellow</t>
  </si>
  <si>
    <t>Dolomite is for after flooding, to reduce soil acidity</t>
  </si>
  <si>
    <t>Dolomite is used to neutralise the peat soil</t>
  </si>
  <si>
    <t>Manure is only used sometimes</t>
  </si>
  <si>
    <t>Hormone Hantu was used only once</t>
  </si>
  <si>
    <t>SP-36 makes the fruits heavier and the leaves more green</t>
  </si>
  <si>
    <t>Purar</t>
  </si>
  <si>
    <t>Liquid NPK</t>
  </si>
  <si>
    <t>Hormone Hantu</t>
  </si>
  <si>
    <t>NPK Mahkota</t>
  </si>
  <si>
    <t>Did not apply any fertilisers in the past</t>
  </si>
  <si>
    <t>NPK BASF</t>
  </si>
  <si>
    <t>Son in law is trader</t>
  </si>
  <si>
    <t>Jambi</t>
  </si>
  <si>
    <t>Remarks about information sharing</t>
  </si>
  <si>
    <t>Knows about harvesting from his brother</t>
  </si>
  <si>
    <t>He needed the production, so only used the colour as criteria before</t>
  </si>
  <si>
    <t>His trees look better than the trees of the neighbour</t>
  </si>
  <si>
    <t>Circle (slow growth) or total weeding (fast growth) depends on the growth of the weeds</t>
  </si>
  <si>
    <t xml:space="preserve">Usually total weeding  </t>
  </si>
  <si>
    <t>5-6 below ripe bunch</t>
  </si>
  <si>
    <t>Same labourer as harvesting</t>
  </si>
  <si>
    <t>Cutting different number of leaves based on the age of the trees</t>
  </si>
  <si>
    <t>Lack of money</t>
  </si>
  <si>
    <t>Learned from and bought through the group of 20 people these types of fertiliser</t>
  </si>
  <si>
    <t>Organic is hard to find</t>
  </si>
  <si>
    <t>Some palms died because of urea</t>
  </si>
  <si>
    <t>Information about fertilisers from the government when he lived in another village in Jambi</t>
  </si>
  <si>
    <t>Subsidy on fertilisers from the government is the main reason to use Ponska and urea</t>
  </si>
  <si>
    <t>See changes in the field and look at efficiency of production is the amount of bunches increasing</t>
  </si>
  <si>
    <t>Urea was used to improve the palm growth</t>
  </si>
  <si>
    <t>Not enough money to hire labourer for fertiliser application; therefore he now applies only one type</t>
  </si>
  <si>
    <t xml:space="preserve">Now trader from the city; before he got fertiliser from other shop/trader </t>
  </si>
  <si>
    <t>Gets fertilisers through the farmer group Kendar; he is the head of the group</t>
  </si>
  <si>
    <t xml:space="preserve">He applies the fertiliser in a circle because the roots are there </t>
  </si>
  <si>
    <t>Discuss about good or bad price for FFB</t>
  </si>
  <si>
    <t>Discuss about yield of the plantation</t>
  </si>
  <si>
    <t>To compare prices of FFB</t>
  </si>
  <si>
    <t>Farming for daily life; it does not give a high income, compared to what you put into it in terms of working hours</t>
  </si>
  <si>
    <t>People ask him how to do the farming practices</t>
  </si>
  <si>
    <t>He noticed that information is mostly shared when the production is low in the dry season</t>
  </si>
  <si>
    <t>No other farmers sharing with them they have their own trader</t>
  </si>
  <si>
    <t>She shares with a lot of friends</t>
  </si>
  <si>
    <t>Never shares info</t>
  </si>
  <si>
    <t>Learned from father's experience in coconut</t>
  </si>
  <si>
    <t>Always keeps at least 1 row below the bunch, but mostly looks at the leaves (how they look) and keeps 4/5 under bunch</t>
  </si>
  <si>
    <t>He observed a problem in the fruit yield and quality and thinks it was caused by the fertiliser</t>
  </si>
  <si>
    <t>1= Konup</t>
  </si>
  <si>
    <t>2= Roundup</t>
  </si>
  <si>
    <t>10= Konup &amp; Roundup</t>
  </si>
  <si>
    <t>Sungai Rotan</t>
  </si>
  <si>
    <t>Total</t>
  </si>
  <si>
    <t xml:space="preserve">No time for pruning </t>
  </si>
  <si>
    <t>Does the pruning during the harvesting so no clear schedule</t>
  </si>
  <si>
    <t>He applies the chemicals in the morning, not in the afternoon when it is warm</t>
  </si>
  <si>
    <t>Not often pruning because of time limitation</t>
  </si>
  <si>
    <t>Rotates them depending on what is available within the group</t>
  </si>
  <si>
    <t>Uses cheapest</t>
  </si>
  <si>
    <t>Field</t>
  </si>
  <si>
    <t>No physical strength to do total weeding any more</t>
  </si>
  <si>
    <t>Depending on the mood of the farmer how he does the weeding</t>
  </si>
  <si>
    <t>No fruits no pruning, only does it when he has time after the harvesting</t>
  </si>
  <si>
    <t>Field in the hills, puts the leaves in one place makes the harvesting easier</t>
  </si>
  <si>
    <t>In the village</t>
  </si>
  <si>
    <t>Money dependent: most often manual weeding, only in the circle, because that is cheapest</t>
  </si>
  <si>
    <t>Road</t>
  </si>
  <si>
    <t>If budget is available the farmers asks a labourer to do the weeding</t>
  </si>
  <si>
    <t>When plantation was young: total weeding to get less pests in the field (pest are in the weeds) which can distroy the young palms</t>
  </si>
  <si>
    <t xml:space="preserve">Age dependent pruning: small trees two below, high trees one below </t>
  </si>
  <si>
    <t>Mainly uses urea</t>
  </si>
  <si>
    <t>Now easier and faster to get the fertilizer  due to farmer group</t>
  </si>
  <si>
    <t>Faster, easier and cheaper to use chemicals and circle weeding</t>
  </si>
  <si>
    <t>Friend is  the labourer</t>
  </si>
  <si>
    <t>Different labourers per practice: this is another friend</t>
  </si>
  <si>
    <t>Four labourers in total</t>
  </si>
  <si>
    <t>Different people do the weeding for him</t>
  </si>
  <si>
    <t>Never used total weeding: no budget and no time available</t>
  </si>
  <si>
    <t>Based on age less pruning when younger</t>
  </si>
  <si>
    <t>Same labourers as harvesting</t>
  </si>
  <si>
    <t>Pruning depends on the height of the tree</t>
  </si>
  <si>
    <t>Labourer different than weeding labourer</t>
  </si>
  <si>
    <t>House</t>
  </si>
  <si>
    <t>Did the harvesting himself when the trees were still young</t>
  </si>
  <si>
    <t>Labourer same one as who does the harvesting</t>
  </si>
  <si>
    <t>Too clean not good for the soil so the farmer applies total weeding but does it manually</t>
  </si>
  <si>
    <t>Two below is good and more leaves is better for the tree</t>
  </si>
  <si>
    <t>Kieserite is a kind of dolomite</t>
  </si>
  <si>
    <t>Total weeding is bad because it dries the soil</t>
  </si>
  <si>
    <t>Look at friends to see what they do</t>
  </si>
  <si>
    <t>Chemical do not look healthy for the trees</t>
  </si>
  <si>
    <t>Ibu collects the LF</t>
  </si>
  <si>
    <t>Based on what he wants to use (no specific reason)</t>
  </si>
  <si>
    <t>Smaller trees: pruning two below</t>
  </si>
  <si>
    <t>To protect the village</t>
  </si>
  <si>
    <r>
      <rPr>
        <b/>
        <sz val="11"/>
        <color theme="1"/>
        <rFont val="Calibri"/>
        <family val="2"/>
        <scheme val="minor"/>
      </rPr>
      <t>I</t>
    </r>
    <r>
      <rPr>
        <sz val="11"/>
        <color theme="1"/>
        <rFont val="Calibri"/>
        <family val="2"/>
        <scheme val="minor"/>
      </rPr>
      <t>nstructions form the farmer given to the labourer</t>
    </r>
  </si>
  <si>
    <t>Different labourer than the one who does the harvesting</t>
  </si>
  <si>
    <t xml:space="preserve"> Once a year circle weeding the next year total weeding again</t>
  </si>
  <si>
    <t>Changed labourer and this labourer does not have a machine</t>
  </si>
  <si>
    <t>Less leaves</t>
  </si>
  <si>
    <t xml:space="preserve">Age dependent: two leaves better for young trees, to get bigger bunches </t>
  </si>
  <si>
    <t>Looked at the company: now knows the good way and the reason why</t>
  </si>
  <si>
    <t>Money not available to buy the fertilisers that he used previously</t>
  </si>
  <si>
    <t>Find the good and cheap herbicide</t>
  </si>
  <si>
    <t>Wife collects the LF</t>
  </si>
  <si>
    <t>Budget related, still young plantation not often fertilizer used</t>
  </si>
  <si>
    <t>He gave the labourers instructions</t>
  </si>
  <si>
    <t>Also 15 hectares of rubber</t>
  </si>
  <si>
    <t xml:space="preserve">Different labourer than harvesting </t>
  </si>
  <si>
    <t>The soil got very dry when applying total weeding</t>
  </si>
  <si>
    <t>Same labourers as for the harvesting</t>
  </si>
  <si>
    <t>Gave instructions to family member about when and how to harvest</t>
  </si>
  <si>
    <t>Farmer does not want to have a dry soil so healthier to do it manually when he applies total weeding</t>
  </si>
  <si>
    <t>Labourer same as harvester</t>
  </si>
  <si>
    <t>How to improve the production the best way of fertilization and how to improve it</t>
  </si>
  <si>
    <t>He got a training before he got his field so his practises are based on that  training and did not change afterwards</t>
  </si>
  <si>
    <t>Gave instructions to his labourer</t>
  </si>
  <si>
    <t xml:space="preserve">Same labourers as harvesting </t>
  </si>
  <si>
    <t>Different labourers for different practices</t>
  </si>
  <si>
    <t>LF food for the pigs, so not collected</t>
  </si>
  <si>
    <t>Different labourer for weeding</t>
  </si>
  <si>
    <t>Height dependent: smaller trees 2 below, higher trees 1 below</t>
  </si>
  <si>
    <t>Mechanical easier but he has no machine</t>
  </si>
  <si>
    <t>Sharing knowledge</t>
  </si>
  <si>
    <t>LF collected together with son</t>
  </si>
  <si>
    <t xml:space="preserve">When low production only harvesting once a month </t>
  </si>
  <si>
    <t xml:space="preserve">Dry soil by total weeding so does not do that often. </t>
  </si>
  <si>
    <t>Frequency is based on the amount of leaves so cutting when needed</t>
  </si>
  <si>
    <t>Fertilisers gotten from government and uses package to see how to apply it</t>
  </si>
  <si>
    <t>Gave instructions to the labourer</t>
  </si>
  <si>
    <t>Cuts the leaves in small pieces, dries them and then burns them and puts the ash in the field</t>
  </si>
  <si>
    <t>Son collects the loose fruits</t>
  </si>
  <si>
    <t>Son is doing the harvesting also</t>
  </si>
  <si>
    <t>Compare production with the others</t>
  </si>
  <si>
    <t>Circle weeding applied because in trainings they said that that was better</t>
  </si>
  <si>
    <t>Lower cost and better for the trees to use circle weeding</t>
  </si>
  <si>
    <t>Randomly</t>
  </si>
  <si>
    <t>Borax too expensive</t>
  </si>
  <si>
    <t>Based on availability and price</t>
  </si>
  <si>
    <t>Old trees one below young trees two below</t>
  </si>
  <si>
    <t>If budget available the farmer wants to apply total weeding using chemicals</t>
  </si>
  <si>
    <t>Based on age</t>
  </si>
  <si>
    <t xml:space="preserve">Age dependent: young trees two below, old trees one below </t>
  </si>
  <si>
    <t>Want to try new fertlisers, from pasar Medan, makes fruits more heavy</t>
  </si>
  <si>
    <t>Knows fertiliser types from friend and gets it from people in here</t>
  </si>
  <si>
    <t>Based on height and age of the tree, now one below (old trees) because that makes the harvesting easier</t>
  </si>
  <si>
    <t>It looks more clean when using total weeding</t>
  </si>
  <si>
    <t>Depends on the time of the farmer which pruning criteria used</t>
  </si>
  <si>
    <t>Never used KCl: too expensive</t>
  </si>
  <si>
    <t>Total weeding looks cleaner</t>
  </si>
  <si>
    <t>Not often sharing</t>
  </si>
  <si>
    <t>Cleaner looks better</t>
  </si>
  <si>
    <t>Cheaper to do it manually in stead of mechanical or chemical</t>
  </si>
  <si>
    <t>Soil became very dry due to chemical weeding, so now using manual weeding.</t>
  </si>
  <si>
    <t>Yesterday forgot helmet and got injured (thorn from the leaves)</t>
  </si>
  <si>
    <t>Colour easier criteria to use</t>
  </si>
  <si>
    <t>Circle</t>
  </si>
  <si>
    <t>Inform others not to use chemicals, keep special weeds they protect you from larvea, so the larvea eat the ferns and not the palms</t>
  </si>
  <si>
    <t>Planted his palms in 2008</t>
  </si>
  <si>
    <t>Using circle and path weeding keeps the soil wet</t>
  </si>
  <si>
    <t>Want to try something else</t>
  </si>
  <si>
    <t>Setara did research and andvice to use these: phonska for fruits and Urea for the tree</t>
  </si>
  <si>
    <t>Everything</t>
  </si>
  <si>
    <t>Helping others by sharing the information of Setara</t>
  </si>
  <si>
    <t>Still young trees so using two below</t>
  </si>
  <si>
    <t>Better for the tree not to use chemicals</t>
  </si>
  <si>
    <t>Learned from training Setara</t>
  </si>
  <si>
    <t>Fertilizer biggest effect on the production</t>
  </si>
  <si>
    <t>LF collected by the farmer or his wife</t>
  </si>
  <si>
    <t>Observes neighbour who works in the company</t>
  </si>
  <si>
    <t>Because of NPK Phonska leaves dry and hard so only used once</t>
  </si>
  <si>
    <t>He knows the good fertilizers (KCl, NPK) but they are expensive</t>
  </si>
  <si>
    <t>Due to training new knowledge about LF criteria and to collect the LF</t>
  </si>
  <si>
    <t>Family member do the LF collection</t>
  </si>
  <si>
    <t>After training of Setara</t>
  </si>
  <si>
    <t>Female farmer</t>
  </si>
  <si>
    <t>First manual high weeds then chemical; she does not know which chemicals are used</t>
  </si>
  <si>
    <t>Most of the time two leaves below the ripe bunch</t>
  </si>
  <si>
    <t>Using row stacking based on budget, less labour intensive than circle or U-box stacking</t>
  </si>
  <si>
    <t>Labourer does all the practises</t>
  </si>
  <si>
    <t>Quit with chemicals after the training</t>
  </si>
  <si>
    <t xml:space="preserve">Field in hill, so row stacking </t>
  </si>
  <si>
    <t>Complaining and comparing</t>
  </si>
  <si>
    <t>When money available, labourer is hired for weeding</t>
  </si>
  <si>
    <t>Random</t>
  </si>
  <si>
    <t>Catch the fruits in the hills so now using row stacking</t>
  </si>
  <si>
    <t>Labourer also got information from Setara</t>
  </si>
  <si>
    <t>Up to the farmers what to do</t>
  </si>
  <si>
    <t>Manual weeding was not effective and costs too much energy</t>
  </si>
  <si>
    <t>Amount of bunches lower when pruning one below</t>
  </si>
  <si>
    <t>Age dependent which pruning criteria</t>
  </si>
  <si>
    <t xml:space="preserve"> It makes him happy to see a clean field</t>
  </si>
  <si>
    <t>Dolomite used when leaves where yellow, not the case anymore no not needed</t>
  </si>
  <si>
    <t>Applies the fertilisers together with his son</t>
  </si>
  <si>
    <t>New info</t>
  </si>
  <si>
    <t>Meeting twice a year and info sharing alsmost every day</t>
  </si>
  <si>
    <t>Bad for soil became too dry due to total weeding</t>
  </si>
  <si>
    <t>Row</t>
  </si>
  <si>
    <t>How to increase the production</t>
  </si>
  <si>
    <t>Friend has a field for a longer time so his experience used to gather knowledge</t>
  </si>
  <si>
    <t xml:space="preserve">Total because fields looks clean </t>
  </si>
  <si>
    <t>Now no money available for herbicides so now doing the weeding manually</t>
  </si>
  <si>
    <t>Age dependent</t>
  </si>
  <si>
    <t>Age dependent: now young trees so pruning two below</t>
  </si>
  <si>
    <t>Fields in different areas</t>
  </si>
  <si>
    <t>Labourers sometimes different sometimes similar with the ones who harvest</t>
  </si>
  <si>
    <t>Total weeding supressed the weed growth</t>
  </si>
  <si>
    <t>Has no machine and cheaper to do it manual</t>
  </si>
  <si>
    <t>Easier to do the harvesting and do it faster when stacking the leaves in a row</t>
  </si>
  <si>
    <t>Looking and observe the fields of the company and ask the people who work there to gather new knowledge</t>
  </si>
  <si>
    <t>Based on the money if farmer does it himself or hires labourer</t>
  </si>
  <si>
    <t>Money dependent who does the pruning</t>
  </si>
  <si>
    <t>About low production asking others about it</t>
  </si>
  <si>
    <t>Looks better if field is clean</t>
  </si>
  <si>
    <t>Only applying NPK Phonska based on budget</t>
  </si>
  <si>
    <t>Circle easier and less tired afterwards, manual simpler and cheaper</t>
  </si>
  <si>
    <t>Depends on time if the LF are collected or not</t>
  </si>
  <si>
    <t>Total weeding looks clean</t>
  </si>
  <si>
    <t xml:space="preserve"> No money for a labourer to do the work</t>
  </si>
  <si>
    <t>Mixing and applying at once</t>
  </si>
  <si>
    <t>Not sharing a lot</t>
  </si>
  <si>
    <t>He bought field with palm oil on it already</t>
  </si>
  <si>
    <t>There are three traders in Sungai Rotan</t>
  </si>
  <si>
    <t>In low season less than 2 times harvesting per month</t>
  </si>
  <si>
    <t>He knows loose fruits is the best criteria to use</t>
  </si>
  <si>
    <t>Started using safety equipment</t>
  </si>
  <si>
    <t>Oil content of the fruits higher when loose fruits are used as criteria for harvesting</t>
  </si>
  <si>
    <t>After training know that loose fruits result in a better oil content of the FFB</t>
  </si>
  <si>
    <t>Using LF for harvesting is knowledge from Setara</t>
  </si>
  <si>
    <t>No time to collect them and also takes too much energy from the farmer</t>
  </si>
  <si>
    <t>Fruits were not good and wasted</t>
  </si>
  <si>
    <t>The farmer transports the bunches (out of the field) but the harvesting is done by labourers/family members</t>
  </si>
  <si>
    <t>Gave his brother (who is the labourer) instructions</t>
  </si>
  <si>
    <t>Gave labourers instuctions to be careful</t>
  </si>
  <si>
    <t>Criteria trader same as the ones from the company</t>
  </si>
  <si>
    <t xml:space="preserve">Loose fruits criteria from the trader: he doesn't want to buy unripe bunches, only if loose fruits are there </t>
  </si>
  <si>
    <t>Counts the fruits with harvesting and is paid based on weight</t>
  </si>
  <si>
    <t xml:space="preserve">Before a family member did the harvesting, since two months done by labourer </t>
  </si>
  <si>
    <t>Gave instructions to labourer about when the bunche is ripe</t>
  </si>
  <si>
    <t>He gave the labourers instuctions so they now know how to do the harvesting</t>
  </si>
  <si>
    <t>He has more than one labourer, different labourer for different practises</t>
  </si>
  <si>
    <t>Gave instructions to his labourers</t>
  </si>
  <si>
    <t>Two labourers in total</t>
  </si>
  <si>
    <t>Farmer gave the labourer instructions</t>
  </si>
  <si>
    <t>Labourer is neighbour</t>
  </si>
  <si>
    <t>Does the harvesting together with his son</t>
  </si>
  <si>
    <t xml:space="preserve">One of his friends worked in a company and he knows that loose fruits are a better criteria </t>
  </si>
  <si>
    <t>Farmer needs the production so uses the colour</t>
  </si>
  <si>
    <t>Friend has experience in company</t>
  </si>
  <si>
    <t>Gave instructions to his son</t>
  </si>
  <si>
    <t>When production higher he is harvsting twice a month</t>
  </si>
  <si>
    <t>Friend started with oil palms from the beginning (about twenty years ago); the famer uses his knowledge</t>
  </si>
  <si>
    <t xml:space="preserve">Brother in law does the harvesting </t>
  </si>
  <si>
    <t>The farmer gave the harvester instructions</t>
  </si>
  <si>
    <t>He has no time to do all the harvesting himself</t>
  </si>
  <si>
    <t>Time related who does the harvesting, but most of the time he does the harvesting himself</t>
  </si>
  <si>
    <t xml:space="preserve">Using loose fruits as harvesting standard is better for production </t>
  </si>
  <si>
    <t>Observed fields of the company to see their harvesting practices</t>
  </si>
  <si>
    <t xml:space="preserve">Three labourers in total (family members) </t>
  </si>
  <si>
    <t>Harvesters were given instructions</t>
  </si>
  <si>
    <t>Loose fruits does not matter: if bunches are red, then loose fruits will be there one or two days later</t>
  </si>
  <si>
    <t>Look at field of friend who has a field for a longer time</t>
  </si>
  <si>
    <t>One labourer in total</t>
  </si>
  <si>
    <t>He gave the labourer instructions after he observed others</t>
  </si>
  <si>
    <t>Colour leads to most production and therefore used as criteria</t>
  </si>
  <si>
    <t>Son is doing all the work</t>
  </si>
  <si>
    <t>The son also has his own field, they both got a training from Setara but he also instructed his son how to do the harvesting</t>
  </si>
  <si>
    <t xml:space="preserve"> Labourers know how to do the harvesting</t>
  </si>
  <si>
    <t>Sometimes uses colour sometimes used loose fruits</t>
  </si>
  <si>
    <t>Gets his info from government visitors and Setara</t>
  </si>
  <si>
    <t>He now knows more about everything because he regularly gets a training</t>
  </si>
  <si>
    <t>Before he did the harvesting himself, and gave the labourer instructions</t>
  </si>
  <si>
    <t>Looking at loose fruits is better for the palm and the LF have a higher oil content</t>
  </si>
  <si>
    <t>He used to live next to someone who worked in government, where he got knowledge from as well</t>
  </si>
  <si>
    <t>Eight labourers in total</t>
  </si>
  <si>
    <t>Friend had his field before him and uses him as a knowledge source</t>
  </si>
  <si>
    <t>Son helps with the harvesting practices</t>
  </si>
  <si>
    <t>Only used LF criteria in the field twice: not easy  and practical, not enough time to do it, and not enough production</t>
  </si>
  <si>
    <t>Glyphosate</t>
  </si>
  <si>
    <t>Paraquat</t>
  </si>
  <si>
    <t>Metsulferon methyl</t>
  </si>
  <si>
    <t>2,4 D</t>
  </si>
  <si>
    <t>Gyphosate</t>
  </si>
  <si>
    <t>Triclopyr</t>
  </si>
  <si>
    <t>In the past: circle also with chemical</t>
  </si>
  <si>
    <t>Used chemicals sometimes because it is easier but budget is not always available</t>
  </si>
  <si>
    <t>Used chemicals before</t>
  </si>
  <si>
    <t>Used machine before</t>
  </si>
  <si>
    <t>Used chemicals in the past</t>
  </si>
  <si>
    <t>Herbicide</t>
  </si>
  <si>
    <t>Palm age</t>
  </si>
  <si>
    <t>Different labourer</t>
  </si>
  <si>
    <t>When there are too many leaves on the trees the farmers prunes them</t>
  </si>
  <si>
    <t>The pruned leaves become food for the trees</t>
  </si>
  <si>
    <t>Pruning based on observing the practices of the previous harvester</t>
  </si>
  <si>
    <t>Three below is better because the trees stay bigger/grow faster so that is why he uses that</t>
  </si>
  <si>
    <t>He had a plasma field before and got the knowledge about the pruning and stacking from that time</t>
  </si>
  <si>
    <t>Mutiara</t>
  </si>
  <si>
    <t>No fertiliser used in the past</t>
  </si>
  <si>
    <t>NPK Green Top</t>
  </si>
  <si>
    <t>EFB</t>
  </si>
  <si>
    <t>Now urea works better and is comparable with ZA</t>
  </si>
  <si>
    <t>SP36 only used in rain season</t>
  </si>
  <si>
    <t>ZA used to let the trees grow in the beginning, big and high</t>
  </si>
  <si>
    <t>Liquid CNI (TNC?) hard to find, but worked (quite) well</t>
  </si>
  <si>
    <t>Buys empty fruit bunches form the factory ABC</t>
  </si>
  <si>
    <t>Uses one type every year, try to find the good one to increase the production</t>
  </si>
  <si>
    <t>Trader</t>
  </si>
  <si>
    <t>Before it was hard to get the fertilizer, now it is easier because of the group</t>
  </si>
  <si>
    <t>Now much weeds so no fertilizer, not often applying it</t>
  </si>
  <si>
    <t>How to be a good farmer</t>
  </si>
  <si>
    <t>Not often sharing because he has no time for it</t>
  </si>
  <si>
    <t>Meeting</t>
  </si>
  <si>
    <t>Fied</t>
  </si>
  <si>
    <t>Factory</t>
  </si>
  <si>
    <t>Monthly meeting with kelompok</t>
  </si>
  <si>
    <t>Meetings</t>
  </si>
  <si>
    <t>Shop</t>
  </si>
  <si>
    <t>Village office</t>
  </si>
  <si>
    <t>Anywhere</t>
  </si>
  <si>
    <t xml:space="preserve">How to apply fertilizer </t>
  </si>
  <si>
    <t>How much productions others have</t>
  </si>
  <si>
    <t>Info to plant palms in a new field</t>
  </si>
  <si>
    <t>Everybody knows the same</t>
  </si>
  <si>
    <t>Production most important: provides money for living</t>
  </si>
  <si>
    <t>Fertilizer to improve the production has a direct effect</t>
  </si>
  <si>
    <t xml:space="preserve">To make a fence </t>
  </si>
  <si>
    <t>Good fertilizer is expensive</t>
  </si>
  <si>
    <t>To increase production</t>
  </si>
  <si>
    <t>How to find the good fertilisers</t>
  </si>
  <si>
    <t>How to get the payment (credit)</t>
  </si>
  <si>
    <t>How to get the fertilisers</t>
  </si>
  <si>
    <t>Not selling fields to companies, that is why this village is still better than the other villages</t>
  </si>
  <si>
    <t>How to maintain palm oil</t>
  </si>
  <si>
    <t>How to use fertilizer</t>
  </si>
  <si>
    <t>Better doing than talking</t>
  </si>
  <si>
    <t>Otherwise getting a new field: also more production</t>
  </si>
  <si>
    <t xml:space="preserve">How to do the harvesting: not leaving dead leaves in the trees, so not only taking the fruits during the harvesting but also directly cutting the dead leaves </t>
  </si>
  <si>
    <t>Fertilizer should be applied two meters from the stem of the trees</t>
  </si>
  <si>
    <t>Compare production and how to improve</t>
  </si>
  <si>
    <t>Larvae: how to get rid of them and what to do about them</t>
  </si>
  <si>
    <t>Good fertilizer key towards a good production: apply it at the right moment and the good dosis</t>
  </si>
  <si>
    <t>How many times should the fertilizer be applied</t>
  </si>
  <si>
    <t>How big is the production of others</t>
  </si>
  <si>
    <t>He needs the knowledge about these things, he did not have it himself</t>
  </si>
  <si>
    <t xml:space="preserve">Comparing production and how to increase it </t>
  </si>
  <si>
    <t>All traders have different price, so trying to find the good one</t>
  </si>
  <si>
    <t>How often applying fertilisers</t>
  </si>
  <si>
    <t>Compare with others, also cause of differences discussed</t>
  </si>
  <si>
    <t>How to use the chemicals and which dosis</t>
  </si>
  <si>
    <t>How to use the fertilizer</t>
  </si>
  <si>
    <t>How to increase production</t>
  </si>
  <si>
    <t>How to find the good fertilizer</t>
  </si>
  <si>
    <t>Compare income per month</t>
  </si>
  <si>
    <t>Sharing is good or he goes to the government office to ask for information</t>
  </si>
  <si>
    <t>How to increase the production, compare production affected by fertilizer and mainly weeding</t>
  </si>
  <si>
    <t>How to use the fertilizer in the good way</t>
  </si>
  <si>
    <t>Learned to become a farmer: he likes that because he wanted to be a farmer</t>
  </si>
  <si>
    <t>How to improve production and why is it low?</t>
  </si>
  <si>
    <t>Riau</t>
  </si>
  <si>
    <t>KCL</t>
  </si>
  <si>
    <t>-</t>
  </si>
  <si>
    <t>Observation: yellow spots in leaves</t>
  </si>
  <si>
    <t>Kieserite</t>
  </si>
  <si>
    <t xml:space="preserve">Copper sulphate </t>
  </si>
  <si>
    <t>He mixes the fertilizers</t>
  </si>
  <si>
    <t xml:space="preserve">He learned the fertilizer knowledge from government first (agr. department training), later the wur training also taught about how to apply </t>
  </si>
  <si>
    <t>Copper sulphate</t>
  </si>
  <si>
    <t>NPK ‘super’, ram sakti</t>
  </si>
  <si>
    <t>1 or 2 circles left below FFB</t>
  </si>
  <si>
    <t>Fertilizer knowledge from PTPN5</t>
  </si>
  <si>
    <t xml:space="preserve">Urea </t>
  </si>
  <si>
    <t>Kiserite</t>
  </si>
  <si>
    <t xml:space="preserve"> </t>
  </si>
  <si>
    <t>NPK super, the real one! (not ram sakti)</t>
  </si>
  <si>
    <t>9 hectare in coop, 7 hectare outside coop</t>
  </si>
  <si>
    <t>2 times a year chemical (not 4 times a year because the roots will die)</t>
  </si>
  <si>
    <t>2 or 3 circles left below FFB</t>
  </si>
  <si>
    <t>NPK unknown</t>
  </si>
  <si>
    <t>NPK Mutiara</t>
  </si>
  <si>
    <t>Urea, Dolomite, NPK unknown</t>
  </si>
  <si>
    <t>SPN</t>
  </si>
  <si>
    <t>Dosan</t>
  </si>
  <si>
    <t>Teluk</t>
  </si>
  <si>
    <t>Sungai Limau</t>
  </si>
  <si>
    <t>Peat</t>
  </si>
  <si>
    <t>Both</t>
  </si>
  <si>
    <t>Mineral</t>
  </si>
  <si>
    <t>Mixed</t>
  </si>
  <si>
    <t>Didn't use chemicals before</t>
  </si>
  <si>
    <t>Before: weeding once per 8 months</t>
  </si>
  <si>
    <t>No weeding before</t>
  </si>
  <si>
    <t>No circle weeding before</t>
  </si>
  <si>
    <t>New knowledge: fertilizer will be absorbed by palms instead of weeds</t>
  </si>
  <si>
    <t xml:space="preserve">New knowledge: easier to see loose fruits, better for palm to absorb fertilizers </t>
  </si>
  <si>
    <t>Health concern</t>
  </si>
  <si>
    <t>Easier to see loose fruits, easier evacuation FFB from plantation, easier to apply fertilizer</t>
  </si>
  <si>
    <t>Chemicals are breaking the roots, it pollutes water and it lowers the size of FFB (economical reason)</t>
  </si>
  <si>
    <t>Chemical damages the palms</t>
  </si>
  <si>
    <t>Bad for palms, using chemicals causes more dead leaves (based on own experience)</t>
  </si>
  <si>
    <t>FFB get smaller when using chemicals (own experience)</t>
  </si>
  <si>
    <t xml:space="preserve">All institutions say ‘do not use chemicals’ (the WUR training, the coop, the mill) </t>
  </si>
  <si>
    <t xml:space="preserve">Also the RSPO does not want you to use chemicals </t>
  </si>
  <si>
    <t xml:space="preserve">Machine is more easy </t>
  </si>
  <si>
    <t>Easier to use chemicals</t>
  </si>
  <si>
    <t>Field observations showed that no weeding was done for a long while; farmer confirmed this</t>
  </si>
  <si>
    <t>Weeding 2 times a year, or if weeds are higher then 50 cm</t>
  </si>
  <si>
    <t>He used chemicals before but after the ministry came and after the WUR training he was told not to use chemicals</t>
  </si>
  <si>
    <t xml:space="preserve">No path weeding does not necessarily mean there is no path... </t>
  </si>
  <si>
    <t>Weeding 2 times a year or before fertilizer application (so the fertilizer will go to the palm and not to the weeds)</t>
  </si>
  <si>
    <t>Minimal 2 times a year weeding</t>
  </si>
  <si>
    <t>Mainly mechanical weeding</t>
  </si>
  <si>
    <t>Mainly manual weeding</t>
  </si>
  <si>
    <t>Weeding once per 8 months</t>
  </si>
  <si>
    <t>They decide with all farmers in kelompok if they want to use chemical or not</t>
  </si>
  <si>
    <t>Mostly they only use chemical once per 2 years</t>
  </si>
  <si>
    <t>He knows chemicals are not good, the cooperative also tells not to use them</t>
  </si>
  <si>
    <t>Chemical does not influence palms or soil</t>
  </si>
  <si>
    <t>Manual and machine in coop, outside coop also chemical</t>
  </si>
  <si>
    <t>He knows chemicals affect the roots and it makes the FFB smaller, so after spraying he applies fertilizer to ‘fix’ that</t>
  </si>
  <si>
    <t>Chemical only for path</t>
  </si>
  <si>
    <t>First chemical and 2 days later manual</t>
  </si>
  <si>
    <t>Chemical does not effect the palm, he takes low dosis</t>
  </si>
  <si>
    <t>When rain season he does manual weeding, when dry season he uses chemical for weeding (because during rain season the chemical will ‘flood away’)</t>
  </si>
  <si>
    <t>He knows chemical lowers the harvest and it damages the roots, but the costs are lower, so more beneficial</t>
  </si>
  <si>
    <t>Always the whole soil (total weeding)</t>
  </si>
  <si>
    <t>When rain season she does mechanical, when dry season chemical</t>
  </si>
  <si>
    <t>She and her son know that clear weeding it is bad for the roots and the harvest</t>
  </si>
  <si>
    <t>Chemical only once per year, it causes less harvest and dead roots</t>
  </si>
  <si>
    <t>2 times a year manual, 1 time a year chemical</t>
  </si>
  <si>
    <t>He advises his kelompok members not to use chemicals often</t>
  </si>
  <si>
    <t>Weeding 3 or 4 times a year</t>
  </si>
  <si>
    <t>He knows that using chemical gives lower harvest, but the cost for chemical weeding are lower than manual or mechanical, so in the end same amount of money ‘left over’</t>
  </si>
  <si>
    <t>When using chemical it is applied on the whole soil (2 times a year), when using manual method: only circle and path (2 times)</t>
  </si>
  <si>
    <t>Chemical only for a special type of weed (as long as it is 1 meter away from tree it won’t be harmful for the tree)</t>
  </si>
  <si>
    <t xml:space="preserve">Chemical only for path (otherwise it will harm the tree) 3 times a year.  </t>
  </si>
  <si>
    <t>Chemical only 2 times a year and only for the row of the (dead)leaves after pruning</t>
  </si>
  <si>
    <t>Total weeding to 5-10 cm when using machine</t>
  </si>
  <si>
    <t>Every month manual weeding</t>
  </si>
  <si>
    <t>2 times per year chemical weeding and only for the path</t>
  </si>
  <si>
    <t>In own field he only uses mechanical weeding (because his goats are sometimes grazing in his field)</t>
  </si>
  <si>
    <t>In own field he does weeding 2 times per year, in cooperative 3 times per year</t>
  </si>
  <si>
    <t>2 times per year chemical total weeding</t>
  </si>
  <si>
    <t>He knows chemical is bad</t>
  </si>
  <si>
    <t>Chemical 2 times a year</t>
  </si>
  <si>
    <t>On mineral soil: total weeding with chemical; on peat soil: only circle and path</t>
  </si>
  <si>
    <t>Training told him not to use chemical</t>
  </si>
  <si>
    <t>1 time per year manual, 2 times per year chemical</t>
  </si>
  <si>
    <t xml:space="preserve">It does not affect the tree or harvest amount </t>
  </si>
  <si>
    <t>Manual and mechanical weeding every month</t>
  </si>
  <si>
    <t>Chemical 2 times per year, outside circle (not a problem for tree if its outside the circle)</t>
  </si>
  <si>
    <t>Outside circle and path: keeps weeds at 20 cm high</t>
  </si>
  <si>
    <t>Uses no chemical, not good to use</t>
  </si>
  <si>
    <t>Manual weeding for circle 10 times a year</t>
  </si>
  <si>
    <t>Chemical for path; 3 times a year</t>
  </si>
  <si>
    <t>Circle: manual; path: chemical</t>
  </si>
  <si>
    <t>Rest of the soil weed cover of 10 cm high, manual</t>
  </si>
  <si>
    <t>He uses chemical 4 times a year, but mainly manual weeding</t>
  </si>
  <si>
    <t>If he would use chemicals close to tree it would harm the tree, but he does not apply it close to the trees</t>
  </si>
  <si>
    <t>Knowledge mainly from parents</t>
  </si>
  <si>
    <t>Chemical 4 times a year, everywhere</t>
  </si>
  <si>
    <t>Chemical weeding not harmful for tree</t>
  </si>
  <si>
    <t xml:space="preserve">Chemical 2 times a year when weeds are very high </t>
  </si>
  <si>
    <t>He does not know if it harms the tree</t>
  </si>
  <si>
    <t xml:space="preserve">No pruning </t>
  </si>
  <si>
    <t>Want it to make look ‘tidy’</t>
  </si>
  <si>
    <t>Pruning randomly</t>
  </si>
  <si>
    <t xml:space="preserve">More efficient to have schedule, you do not need to go checking </t>
  </si>
  <si>
    <t xml:space="preserve">Pruning once a year or when harvesting </t>
  </si>
  <si>
    <t>Old trees 1 circle left below FFB, young trees 2 circles left below FFB</t>
  </si>
  <si>
    <t>After wur training he learned how much pruning he should do</t>
  </si>
  <si>
    <t>He learned that correct pruning gives more and riper FFB</t>
  </si>
  <si>
    <t>He knows he should do 2 below the FFB, but ‘no time to do so’</t>
  </si>
  <si>
    <t>PTPN5 told him to do 5 below the FFB, but that does not make sense to him</t>
  </si>
  <si>
    <t>When there are very dry leaves he burns them</t>
  </si>
  <si>
    <t>In peatland 1 circle left below FFB, in mineral soil 2 circles left below FFB</t>
  </si>
  <si>
    <t>3 or 4 circles below FFB</t>
  </si>
  <si>
    <t>Pruning once per 8 months</t>
  </si>
  <si>
    <t>Cutting the fronds close to the trunk</t>
  </si>
  <si>
    <t>Pruning not too close to trunk (otherwise ‘the tree get’s too small’)</t>
  </si>
  <si>
    <t xml:space="preserve">Pruning 2 or 3 times a year (depend on money available) </t>
  </si>
  <si>
    <t xml:space="preserve">2 or 3 times per year pruning </t>
  </si>
  <si>
    <t>Pruning randomly before harvesting</t>
  </si>
  <si>
    <t>In his own field 2 times per year pruning (in coop 3)</t>
  </si>
  <si>
    <t>In his own field he takes out dead leaves when he sees them; in cooperative they only take out dead leaves when it is pruning time</t>
  </si>
  <si>
    <t>He is pruning randomly when harvesting</t>
  </si>
  <si>
    <t>PTPN5 told: pruning 2 times per year</t>
  </si>
  <si>
    <t>Dead leaves only taken out when pruning time</t>
  </si>
  <si>
    <t>Trees are only 4 years old, so no pruning</t>
  </si>
  <si>
    <t>From 7 years old you should start pruning</t>
  </si>
  <si>
    <t>Pruning 2 times a year, or less when no money</t>
  </si>
  <si>
    <t>Pruning 3 or 4 times per year</t>
  </si>
  <si>
    <t>No fertilizer</t>
  </si>
  <si>
    <t xml:space="preserve">Only dolomite, 1 time a year, no measuring </t>
  </si>
  <si>
    <t>CuSO4</t>
  </si>
  <si>
    <t xml:space="preserve">Money: too expensive </t>
  </si>
  <si>
    <t xml:space="preserve">Coop advise (coming from SPN testing leaves) </t>
  </si>
  <si>
    <t>KCl, TSP, CuSO4 (learned from wur)</t>
  </si>
  <si>
    <t>TSP, KCl</t>
  </si>
  <si>
    <t>TSP, Urea, KCl (no dolomite)</t>
  </si>
  <si>
    <t>ZA, Urea, KCl, Dolomite</t>
  </si>
  <si>
    <t xml:space="preserve">KCl, Dolomite, copper sulphate, NPK Mutiara </t>
  </si>
  <si>
    <t>Urea, KC, Phosphate, randomly, 1 - 1.5 kg</t>
  </si>
  <si>
    <t xml:space="preserve">People from Dayun told him to apply fertilizer close to trunk  </t>
  </si>
  <si>
    <t>New knowledge, more FFB</t>
  </si>
  <si>
    <t xml:space="preserve">First fertilizers not available, now he uses fertilizers because it creates more harvest and it is easier to cut leaves/pruning </t>
  </si>
  <si>
    <t>New knowledge: higher harvest when using fertilizer</t>
  </si>
  <si>
    <t>New knowledge</t>
  </si>
  <si>
    <t>Same types but no copper sulphate, applied randomly</t>
  </si>
  <si>
    <t>Before WUR training people applied fertilizer at the leaves, because they did not know what to do with it</t>
  </si>
  <si>
    <t xml:space="preserve">NPK Phonska, Urea, KCl, NPK Mutiara </t>
  </si>
  <si>
    <t>Now trees are older, so different types</t>
  </si>
  <si>
    <t>NPK</t>
  </si>
  <si>
    <t>Not enough money for fertilizer can be a problem</t>
  </si>
  <si>
    <t>Observation: some yellow spots in leaves</t>
  </si>
  <si>
    <t>Peat fields: he applies fertilizer 2 times a year, but he chooses only 1 type every time (1 kg a tree)</t>
  </si>
  <si>
    <t>He applies 3 times a year fertilizer, but it also depends on income</t>
  </si>
  <si>
    <t>Fertilizer quantity depend on money available: if he has enough money he uses 2 kg, otherwise 1.5 kg per palm</t>
  </si>
  <si>
    <t>He also knows about the importance of copper and zinc for peatland, but too expensive</t>
  </si>
  <si>
    <t>His bad quality soil/trees provide not enough money for buying fertilizers</t>
  </si>
  <si>
    <t>Fertilizer learned from Malaysia work experience</t>
  </si>
  <si>
    <t>He uses copper sulphate when he sees critical leaves</t>
  </si>
  <si>
    <t>He knows about what Thomas said about fertilizers, but he does not apply them all</t>
  </si>
  <si>
    <t xml:space="preserve">He wants to apply 3 times a year fertilizer, but sometimes he only applies 2 times a year (depends on money available) </t>
  </si>
  <si>
    <t>NPK ram sakti is being advised by SPN after testing the leaves</t>
  </si>
  <si>
    <t>Not anymore since SPN advice</t>
  </si>
  <si>
    <t xml:space="preserve">SPN advise via coop after testing leaves </t>
  </si>
  <si>
    <t>Knowledge from PTPN5</t>
  </si>
  <si>
    <t>Applies 1 or 2 kg for one tree</t>
  </si>
  <si>
    <t>Because of economic reasons he can not increase the quantity of the fertilizers</t>
  </si>
  <si>
    <t>Knowledge from friend who work in PTPN5</t>
  </si>
  <si>
    <t>The friend says that he should give more fertilizer because his harvest is low</t>
  </si>
  <si>
    <t>8 pieces (800 g) of Ram Sakti NPK 'Super' for one palm</t>
  </si>
  <si>
    <t>Borax only sometimes</t>
  </si>
  <si>
    <t>Fertilizer is too expensive</t>
  </si>
  <si>
    <t>The labourer via the kelompok/cooperative is applying the fertilizer, he does not know about that</t>
  </si>
  <si>
    <t>Answers are about his own field outside cooperative</t>
  </si>
  <si>
    <t>3 or 4 pieces (300 or 400 g) of Ram Sakti NPK 'Super' for one tree (young trees)</t>
  </si>
  <si>
    <t>He thinks his fertilizer types are good  and no more or other types are needed</t>
  </si>
  <si>
    <t>He mixes both fertilizers</t>
  </si>
  <si>
    <t>7 year old trees: 1 kg per tree</t>
  </si>
  <si>
    <t>In the past it was possible to buy fertilizer via cooperative (but it was more expensive compared to a local shop!)</t>
  </si>
  <si>
    <t xml:space="preserve">Dolomite is what the kelompok sometimes uses as well (beside NPK Phonska) </t>
  </si>
  <si>
    <t>For his own fields outside the cooperative he only uses NPK Phonska</t>
  </si>
  <si>
    <t>1 kg total every application</t>
  </si>
  <si>
    <t>Both the same inside and outside cooperative</t>
  </si>
  <si>
    <t>All types 3 kg (age 13-16 years old trees)</t>
  </si>
  <si>
    <t>Trees are 7 years old</t>
  </si>
  <si>
    <t>Its better to apply fertilizer just before rain</t>
  </si>
  <si>
    <t>Both inside and outside cooperative same fertilizers</t>
  </si>
  <si>
    <t>Urea with subsidy: 160.000 Rp/bag, otherwise 250.000 Rp/bag</t>
  </si>
  <si>
    <t>He (and also all the other farmers in his kelompok) are not using fertilizers</t>
  </si>
  <si>
    <t xml:space="preserve">There have never been fertilizers applied because the harvest is too low </t>
  </si>
  <si>
    <t xml:space="preserve">Farmers could borrow money via SPN to buy fertilizers, but he does not want to, because the FFB price is not stable (so not sure if he will be able to repay the debt every month) </t>
  </si>
  <si>
    <t>NPK  Mutiara is ‘all included’</t>
  </si>
  <si>
    <t>Dolomite is to neutralize the soil</t>
  </si>
  <si>
    <t>He does not want to borrow money for the fertilizers because the prices of the FFB are not stable, so he can not be sure if he will be able to repay the debt every month</t>
  </si>
  <si>
    <t>He can borrow money from the cooperative (he is not a member but that does not matter)</t>
  </si>
  <si>
    <t>Often no money to buy fertilizer because harvest is still low (because of age of the palms)</t>
  </si>
  <si>
    <t>Knowledge from friends wo work in PTPN5</t>
  </si>
  <si>
    <t>No fertilizers used since the land was handed over to the farmers</t>
  </si>
  <si>
    <t>If he would use fertilisers he would probably choose Urea and NPK Phonska because that’s what he often hears from other people</t>
  </si>
  <si>
    <t>He thinks the fertilisers he uses are the best options</t>
  </si>
  <si>
    <t>He says he does not know much about fertilizers</t>
  </si>
  <si>
    <t>Knowledge from friends</t>
  </si>
  <si>
    <t>In contradiction to his answers: during observations it seemed he uses chemicals and he is doing total weeding</t>
  </si>
  <si>
    <t>Had governmental training and WUR training, but he ‘already knew from work experience in Malaysia’ so ‘nothing new learned’</t>
  </si>
  <si>
    <t>He had good quality land before with rubber, now he has bad quality land with bad quality oil palms</t>
  </si>
  <si>
    <t>His field has also less palms then other fields</t>
  </si>
  <si>
    <t>Government did not divide the land fairly as he got such a bad quality</t>
  </si>
  <si>
    <t>First governmental training and work experience in Malaysia, later WUR training</t>
  </si>
  <si>
    <t>Training of WUR was better then governmental training, because WUR used demonstration</t>
  </si>
  <si>
    <t>He is disappointed in coop, because he cannot borrow money</t>
  </si>
  <si>
    <t>He sells his FFB to the cooperative like a few more people in Dosan, although the cooperative is non-active, but the cooperative chief is also a trader himself</t>
  </si>
  <si>
    <t>SPN does not teach people although they should</t>
  </si>
  <si>
    <t>Some land in Dosan is sold to people outside Dosan, they don't maintain their fields and aren't active in cooperative</t>
  </si>
  <si>
    <t>He is negative about repayment procedure, his harvest is too low to repay</t>
  </si>
  <si>
    <t>His land is in the old conflict area</t>
  </si>
  <si>
    <t>First he had theory training of government, later the WUR training made things more clear</t>
  </si>
  <si>
    <t>First governmental training and PTPN5, later WUR training but ‘nothing new learned'</t>
  </si>
  <si>
    <t>Many problems with termites, he told the coop but they can’t do anything because they don't have money</t>
  </si>
  <si>
    <t>He has knowledge from agricultural department training and he has been observing people in Dayun (because over there the plantations look good)</t>
  </si>
  <si>
    <t>Many different opinions about what is the BMP, many different sources of info</t>
  </si>
  <si>
    <t>The cooperative does not help them (him and his kelompok)</t>
  </si>
  <si>
    <t>His kelompok is far away, and has a bad road, so labour is more expensive</t>
  </si>
  <si>
    <t>Many farmers in this kelompok received only 2.4 or 2.5 hectares instead of the promised 3 hectares: on paper it says 3 hectare, but in reality it’s less</t>
  </si>
  <si>
    <t>He is worried what will happen when he needs to start repaying (will they ask him to pay for 3 hectare? he is afraid so)</t>
  </si>
  <si>
    <t>He has not received the fertilizer subsidy promised by the chief</t>
  </si>
  <si>
    <t>The kelompok only applies fertiliser 2 times per year instead of 3</t>
  </si>
  <si>
    <t>The kelompok has very low harvest so they do not always do pruning</t>
  </si>
  <si>
    <t>He is secretary of his kelompok (4)</t>
  </si>
  <si>
    <t>Also had a small training by Elang (not the WUR one) but he learned nothing new</t>
  </si>
  <si>
    <t>WUR training said to do pruning close to the trunk, but SPN said not too close, this is what he prefers (easier)</t>
  </si>
  <si>
    <t>He is chief of the kelompok</t>
  </si>
  <si>
    <t xml:space="preserve">He lives in Teluk Mesjid but has a plot in Perincit cooperative, but he is marked as ‘outside cooperative’ because he is not in the Teluk Mesjid cooperative </t>
  </si>
  <si>
    <t xml:space="preserve">He is the treasurer of the cooperative (member of kelompok 7) </t>
  </si>
  <si>
    <t>2.8 hectare in cooperative, 2 hectare outside</t>
  </si>
  <si>
    <t>He has knowledge from PTPN5 training and from a friend in the village (but he is not a member of the cooperative)</t>
  </si>
  <si>
    <t>She had land in coop before, but sold it because she thought peatland is not good quality and the cooperative takes too much money</t>
  </si>
  <si>
    <t xml:space="preserve">Had some small training from Elang and a recent training with American people, but main knowledge comes from friends (who are in the cooperative) </t>
  </si>
  <si>
    <t>Had no training, knowledge from friends who work for PTPN5</t>
  </si>
  <si>
    <t>Learned from a demonstration organized by another cooperative in another district</t>
  </si>
  <si>
    <t>Chief of kelompok 5</t>
  </si>
  <si>
    <t>"Nothing new learned in the wur training" but WUR training was better, because governmental training was only theoretical</t>
  </si>
  <si>
    <t>Not much engagement from farmers/members with the kelompok</t>
  </si>
  <si>
    <t>He thinks what he does (learned from PTPN5) is the best</t>
  </si>
  <si>
    <t>His son participated in the PTPN5 training</t>
  </si>
  <si>
    <t>His son is also doing all the labour</t>
  </si>
  <si>
    <t>He has a degree in agriculture and he uses the internet for extra knowledge</t>
  </si>
  <si>
    <t>Knowledge from friends in same village (those friends are also not in coop)</t>
  </si>
  <si>
    <t>He is a trader</t>
  </si>
  <si>
    <t>Both fields mineral soil</t>
  </si>
  <si>
    <t>He works as a labourer in his kelompok</t>
  </si>
  <si>
    <t>Main knowledge form friends, but his father also gives some advise</t>
  </si>
  <si>
    <t>Never participated in a training</t>
  </si>
  <si>
    <t>SPN does come by once in a while for giving advice, especially not to harvest unripe bunches</t>
  </si>
  <si>
    <t>Farmers sell FFB via cooperative, and the cooperative needs to sell it to the mill via SPN (which makes it less transparant)</t>
  </si>
  <si>
    <t>Repayment procedure: member pays to coop, coop pays to SPN, SPN pays to Persi and Persi pays to government</t>
  </si>
  <si>
    <t>The land is already his land</t>
  </si>
  <si>
    <t>Knowledge from friends in village</t>
  </si>
  <si>
    <t>Knowledge from friends in same village</t>
  </si>
  <si>
    <t>He talked once with a supervisor of PTPN5</t>
  </si>
  <si>
    <t>The soil is mixed, not specific mineral or peat</t>
  </si>
  <si>
    <t>Did not participate in any training</t>
  </si>
  <si>
    <t>SPN is supposed to give advise, but that never happens</t>
  </si>
  <si>
    <t>PTPN5 trainings</t>
  </si>
  <si>
    <t>His kelompok land was partly burned</t>
  </si>
  <si>
    <t>Knowledge from friends who participated in the PTPN5 training</t>
  </si>
  <si>
    <t>He has 10 trees with low harvest, he doesn't know why; young leaves in the middle of trees often ‘fall down’, maybe because of an insect he thinks</t>
  </si>
  <si>
    <t>There are 19 farmers in his kelompok with 14 hectare total before the fire; he had 0.9 hectare before the fire; now there is only 3 hectare left in total; not sure what is his land or others, because of the fire</t>
  </si>
  <si>
    <t>He has also 1 hectare outside coop, but still young trees</t>
  </si>
  <si>
    <t>He only participated 2 days in the PTPN5 training</t>
  </si>
  <si>
    <t>The 2 hectare he had in his kelompok is burned</t>
  </si>
  <si>
    <t>Government promised to replant, but it did not happen, and cooperative does not help</t>
  </si>
  <si>
    <t>He does/did not understand why he has to pay a fee to cooperative</t>
  </si>
  <si>
    <t>Coop should be more selective in members</t>
  </si>
  <si>
    <t>Not possible to borrow money via coop because farmers don't pay the fee (or the trader does not want to give the fee to the coop) so coop has no money</t>
  </si>
  <si>
    <t>The coop does not cooperate with the members</t>
  </si>
  <si>
    <t>No fertilizers bought by coop</t>
  </si>
  <si>
    <t>Road not being maintained by coop</t>
  </si>
  <si>
    <t>Price for FFB sometimes too low via coop</t>
  </si>
  <si>
    <t>The fertilizer sold at the cooperative was more expensive than in a shop</t>
  </si>
  <si>
    <t>It was difficult to cooperate with other farmers in his kelompok, farmers did not always follow schedule</t>
  </si>
  <si>
    <t>He is the chief of the 10th kelompok (not divided per individual farmer, one of the lowest producing kelompok)</t>
  </si>
  <si>
    <t>No solution for the unequal land distribution (so before there was more equal share in harvest)</t>
  </si>
  <si>
    <t>After dividing the land in his kelompok: some farmers got better quality land/trees then others</t>
  </si>
  <si>
    <t xml:space="preserve">Satisfied about coop, but the road is not well maintained </t>
  </si>
  <si>
    <t>He also thinks that the weight of his harvest is in reality higher then his kelompok chief writes down</t>
  </si>
  <si>
    <t>Cooperative calculates lower price than mill</t>
  </si>
  <si>
    <t>He was never very involved in the kelompok, he only received the ‘bill’ in the end of the month</t>
  </si>
  <si>
    <t>The land in his kelompok is divided per farmer</t>
  </si>
  <si>
    <t>Kelompok land is not divided</t>
  </si>
  <si>
    <t>He wants to divide the land because then it will be ‘his own land’</t>
  </si>
  <si>
    <t>Kelompok land is not divided but they are planning to divide it</t>
  </si>
  <si>
    <t>When the land is divided, there is a chance he will get bad quality land (they will divide by ‘lottery’)</t>
  </si>
  <si>
    <t>Not much engagement from farmers/members</t>
  </si>
  <si>
    <t>Kelompok land is not (yet) divided</t>
  </si>
  <si>
    <t>Coop does not buy fertilizer anymore, they (only) sell the FFB</t>
  </si>
  <si>
    <t>Kelompok land is divided</t>
  </si>
  <si>
    <t>Kelompok is responsible for harvesting and documentation; the rest is up to the farmers individually</t>
  </si>
  <si>
    <t>Coop fee is 5%</t>
  </si>
  <si>
    <t>The cooperative gives a report about the costs, but he does not read it, he assumes it is correct</t>
  </si>
  <si>
    <t>In the past there were problems with the land conflict, so he is staying silent because there can be easily tension in the cooperative</t>
  </si>
  <si>
    <t>The cooperative does not work well, but he is not complaining because he is scared it will create problems (again)</t>
  </si>
  <si>
    <t xml:space="preserve">Cooperative is not supportive enough for giving the right knowledge to the farmers; he wants more knowledge! </t>
  </si>
  <si>
    <t>The cooperative takes a high fee (5%), but they don’t do anything</t>
  </si>
  <si>
    <t>Main knowledge came from the WUR training</t>
  </si>
  <si>
    <t>The governmental training was only in classroom/theoretical: he did not learn much there</t>
  </si>
  <si>
    <t>He is not involved in his kelompok; everything is arranged by the kelompok</t>
  </si>
  <si>
    <t>Kelompok works well, but there is no knowledge exchange from chief (of kelompok) to members</t>
  </si>
  <si>
    <t>Regent against termites</t>
  </si>
  <si>
    <t>Many termites</t>
  </si>
  <si>
    <t>Marshal against 'bumble bee with horn'</t>
  </si>
  <si>
    <t>He knows that the ‘rules’ say that you should make a dam, but he thinks a dam is not influencing the water supply for his field</t>
  </si>
  <si>
    <t xml:space="preserve">There should be more channels and dams he thinks </t>
  </si>
  <si>
    <t>There were floods in the past, now trees are older and need more water, so no floods anymore because the trees absorb more water</t>
  </si>
  <si>
    <t>In general the dams are still present/working in Dosan, but the channels are not being maintained (no active coop)</t>
  </si>
  <si>
    <t>Too dry, because the channel was not maintained</t>
  </si>
  <si>
    <t xml:space="preserve">Often too wet, especially when rain season </t>
  </si>
  <si>
    <t>Channel not being maintained, because they don't talk about ‘who is responsible’</t>
  </si>
  <si>
    <t>Chief of kelompok says: everybody is individual responsible for the channel close to his plot</t>
  </si>
  <si>
    <t>During rain season the water in the channel is high, but he thinks that ‘too dry’ is the main problem</t>
  </si>
  <si>
    <t>Too dry, even when rain season</t>
  </si>
  <si>
    <t xml:space="preserve">Too dry, low water in channel </t>
  </si>
  <si>
    <t>Although the channel is maintained (1.5 meter deep) it is flooding at the moment</t>
  </si>
  <si>
    <t>If they don’t maintain the channel it will flood during rain season; it is not maintained at the moment, but they will do it soon</t>
  </si>
  <si>
    <t>Every farmer is individual responsible for maintaining the cannel close to his field; there are no dams, SPN never talked about that, never taught them</t>
  </si>
  <si>
    <t>Never too much water</t>
  </si>
  <si>
    <t>No problems, but often dry</t>
  </si>
  <si>
    <t>Channel dry</t>
  </si>
  <si>
    <t>Water can be high in channel when rain season, but main problem is too dry soil; channel is sometimes being maintained, but not often</t>
  </si>
  <si>
    <t>Kelompok</t>
  </si>
  <si>
    <t>BMP</t>
  </si>
  <si>
    <t>None</t>
  </si>
  <si>
    <t>Setara</t>
  </si>
  <si>
    <t>WURdemo</t>
  </si>
  <si>
    <t>Company</t>
  </si>
  <si>
    <t>Kelompok/coop</t>
  </si>
  <si>
    <t>Degree</t>
  </si>
  <si>
    <t>Friends/family</t>
  </si>
  <si>
    <t>Observations</t>
  </si>
  <si>
    <t>Government</t>
  </si>
  <si>
    <t>Company abroad</t>
  </si>
  <si>
    <t>Company local</t>
  </si>
  <si>
    <t>Plasma</t>
  </si>
  <si>
    <t>Petroganic</t>
  </si>
  <si>
    <t>He used Mutiara and KCl, fertilizer not close to trunk</t>
  </si>
  <si>
    <t>FFS</t>
  </si>
  <si>
    <t>Cooperative</t>
  </si>
  <si>
    <t>Mill</t>
  </si>
  <si>
    <t>Other fertilisers are too expensive</t>
  </si>
  <si>
    <t>Pomi (type of fertiliser) needs to be dissolved in water and then left for 15 minutes before you can appy it; it is difficult and slow to use, and time intensive</t>
  </si>
  <si>
    <t>Used urea four times, but quit with it because the trees grow too high</t>
  </si>
  <si>
    <t>Low price for FFB so no money for lots of fertiliser</t>
  </si>
  <si>
    <t>In hills: buries the fertiliser, otherwise it will be taken by the water</t>
  </si>
  <si>
    <t>Labourer same with weeding</t>
  </si>
  <si>
    <t>These are available, not using others</t>
  </si>
  <si>
    <t xml:space="preserve">From farmer group, NPK contains everything </t>
  </si>
  <si>
    <t>EFB: is only a basic fertilizer, cheap but transport  is expensive (500.000 per truck); 1 truck is enough for 48 palms</t>
  </si>
  <si>
    <t>Trees are older now and change the fertilizer based on the need of the trees</t>
  </si>
  <si>
    <t>Every year another fertilizer</t>
  </si>
  <si>
    <t>Dolomite to neutralize the soil</t>
  </si>
  <si>
    <t>One or two kg of fertiliser per palm, depending on budget</t>
  </si>
  <si>
    <t>When the trees were still younger: 1,5 kg of fertiliser per palm</t>
  </si>
  <si>
    <t>He is satisfied with the fertilisers he uses</t>
  </si>
  <si>
    <t>He wants to use other fertilisers as well, but the budget is limited</t>
  </si>
  <si>
    <t>Quantity depends on size of palm: 1 kg/palm extra for bigger palms</t>
  </si>
  <si>
    <t>Notes down the production and checks the effect of the fertilizers</t>
  </si>
  <si>
    <t>KCl for higher production</t>
  </si>
  <si>
    <t>Rotating via kelompok and store it in a common place</t>
  </si>
  <si>
    <t>Trees are still young</t>
  </si>
  <si>
    <t>Info from the group which one to use and how to use it; quantity based on own study</t>
  </si>
  <si>
    <t>After training started using more/better quality fertiliser</t>
  </si>
  <si>
    <t>Now uses KCl, and now better production</t>
  </si>
  <si>
    <t>No special timing, only no application when it rains</t>
  </si>
  <si>
    <t>Urea, NPK Phonska SP-36 are the cheaper ones</t>
  </si>
  <si>
    <t>No time for applying fertilizer</t>
  </si>
  <si>
    <t xml:space="preserve">Application based on the available budget </t>
  </si>
  <si>
    <t>Mixes fertilizers: 1 kg in total per palm</t>
  </si>
  <si>
    <t>Good soil pH, which is influenced by the fertilizer is very important for good production</t>
  </si>
  <si>
    <t>Phonska makes leaves dry</t>
  </si>
  <si>
    <t>Chemical not good for the trees, kills small animals in the soil; now herbal compost from the company</t>
  </si>
  <si>
    <t>Goat manure</t>
  </si>
  <si>
    <t>Quantity depends on tree height</t>
  </si>
  <si>
    <t>In the past: only Dolomite</t>
  </si>
  <si>
    <t>He has no knowledge about fertilizers; cooperative tells him what to do</t>
  </si>
  <si>
    <t>Quality</t>
  </si>
  <si>
    <t>Price</t>
  </si>
  <si>
    <t>Knowledge</t>
  </si>
  <si>
    <t>Accessibility</t>
  </si>
  <si>
    <t>Weather</t>
  </si>
  <si>
    <t>Functionality</t>
  </si>
  <si>
    <t>Labour for application is time dependent</t>
  </si>
  <si>
    <t>Variation in fertiliser quantity between fields</t>
  </si>
  <si>
    <t>Yield</t>
  </si>
  <si>
    <t>Budget</t>
  </si>
  <si>
    <t>Availability</t>
  </si>
  <si>
    <t>Practicality</t>
  </si>
  <si>
    <t>Peers</t>
  </si>
  <si>
    <t>Time</t>
  </si>
  <si>
    <t>Maintenance</t>
  </si>
  <si>
    <t>Mixes all fertilisers together before application</t>
  </si>
  <si>
    <t>Dolomite only used to neutralise the acidity in the soil</t>
  </si>
  <si>
    <t>Different amount based on tree size</t>
  </si>
  <si>
    <t>NPK grand top used when the trees still small to let them grow fast, now stopped with that</t>
  </si>
  <si>
    <t>Gets it form a friend: buries the 9 tablets around the stem of the tree in the ground</t>
  </si>
  <si>
    <t>Curiosity</t>
  </si>
  <si>
    <t>Environment</t>
  </si>
  <si>
    <t>Sampling</t>
  </si>
  <si>
    <t>PTPN5 ‘always uses those fertilizers’</t>
  </si>
  <si>
    <t>These fertilisers are for the field in the coop (mixed soil)</t>
  </si>
  <si>
    <t>His trees are 7 years old</t>
  </si>
  <si>
    <t>Satisfaction</t>
  </si>
  <si>
    <t>Effectiveness</t>
  </si>
  <si>
    <t>Ponska is good</t>
  </si>
  <si>
    <t>Used petroganic twice: the production was not good and not stable so quit with it again</t>
  </si>
  <si>
    <t>Good ones are too expensive, so trying out the cheap ones</t>
  </si>
  <si>
    <t>Find the right fertilisers by trial and error</t>
  </si>
  <si>
    <t>Production is now more stable</t>
  </si>
  <si>
    <t>Fertilisers are not available; hard to find other types of fertiliser</t>
  </si>
  <si>
    <t>Chicken manure is hard to find</t>
  </si>
  <si>
    <t>Chicken manure is cheap</t>
  </si>
  <si>
    <t xml:space="preserve">Money lacking now, so not using ZA and KCl anymore </t>
  </si>
  <si>
    <t>Urea is more expensive</t>
  </si>
  <si>
    <t>Urea is hard to find</t>
  </si>
  <si>
    <t>Fertilisers from the market are cheaper</t>
  </si>
  <si>
    <t>With fertilisers from the market the production is good</t>
  </si>
  <si>
    <t>Organic fertilisers are not available anymore; compost is hard to find; NPK is easy to find</t>
  </si>
  <si>
    <t>Safety</t>
  </si>
  <si>
    <t>Growth/yield</t>
  </si>
  <si>
    <t>Tested the new fertiliser and was satisfied: kernel stays more liquid, and better growth</t>
  </si>
  <si>
    <t>Applies fertilisers 3x per year</t>
  </si>
  <si>
    <t>No dolomite application on mineral soils; smaller amounts of fertilisers applied</t>
  </si>
  <si>
    <t>NPK Phonska makes the leaves hard and dry which makes the pruning harder; fruits ripen faster, but not good for the leaves</t>
  </si>
  <si>
    <t>These are the fertilizers used by the farmer in his work as labourer; he did not apply fertilizer in his own field yet</t>
  </si>
  <si>
    <t xml:space="preserve">NPK Mutiara is better </t>
  </si>
  <si>
    <t>NPK Mutiara is too expensive</t>
  </si>
  <si>
    <t>Hard to find chicken manure</t>
  </si>
  <si>
    <t>Once used chicken manure: 20 kg per tree; it had a possitive effect</t>
  </si>
  <si>
    <t>Sometimes mixes the fertilisers</t>
  </si>
  <si>
    <t>Composition</t>
  </si>
  <si>
    <t>Compost makes the leaves yellow; organic fertilisers will destroy the field</t>
  </si>
  <si>
    <t>Used KCl, SP-36 and Biotrent before; the fruits only grew faster in the beginning, right after applying the fertiliser, but that increased growth did not continue for a long time; lots of small fruits due to Hormone Hantu</t>
  </si>
  <si>
    <t>Applies fertilisers three times: regulation from company</t>
  </si>
  <si>
    <t>Not using fertiliser now because there is no money; no budget to apply urea</t>
  </si>
  <si>
    <t>SP36 works better than NPK Ponska</t>
  </si>
  <si>
    <t>Based on the age of the palm: from 0,5 to 2 kg fertilisers/palm; less fertilisers for younger palms</t>
  </si>
  <si>
    <t>NPK Ram Sakti is cheaper</t>
  </si>
  <si>
    <t>NPK Ram Sakti is better</t>
  </si>
  <si>
    <t xml:space="preserve">Knowledge about fertilizer mainly from friends (who are in coop); doesn't have much knowledge about fertilizers </t>
  </si>
  <si>
    <t>No specific reason for applying these fertilisers</t>
  </si>
  <si>
    <t>Often not enough money to buy fertilizer, harvest too low: 600 kg per month per hectare (and not all of his fields are producing already because of age of trees)</t>
  </si>
  <si>
    <t>Work experience</t>
  </si>
  <si>
    <t>Friends</t>
  </si>
  <si>
    <t>Based  on budget</t>
  </si>
  <si>
    <t>She does not know anything about how to take care of the plantation</t>
  </si>
  <si>
    <t>Unknown</t>
  </si>
  <si>
    <t>Labourer instructed</t>
  </si>
  <si>
    <t>Family</t>
  </si>
  <si>
    <t>Labourer uninstructed</t>
  </si>
  <si>
    <t>Undefined</t>
  </si>
  <si>
    <t>Own knowledge</t>
  </si>
  <si>
    <t>Book/internet</t>
  </si>
  <si>
    <t>Labourer</t>
  </si>
  <si>
    <t>NPK Ponska to let the bunches grow; urea to improve palm growth</t>
  </si>
  <si>
    <t>Demoplot</t>
  </si>
  <si>
    <t>TrainGov</t>
  </si>
  <si>
    <t>TrainComp</t>
  </si>
  <si>
    <t>TrainSetara</t>
  </si>
  <si>
    <t xml:space="preserve">Depends on brand: if it works well, he can use less </t>
  </si>
  <si>
    <t>Learned from a friend (in the government) to do circle weeding, because it is better for the roots and the palm</t>
  </si>
  <si>
    <t>Is trader</t>
  </si>
  <si>
    <t>Independent</t>
  </si>
  <si>
    <t>Description</t>
  </si>
  <si>
    <t>Notes</t>
  </si>
  <si>
    <t>Semangka</t>
  </si>
  <si>
    <t>Delima</t>
  </si>
  <si>
    <t>Angur</t>
  </si>
  <si>
    <t>Durian</t>
  </si>
  <si>
    <t>Inside</t>
  </si>
  <si>
    <t>Outside</t>
  </si>
  <si>
    <t>Village</t>
  </si>
  <si>
    <t>Active</t>
  </si>
  <si>
    <t>Non-active</t>
  </si>
  <si>
    <t>Status of the kelompok</t>
  </si>
  <si>
    <t>Good</t>
  </si>
  <si>
    <t>Dry</t>
  </si>
  <si>
    <t>Wet</t>
  </si>
  <si>
    <t>Colour</t>
  </si>
  <si>
    <t>LF</t>
  </si>
  <si>
    <t>Work experience in Malaysia: new knowledge</t>
  </si>
  <si>
    <t>New knowledge from wur training</t>
  </si>
  <si>
    <t>When coop was active there was a harvesting schedule, now not anymore</t>
  </si>
  <si>
    <t>He knows to wait for loose fruits, but he needs money faster, because his bad quality soil/trees don't give him enough money</t>
  </si>
  <si>
    <t>He arranges the labourer (as a kelompok chief) and gives instructions</t>
  </si>
  <si>
    <t>Since the kelompok is divided he needs to arrange the labourer himself</t>
  </si>
  <si>
    <t>Before the kelompok was divided he arranged the labourer via the kelompok and he was not very involved</t>
  </si>
  <si>
    <t>He knows 3 times is better</t>
  </si>
  <si>
    <t>In the coop he harvests 3 times per month, outside the coop 2 times per month</t>
  </si>
  <si>
    <t xml:space="preserve">He knows 3 times is better but 'no trader and labourers available' </t>
  </si>
  <si>
    <t>The labourer already knows what to do, so he does not really instruct him, but he does check his work</t>
  </si>
  <si>
    <t>Her son is doing harvesting (so family member) but she also pays him</t>
  </si>
  <si>
    <t>Harvesting done via kelompok</t>
  </si>
  <si>
    <t>Path</t>
  </si>
  <si>
    <t>Circle + path</t>
  </si>
  <si>
    <t>Selective</t>
  </si>
  <si>
    <t>Circle or path</t>
  </si>
  <si>
    <t>Interrow</t>
  </si>
  <si>
    <t>1 = Manual</t>
  </si>
  <si>
    <t>2 = Mechanical</t>
  </si>
  <si>
    <t>3 = Chemical</t>
  </si>
  <si>
    <t>4 = Manual + chemical</t>
  </si>
  <si>
    <t>5 = Manual + mechanical</t>
  </si>
  <si>
    <t>6 = Mechanical + chemical</t>
  </si>
  <si>
    <t>7 = Manual + mechanical + chemical</t>
  </si>
  <si>
    <t>When the trees were still young applied total weeding</t>
  </si>
  <si>
    <t>No more total weeding after the palms started producing, because it's not good for the soil and the palms</t>
  </si>
  <si>
    <t>4 = Frond count</t>
  </si>
  <si>
    <t>6 = Other</t>
  </si>
  <si>
    <t>0 = no pruning</t>
  </si>
  <si>
    <t>Palm &lt;3 m high: 2 rows below; palm &gt;3 m high: 1 row below</t>
  </si>
  <si>
    <r>
      <t xml:space="preserve">3 = </t>
    </r>
    <r>
      <rPr>
        <sz val="11"/>
        <color theme="1"/>
        <rFont val="Calibri"/>
        <family val="2"/>
      </rPr>
      <t>≥3 rows</t>
    </r>
  </si>
  <si>
    <t>1 = 1 row</t>
  </si>
  <si>
    <t>2 = 2 rows</t>
  </si>
  <si>
    <t>5 = Dead leaves</t>
  </si>
  <si>
    <t>Harvesting</t>
  </si>
  <si>
    <t>High trees 1 row below; young trees 3 rows below</t>
  </si>
  <si>
    <t>2-3 below when the trees are &lt;10 years old</t>
  </si>
  <si>
    <t>Before: no pruning of the trunk, but now he does so the loose fruits won’t stick at trunk</t>
  </si>
  <si>
    <t>Harvesting and pruning done together</t>
  </si>
  <si>
    <t>Not often pruning</t>
  </si>
  <si>
    <t>When you do pruning it looks good and clean</t>
  </si>
  <si>
    <t>No pruning for young trees; they need the leaves for the photosynthesis</t>
  </si>
  <si>
    <t>Field is on a slope</t>
  </si>
  <si>
    <t>One below: easier to harvest</t>
  </si>
  <si>
    <t>Trees still young, then using one below the bunch</t>
  </si>
  <si>
    <t>Harvesting is difficult with three or four below the bunch; sometimes leaves two</t>
  </si>
  <si>
    <t>He follows the others, observing what they do and does that too</t>
  </si>
  <si>
    <t>Small trees: keep more leaves (4-5 below); now keeps 2-3 rows below the ripe bunch</t>
  </si>
  <si>
    <t>When there are a lot of leaves he burns them to become fertilizer</t>
  </si>
  <si>
    <t>Stacking as in hills (horizontal rows on the hill) to catch the fruits after harvesting</t>
  </si>
  <si>
    <t>To keep the soil together in the hills after rain now uses row stacking</t>
  </si>
  <si>
    <t>Field in the hill; horizontal row stacking to catch the harvested FFB</t>
  </si>
  <si>
    <t>Harvesting easier with only one below the ripe bunch</t>
  </si>
  <si>
    <t>Based on height of the trees; high trees one below</t>
  </si>
  <si>
    <t>Two below is good for the tree growth; one is easier for harvesting</t>
  </si>
  <si>
    <t>In company they use U-box to cover all the roots and also applying the fertilizer in the box, there are the young roots</t>
  </si>
  <si>
    <t>Using U-box is the good way, only applying when trees are older</t>
  </si>
  <si>
    <t>5-6 below the ripe bunch</t>
  </si>
  <si>
    <t>There were a lot of weeds growing in the row, so he realised that the dead leaves are a kind of fertiliser, and now he puts the leaves in a box around the stem of the tree</t>
  </si>
  <si>
    <t xml:space="preserve">He had too much fruits which were small via friend leared that pruning could improve the size of the fruits </t>
  </si>
  <si>
    <t xml:space="preserve">No time to prune often </t>
  </si>
  <si>
    <t>4-5 below</t>
  </si>
  <si>
    <t>Stack was already there so labourer continues that way</t>
  </si>
  <si>
    <t>Pruning labourer the same as the one who does the harvesting</t>
  </si>
  <si>
    <t>Based on comparison with coconut trees</t>
  </si>
  <si>
    <t>U-box</t>
  </si>
  <si>
    <t>Spread</t>
  </si>
  <si>
    <t>Burned</t>
  </si>
  <si>
    <t>One pile</t>
  </si>
  <si>
    <t>Brother</t>
  </si>
  <si>
    <t>All of the people in the village</t>
  </si>
  <si>
    <t>Father-in-law</t>
  </si>
  <si>
    <t>Sister-in-law</t>
  </si>
  <si>
    <t>Brother-in-law</t>
  </si>
  <si>
    <t>Cousin</t>
  </si>
  <si>
    <t>Son</t>
  </si>
  <si>
    <t>Sister</t>
  </si>
  <si>
    <t>Son-in-law</t>
  </si>
  <si>
    <t>Uncle</t>
  </si>
  <si>
    <t>Aunt</t>
  </si>
  <si>
    <t>Neighbouring house</t>
  </si>
  <si>
    <t>Neighbouring field</t>
  </si>
  <si>
    <t>Friend</t>
  </si>
  <si>
    <t>Everyone</t>
  </si>
  <si>
    <t>Trainers</t>
  </si>
  <si>
    <t>Kelompok head</t>
  </si>
  <si>
    <t>(Grand)child</t>
  </si>
  <si>
    <t>Parents</t>
  </si>
  <si>
    <t>Boss</t>
  </si>
  <si>
    <t>Colleague</t>
  </si>
  <si>
    <t>Fertiliser</t>
  </si>
  <si>
    <t>Pruning</t>
  </si>
  <si>
    <t>Weeding</t>
  </si>
  <si>
    <t>Seeds</t>
  </si>
  <si>
    <t>FFB price</t>
  </si>
  <si>
    <t>Pests</t>
  </si>
  <si>
    <t>Flooding</t>
  </si>
  <si>
    <t>Nursery</t>
  </si>
  <si>
    <t>Nothing</t>
  </si>
  <si>
    <t>Doesn't know what els to talk about, so talks about farming</t>
  </si>
  <si>
    <t>How to increase yield</t>
  </si>
  <si>
    <t>Credit</t>
  </si>
  <si>
    <t>Most important about the price of the fertiliser</t>
  </si>
  <si>
    <t>Expansion</t>
  </si>
  <si>
    <t>Fertiliser is discussed because if you do not used the righ type the production becomes lower</t>
  </si>
  <si>
    <t>(Re)planting</t>
  </si>
  <si>
    <t>Not sharing information about farming since the government came in 2015</t>
  </si>
  <si>
    <t>Land selling</t>
  </si>
  <si>
    <t>How to create a big production in a small field</t>
  </si>
  <si>
    <t>Job is harvesting, not often sharing with other</t>
  </si>
  <si>
    <t>Talks about religion mainly</t>
  </si>
  <si>
    <t>Mosque</t>
  </si>
  <si>
    <t>Village elder</t>
  </si>
  <si>
    <t>Social media</t>
  </si>
  <si>
    <t>Security round</t>
  </si>
  <si>
    <t>Suppress the weeds more with circle stacking</t>
  </si>
  <si>
    <t>Schedule</t>
  </si>
  <si>
    <t>He used to do what is good according to him now he follows the regulations of the plantation and plantation becomes better</t>
  </si>
  <si>
    <t>Twice</t>
  </si>
  <si>
    <t>Thrice or more</t>
  </si>
  <si>
    <t>Once</t>
  </si>
  <si>
    <t>The roots get less hot when you do not apply total weeding</t>
  </si>
  <si>
    <t>Never</t>
  </si>
  <si>
    <t>PTPN5</t>
  </si>
  <si>
    <t>IndoSawit</t>
  </si>
  <si>
    <t>General knowledge source</t>
  </si>
  <si>
    <t>Remaining codes (up to 43) missing</t>
  </si>
  <si>
    <t>Market for selling FFB</t>
  </si>
  <si>
    <t>Remarks about weeding</t>
  </si>
  <si>
    <t>Remarks about harvesting</t>
  </si>
  <si>
    <t>Remarks about pruning</t>
  </si>
  <si>
    <t>1 = Yes</t>
  </si>
  <si>
    <t>0 = No</t>
  </si>
  <si>
    <t>Remarks about farmer organisation</t>
  </si>
  <si>
    <t>Remarks about training</t>
  </si>
  <si>
    <t>Remarks about fertiliser sources</t>
  </si>
  <si>
    <t>Ash</t>
  </si>
  <si>
    <t>Sintang</t>
  </si>
  <si>
    <t>Merarai (SP2)</t>
  </si>
  <si>
    <t>Merarai (SP1)</t>
  </si>
  <si>
    <t>Merarai (SP4)</t>
  </si>
  <si>
    <t>Sekadau</t>
  </si>
  <si>
    <t>Gonis Rabu</t>
  </si>
  <si>
    <t>Gonis Tekam</t>
  </si>
  <si>
    <t>Empring</t>
  </si>
  <si>
    <t>Segori</t>
  </si>
  <si>
    <t>West Kalimantan</t>
  </si>
  <si>
    <t>Yaramila</t>
  </si>
  <si>
    <t>KCI</t>
  </si>
  <si>
    <t>Bio Grand</t>
  </si>
  <si>
    <t>Lyman</t>
  </si>
  <si>
    <t>Organic</t>
  </si>
  <si>
    <t>access</t>
  </si>
  <si>
    <t>availability</t>
  </si>
  <si>
    <t>money</t>
  </si>
  <si>
    <t>Mix Ponska, Urea and SP36</t>
  </si>
  <si>
    <t>Mix Ponska, ZA, Dolomite</t>
  </si>
  <si>
    <t>it's depending on the availability or money which fertilizer I apply</t>
  </si>
  <si>
    <t xml:space="preserve">bad quality </t>
  </si>
  <si>
    <t>totally depending on access fertilizer</t>
  </si>
  <si>
    <t>wants to use EFB's but difficult to get</t>
  </si>
  <si>
    <t>depending on FG</t>
  </si>
  <si>
    <t>bad result</t>
  </si>
  <si>
    <t>good results but no access anymore</t>
  </si>
  <si>
    <t>no money for fertilizer</t>
  </si>
  <si>
    <t>different type of soil</t>
  </si>
  <si>
    <t>decrease weight bunches</t>
  </si>
  <si>
    <t>condition of the tree</t>
  </si>
  <si>
    <t>depending on condition tree</t>
  </si>
  <si>
    <t>following the FG</t>
  </si>
  <si>
    <t>depending on the FG</t>
  </si>
  <si>
    <t>less money to buy fertilizer</t>
  </si>
  <si>
    <t>Ponska is the complete package</t>
  </si>
  <si>
    <t>cheaper</t>
  </si>
  <si>
    <t>access to fertilizer</t>
  </si>
  <si>
    <t>acces to fertilizer</t>
  </si>
  <si>
    <t>Money</t>
  </si>
  <si>
    <t>advice from friends</t>
  </si>
  <si>
    <t>better for the results</t>
  </si>
  <si>
    <t xml:space="preserve">organic too expensive </t>
  </si>
  <si>
    <t>depending on the condition tree</t>
  </si>
  <si>
    <t>Semi-independent</t>
  </si>
  <si>
    <t>Poor yield</t>
  </si>
  <si>
    <t>Increased yield</t>
  </si>
  <si>
    <t>Schedule kelompok</t>
  </si>
  <si>
    <t>Mill overload</t>
  </si>
  <si>
    <t>Fruit quality</t>
  </si>
  <si>
    <t>Better harvesting is good for the palm</t>
  </si>
  <si>
    <t>New tools</t>
  </si>
  <si>
    <t>Time saving: 2 times harvesting is more efficient then 3; more FFB and more money when harvesting 2 times, not 3</t>
  </si>
  <si>
    <t>Time-saving</t>
  </si>
  <si>
    <t>Weed composition</t>
  </si>
  <si>
    <t>Costs</t>
  </si>
  <si>
    <t>Herbicide availability</t>
  </si>
  <si>
    <t>Less diseases/pest</t>
  </si>
  <si>
    <t>Pelangi</t>
  </si>
  <si>
    <t>Chicken manure</t>
  </si>
  <si>
    <t>Cattle manure</t>
  </si>
  <si>
    <t>Quantity of manure depends availability</t>
  </si>
  <si>
    <t>Hi-Kay</t>
  </si>
  <si>
    <t>Kebomas</t>
  </si>
  <si>
    <t>Bio-Trent</t>
  </si>
  <si>
    <t>Granular</t>
  </si>
  <si>
    <t>Soil type</t>
  </si>
  <si>
    <t>Kumpeh</t>
  </si>
  <si>
    <t>TJB</t>
  </si>
  <si>
    <t>District</t>
  </si>
  <si>
    <t>Siak</t>
  </si>
  <si>
    <t>Divided</t>
  </si>
  <si>
    <t>NA</t>
  </si>
  <si>
    <t>No-one</t>
  </si>
  <si>
    <t>Neighbour</t>
  </si>
  <si>
    <t>Elder</t>
  </si>
  <si>
    <t xml:space="preserve">Friends </t>
  </si>
  <si>
    <t>Neighbours</t>
  </si>
  <si>
    <t>Peer</t>
  </si>
  <si>
    <t xml:space="preserve">Family </t>
  </si>
  <si>
    <t>Seeds/replanting</t>
  </si>
  <si>
    <t>Not sharing yet about fertilizer because the experiment is still going on so we don't know results yet</t>
  </si>
  <si>
    <t>Many people want to know when the road will be fixed</t>
  </si>
  <si>
    <t>Fertilizer is most important for good production</t>
  </si>
  <si>
    <t>Comparing production with other farmers</t>
  </si>
  <si>
    <t xml:space="preserve">Quality of the road is terrible </t>
  </si>
  <si>
    <t>Fertilizer is very expensive</t>
  </si>
  <si>
    <t>Production is lower than usual</t>
  </si>
  <si>
    <t xml:space="preserve">Discuss which fertilizer is good </t>
  </si>
  <si>
    <t>Farmers know evertyhing themselves</t>
  </si>
  <si>
    <t>To know production</t>
  </si>
  <si>
    <t>Important to know the prices of the palm oil, changes a lot</t>
  </si>
  <si>
    <t>We were told not to share the knowledge</t>
  </si>
  <si>
    <t>Pilot is not finished yet</t>
  </si>
  <si>
    <t>Most people already know about oil palm</t>
  </si>
  <si>
    <t>Important to work together with everyone</t>
  </si>
  <si>
    <t>Production not sharing with everyone</t>
  </si>
  <si>
    <t>Price is important to know the difference with others</t>
  </si>
  <si>
    <t>It's my business</t>
  </si>
  <si>
    <t>Weeding is important but not everyone knows right way</t>
  </si>
  <si>
    <t xml:space="preserve">Important that my children have a good production </t>
  </si>
  <si>
    <t>Fertilizer is important for good production</t>
  </si>
  <si>
    <t>Much uncertainty about fertilizer use</t>
  </si>
  <si>
    <t>Road is big problem</t>
  </si>
  <si>
    <t>information is only for other members of rimba harapan</t>
  </si>
  <si>
    <t>Everyone has different fertilizer</t>
  </si>
  <si>
    <t>Doesn't see many other farmers</t>
  </si>
  <si>
    <t>He has the best methods</t>
  </si>
  <si>
    <t>My own business</t>
  </si>
  <si>
    <t>Nothing to share</t>
  </si>
  <si>
    <t>Only with rimba harapan members</t>
  </si>
  <si>
    <t>Share the knowledge I got from friends with other</t>
  </si>
  <si>
    <t>Discussing which fertilizer type works best</t>
  </si>
  <si>
    <t>I share with my family what I learn in the farmer group</t>
  </si>
  <si>
    <t>I get all information from the farmers in the farmer group</t>
  </si>
  <si>
    <t>CoSt</t>
  </si>
  <si>
    <t>KeSt</t>
  </si>
  <si>
    <t>TrTa</t>
  </si>
  <si>
    <t>TrCo</t>
  </si>
  <si>
    <t>TrGo</t>
  </si>
  <si>
    <t>TrSo1</t>
  </si>
  <si>
    <t>TrSo2</t>
  </si>
  <si>
    <t>TrSo3</t>
  </si>
  <si>
    <t>WoExYN</t>
  </si>
  <si>
    <t>KnHaCo</t>
  </si>
  <si>
    <t>KnWeCo</t>
  </si>
  <si>
    <t>KnPrCo</t>
  </si>
  <si>
    <t>KnFeCo</t>
  </si>
  <si>
    <t>DrSt</t>
  </si>
  <si>
    <t>DrCh</t>
  </si>
  <si>
    <t>DrMa</t>
  </si>
  <si>
    <t>DrDa</t>
  </si>
  <si>
    <t>Market1</t>
  </si>
  <si>
    <t>Market2</t>
  </si>
  <si>
    <t>HaFrCu</t>
  </si>
  <si>
    <t>HaFrPa</t>
  </si>
  <si>
    <t>HaChRem</t>
  </si>
  <si>
    <t>HaDrCh1</t>
  </si>
  <si>
    <t>HaDrCh2</t>
  </si>
  <si>
    <t>WeStCu1</t>
  </si>
  <si>
    <t>WeStCu2</t>
  </si>
  <si>
    <t>WeStPa1</t>
  </si>
  <si>
    <t>WeStPa2</t>
  </si>
  <si>
    <t>WeFrPa</t>
  </si>
  <si>
    <t>WeFrCu</t>
  </si>
  <si>
    <t>WeMeCuCo</t>
  </si>
  <si>
    <t>WeMeCu1</t>
  </si>
  <si>
    <t>WeMeCu2</t>
  </si>
  <si>
    <t>WeMeCu3</t>
  </si>
  <si>
    <t>WeMePaCo</t>
  </si>
  <si>
    <t>WeMePa1</t>
  </si>
  <si>
    <t>WeMePa2</t>
  </si>
  <si>
    <t>WeMePa3</t>
  </si>
  <si>
    <t>LFClCu</t>
  </si>
  <si>
    <t>LFClPa</t>
  </si>
  <si>
    <t>WeInCuCo</t>
  </si>
  <si>
    <t>WeInPaCo</t>
  </si>
  <si>
    <t>WeInCu1</t>
  </si>
  <si>
    <t>WeInCu2</t>
  </si>
  <si>
    <t>WeInCu3</t>
  </si>
  <si>
    <t>WeInPa1</t>
  </si>
  <si>
    <t>WeInPa2</t>
  </si>
  <si>
    <t>WeInPa3</t>
  </si>
  <si>
    <t>WeChRem</t>
  </si>
  <si>
    <t>WeDrCh1</t>
  </si>
  <si>
    <t>WeDrCh2</t>
  </si>
  <si>
    <t>PrCrCu</t>
  </si>
  <si>
    <t>PrCrPa</t>
  </si>
  <si>
    <t>PrStCu</t>
  </si>
  <si>
    <t>PrStPa</t>
  </si>
  <si>
    <t>PrChRem</t>
  </si>
  <si>
    <t>PrDrChLo</t>
  </si>
  <si>
    <t>PrDrChSh</t>
  </si>
  <si>
    <t>FeRo</t>
  </si>
  <si>
    <t>FeTyPa1</t>
  </si>
  <si>
    <t>FeTyPa2</t>
  </si>
  <si>
    <t>FeTyPa3</t>
  </si>
  <si>
    <t>FeTyPa4</t>
  </si>
  <si>
    <t>FeDrChLo1</t>
  </si>
  <si>
    <t>FeDrChLo2</t>
  </si>
  <si>
    <t>FeDrChLo3</t>
  </si>
  <si>
    <t>FeDrChLo4</t>
  </si>
  <si>
    <t>FeDrChSh1</t>
  </si>
  <si>
    <t>FeDrChSh2</t>
  </si>
  <si>
    <t>FeDrChSh3</t>
  </si>
  <si>
    <t>FeDrChSh4</t>
  </si>
  <si>
    <t>FeSo1</t>
  </si>
  <si>
    <t>FeSo2</t>
  </si>
  <si>
    <t>LFLaCo</t>
  </si>
  <si>
    <t>LFLa1</t>
  </si>
  <si>
    <t>LFLa2</t>
  </si>
  <si>
    <t>HaLa1</t>
  </si>
  <si>
    <t>HaLa2</t>
  </si>
  <si>
    <t>HaLaCo</t>
  </si>
  <si>
    <t>WeLaCo</t>
  </si>
  <si>
    <t>WeLa1</t>
  </si>
  <si>
    <t>WeLa2</t>
  </si>
  <si>
    <t>PrLaCo</t>
  </si>
  <si>
    <t>PrLa1</t>
  </si>
  <si>
    <t>PrLa2</t>
  </si>
  <si>
    <t>FeLaCo</t>
  </si>
  <si>
    <t>FeLa1</t>
  </si>
  <si>
    <t>FeLa2</t>
  </si>
  <si>
    <t>ShWho1</t>
  </si>
  <si>
    <t>ShWho2</t>
  </si>
  <si>
    <t>ShWho3</t>
  </si>
  <si>
    <t>ShWho4</t>
  </si>
  <si>
    <t>ShWho5</t>
  </si>
  <si>
    <t>ShWho6</t>
  </si>
  <si>
    <t>ShWho7</t>
  </si>
  <si>
    <t>ShWho8</t>
  </si>
  <si>
    <t>ShWho9</t>
  </si>
  <si>
    <t>ShWho10</t>
  </si>
  <si>
    <t>ShWhaCo1</t>
  </si>
  <si>
    <t>ShWhaCo2</t>
  </si>
  <si>
    <t>ShWhaCo3</t>
  </si>
  <si>
    <t>ShWhaFa1</t>
  </si>
  <si>
    <t>ShWhaFa2</t>
  </si>
  <si>
    <t>ShWhaFa3</t>
  </si>
  <si>
    <t>ShWhy1</t>
  </si>
  <si>
    <t>ShWhy2</t>
  </si>
  <si>
    <t>ShWhy4</t>
  </si>
  <si>
    <t>ShWhe1</t>
  </si>
  <si>
    <t>ShWhe2</t>
  </si>
  <si>
    <t>ShWhe3</t>
  </si>
  <si>
    <t>ShWhe4</t>
  </si>
  <si>
    <t>GeRem1</t>
  </si>
  <si>
    <t>GeRem2</t>
  </si>
  <si>
    <t>OrRem1</t>
  </si>
  <si>
    <t>OrRem2</t>
  </si>
  <si>
    <t>OrRem3</t>
  </si>
  <si>
    <t>OrRem4</t>
  </si>
  <si>
    <t>OrRem5</t>
  </si>
  <si>
    <t>TrRem1</t>
  </si>
  <si>
    <t>TrRem2</t>
  </si>
  <si>
    <t>DrRem</t>
  </si>
  <si>
    <t>MaRem</t>
  </si>
  <si>
    <t>LFRem</t>
  </si>
  <si>
    <t>HaRem1</t>
  </si>
  <si>
    <t>HaRem2</t>
  </si>
  <si>
    <t>WeRem1</t>
  </si>
  <si>
    <t>WeRem2</t>
  </si>
  <si>
    <t>WeRem3</t>
  </si>
  <si>
    <t>WeRem4</t>
  </si>
  <si>
    <t>PrRem1</t>
  </si>
  <si>
    <t>PrRem2</t>
  </si>
  <si>
    <t>PrRem3</t>
  </si>
  <si>
    <t>PeRem1</t>
  </si>
  <si>
    <t>PeRem2</t>
  </si>
  <si>
    <t>FeRem1</t>
  </si>
  <si>
    <t>FeRem2</t>
  </si>
  <si>
    <t>FeRem3</t>
  </si>
  <si>
    <t>FeSoRem</t>
  </si>
  <si>
    <t>ShRem1</t>
  </si>
  <si>
    <t>Code</t>
  </si>
  <si>
    <t>Values</t>
  </si>
  <si>
    <t>Affiliation (plasma or independent)</t>
  </si>
  <si>
    <t>Farmer code</t>
  </si>
  <si>
    <t>Number of fields</t>
  </si>
  <si>
    <t>Farmer group in TJB</t>
  </si>
  <si>
    <t>Inside = all fields in group</t>
  </si>
  <si>
    <t>Outside = no fields in group</t>
  </si>
  <si>
    <t>Both = fields inside and outside group</t>
  </si>
  <si>
    <t>Status of the cooperative</t>
  </si>
  <si>
    <t>Divided = managed by individual farmers</t>
  </si>
  <si>
    <t>Target training (of WUR/NGO)</t>
  </si>
  <si>
    <t>Company training</t>
  </si>
  <si>
    <t>Government training</t>
  </si>
  <si>
    <t>WoEm</t>
  </si>
  <si>
    <t>Past employer</t>
  </si>
  <si>
    <t>KnGe2</t>
  </si>
  <si>
    <t>KnGe1</t>
  </si>
  <si>
    <t>Harvesting knowledge source (coded)</t>
  </si>
  <si>
    <t>Weeding knowledge source (coded)</t>
  </si>
  <si>
    <t>Pruning knowledge source (coded)</t>
  </si>
  <si>
    <t>Fertiliser knowledge source (coded)</t>
  </si>
  <si>
    <t>KnHa1</t>
  </si>
  <si>
    <t>KnHa2</t>
  </si>
  <si>
    <t>KnWe1</t>
  </si>
  <si>
    <t>KnWe2</t>
  </si>
  <si>
    <t>KnWe3</t>
  </si>
  <si>
    <t>KnPr1</t>
  </si>
  <si>
    <t>KnPr2</t>
  </si>
  <si>
    <t>KnFe1</t>
  </si>
  <si>
    <t>KnFe2</t>
  </si>
  <si>
    <t>Seasonal</t>
  </si>
  <si>
    <t>Dry = overdrained</t>
  </si>
  <si>
    <t>Wet = underdrained</t>
  </si>
  <si>
    <t>Seasonal = both, depending on season</t>
  </si>
  <si>
    <t>None = no maintenance</t>
  </si>
  <si>
    <t>Harvesting knowledge source</t>
  </si>
  <si>
    <t>Weeding knowledge source</t>
  </si>
  <si>
    <t>Pruning knowledge source</t>
  </si>
  <si>
    <t>Fertiliser knowledge source</t>
  </si>
  <si>
    <t>Yes</t>
  </si>
  <si>
    <t>No</t>
  </si>
  <si>
    <t>Collection of loose fruits (current)</t>
  </si>
  <si>
    <t>Collection of loose fruits (past)</t>
  </si>
  <si>
    <t>Harvesting frequency (current)</t>
  </si>
  <si>
    <t>Harvesting frequency (past)</t>
  </si>
  <si>
    <t>Times per year</t>
  </si>
  <si>
    <t>HaFrCuRec</t>
  </si>
  <si>
    <t>Plantation size (hectare)</t>
  </si>
  <si>
    <t>Productive area (hectare)</t>
  </si>
  <si>
    <t>Membership of farmer group</t>
  </si>
  <si>
    <t>Only Siak; per field</t>
  </si>
  <si>
    <t>Only Siak</t>
  </si>
  <si>
    <t>Training source</t>
  </si>
  <si>
    <t>Drainage condition</t>
  </si>
  <si>
    <t>Drainage channel close to field</t>
  </si>
  <si>
    <t>Responsibility for the channel maintenance</t>
  </si>
  <si>
    <t>Dam close to field</t>
  </si>
  <si>
    <t>Ripeness standard (current)</t>
  </si>
  <si>
    <t>Ripeness standard (past)</t>
  </si>
  <si>
    <t>&gt;= 3 times/month</t>
  </si>
  <si>
    <t>Based on loose fruits, only</t>
  </si>
  <si>
    <t>HaRiCu</t>
  </si>
  <si>
    <t>HaRiPa</t>
  </si>
  <si>
    <t>HaRiCuRec</t>
  </si>
  <si>
    <t>HaFrPaRec</t>
  </si>
  <si>
    <t>HaRiPaRec</t>
  </si>
  <si>
    <t>Recommended harvesting frequency (current)</t>
  </si>
  <si>
    <t>Recommended harvesting frequency (past)</t>
  </si>
  <si>
    <t>Recommended ripeness standard (current)</t>
  </si>
  <si>
    <t>Recommended ripeness standard (past)</t>
  </si>
  <si>
    <t>HaFrCh</t>
  </si>
  <si>
    <t>Change in harvesting frequency</t>
  </si>
  <si>
    <t>HaRiCh</t>
  </si>
  <si>
    <t>Change in ripeness standard</t>
  </si>
  <si>
    <t>LFClCh</t>
  </si>
  <si>
    <t>Change in loose fruit collection</t>
  </si>
  <si>
    <t>Remarks about changes in harvesting</t>
  </si>
  <si>
    <t>Drivers of change in harvesting</t>
  </si>
  <si>
    <t>Coop inactive</t>
  </si>
  <si>
    <t>WeStCuRec</t>
  </si>
  <si>
    <t>Weeding standard (current)</t>
  </si>
  <si>
    <t>Recommended weeding standard (current)</t>
  </si>
  <si>
    <t>WeStPaRec</t>
  </si>
  <si>
    <t>Weeding standard (past)</t>
  </si>
  <si>
    <t>Recommended weeding standard (past)</t>
  </si>
  <si>
    <t>WeStCh</t>
  </si>
  <si>
    <t>Change in weeding standard</t>
  </si>
  <si>
    <t>WeSeCu</t>
  </si>
  <si>
    <t>Selective weeding (current)</t>
  </si>
  <si>
    <t>Past information not available</t>
  </si>
  <si>
    <t>Weeding frequency (current)</t>
  </si>
  <si>
    <t>WeFrCuRec</t>
  </si>
  <si>
    <t>Recommended weeding frequency (current)</t>
  </si>
  <si>
    <t>&gt;= 3 times/year</t>
  </si>
  <si>
    <t>WeFrPaRec</t>
  </si>
  <si>
    <t>Weeding frequency (past)</t>
  </si>
  <si>
    <t>Recommended weeding frequency (past)</t>
  </si>
  <si>
    <t>WeFrCh</t>
  </si>
  <si>
    <t>Change in weeding frequency</t>
  </si>
  <si>
    <t>Weeding method coded (current)</t>
  </si>
  <si>
    <t>Weeding method (current)</t>
  </si>
  <si>
    <t>Weeding method coded (past)</t>
  </si>
  <si>
    <t>Weeding method (past)</t>
  </si>
  <si>
    <t>WeMeCh</t>
  </si>
  <si>
    <t>Change in weeding method</t>
  </si>
  <si>
    <t>Weeding inputs (current)</t>
  </si>
  <si>
    <t>Weeding inputs coded (current)</t>
  </si>
  <si>
    <t>Weeding inputs coded (past)</t>
  </si>
  <si>
    <t>Weeding inputs (past)</t>
  </si>
  <si>
    <t>WeInCh</t>
  </si>
  <si>
    <t>Change in weeding inputs</t>
  </si>
  <si>
    <t>Remarks about changes in weeding</t>
  </si>
  <si>
    <t>Drivers of change in weeding</t>
  </si>
  <si>
    <t>Pruning frequency coded (current)</t>
  </si>
  <si>
    <t>Pruning frequency (current)</t>
  </si>
  <si>
    <t>PrFrRec</t>
  </si>
  <si>
    <t>Recommended pruning frequency</t>
  </si>
  <si>
    <t>3= Gramoxone</t>
  </si>
  <si>
    <t>5= Blosat, Ally &amp; TMA</t>
  </si>
  <si>
    <t>Brand names</t>
  </si>
  <si>
    <t>Active ingredients</t>
  </si>
  <si>
    <t>6= Gramoxone &amp; Roundup</t>
  </si>
  <si>
    <t>4= Konup &amp; Gramoxone</t>
  </si>
  <si>
    <t>7= Gramoxone, Ally &amp; Konup</t>
  </si>
  <si>
    <t>8= Konup &amp; Garlon</t>
  </si>
  <si>
    <t>9= Gramoxone &amp; TMA</t>
  </si>
  <si>
    <t>11= Roundup, Garlon &amp; Gramoxone</t>
  </si>
  <si>
    <t>12= Gramoxone &amp; Rambo</t>
  </si>
  <si>
    <t>13= Gramoxone, Konup &amp; Roundup</t>
  </si>
  <si>
    <t xml:space="preserve">14= Gramoxone &amp; Ally </t>
  </si>
  <si>
    <t>Codes 15-17 are missing: unknown</t>
  </si>
  <si>
    <t>WeInCuRec</t>
  </si>
  <si>
    <t>Recommended weeding inputs (current)</t>
  </si>
  <si>
    <t>Use of gramoxone avoided</t>
  </si>
  <si>
    <t>WeInPaRec</t>
  </si>
  <si>
    <t>Recommended weeding inputs (past)</t>
  </si>
  <si>
    <t>PrFrCuCo</t>
  </si>
  <si>
    <t>PrFrCu</t>
  </si>
  <si>
    <t>&gt;= 2 times/year</t>
  </si>
  <si>
    <t>Pruning criteria (current)</t>
  </si>
  <si>
    <t>Pruning criteria (past)</t>
  </si>
  <si>
    <t>PrCrCh</t>
  </si>
  <si>
    <t>Change in pruning criteria</t>
  </si>
  <si>
    <t>Times per year, or at harvesting, or random</t>
  </si>
  <si>
    <t>Pruning criteria coded (current)</t>
  </si>
  <si>
    <t>Pruning criteria coded (past)</t>
  </si>
  <si>
    <t>PrCrCuCo</t>
  </si>
  <si>
    <t>PrCrPaCo</t>
  </si>
  <si>
    <t>One row</t>
  </si>
  <si>
    <t>Two rows</t>
  </si>
  <si>
    <t>Three+ rows</t>
  </si>
  <si>
    <t>Frond count</t>
  </si>
  <si>
    <t>Dead leaves</t>
  </si>
  <si>
    <t>Frond stacking (current)</t>
  </si>
  <si>
    <t>Frond stacking (past)</t>
  </si>
  <si>
    <t>PrStCuRec</t>
  </si>
  <si>
    <t>PrStPaRec</t>
  </si>
  <si>
    <t>Recommended frond stacking (current)</t>
  </si>
  <si>
    <t>Recommended frond stacking (past)</t>
  </si>
  <si>
    <t>PrStCh</t>
  </si>
  <si>
    <t>Change in frond stacking</t>
  </si>
  <si>
    <t>Remarks about changes in pruning</t>
  </si>
  <si>
    <t>Drivers of change in pruning (long)</t>
  </si>
  <si>
    <t>Drivers of change in pruning (short)</t>
  </si>
  <si>
    <t>Fertiliser rotation</t>
  </si>
  <si>
    <t>Applying a different fertilser every few months</t>
  </si>
  <si>
    <t>Fertiliser type (current)</t>
  </si>
  <si>
    <t>FeTyCh</t>
  </si>
  <si>
    <t>Change in fertiliser type</t>
  </si>
  <si>
    <t>FeQuNRec</t>
  </si>
  <si>
    <t>FeQuPRec</t>
  </si>
  <si>
    <t>FeQuKRec</t>
  </si>
  <si>
    <t>Recommended N application</t>
  </si>
  <si>
    <t>&gt;110 kg/ha</t>
  </si>
  <si>
    <t>Recommended P application</t>
  </si>
  <si>
    <t>&gt;20 kg/ha</t>
  </si>
  <si>
    <t>Recommended K application</t>
  </si>
  <si>
    <t>&gt;140 kg/ha</t>
  </si>
  <si>
    <t>Drivers of change in fertiliser application (long)</t>
  </si>
  <si>
    <t>Drivers of change in fertiliser application (short)</t>
  </si>
  <si>
    <t>Fertiliser source</t>
  </si>
  <si>
    <t>Labour for LF collection (coded)</t>
  </si>
  <si>
    <t>Labour for LF collection</t>
  </si>
  <si>
    <t>Labour for harvesting (coded)</t>
  </si>
  <si>
    <t>Labour for harvesting</t>
  </si>
  <si>
    <t>1 = Farmer</t>
  </si>
  <si>
    <t>2 = Labourer uninstructed</t>
  </si>
  <si>
    <t>3 = Family</t>
  </si>
  <si>
    <t>4 = Labourer instructed</t>
  </si>
  <si>
    <t>Labour for weeding</t>
  </si>
  <si>
    <t>Labour for weeding (coded)</t>
  </si>
  <si>
    <t>Labour for pruning (coded)</t>
  </si>
  <si>
    <t>Labour for pruning</t>
  </si>
  <si>
    <t>Labour for fertiliser application (coded)</t>
  </si>
  <si>
    <t>Labour for fertiliser application</t>
  </si>
  <si>
    <t>With whom is information shared?</t>
  </si>
  <si>
    <t>What information is shared?</t>
  </si>
  <si>
    <t>What information is shared (coded)?</t>
  </si>
  <si>
    <t>1 = Fertiliser</t>
  </si>
  <si>
    <t>2 = Maintenance</t>
  </si>
  <si>
    <t>3 = Production/yield</t>
  </si>
  <si>
    <t>4 = Pruning</t>
  </si>
  <si>
    <t>5 = Weeding</t>
  </si>
  <si>
    <t>6 = Seeds</t>
  </si>
  <si>
    <t>7 = Bunch price</t>
  </si>
  <si>
    <t>8 = Harvesting</t>
  </si>
  <si>
    <t>9 = Road</t>
  </si>
  <si>
    <t>10 = Pests/pigs</t>
  </si>
  <si>
    <t>11 = Flood</t>
  </si>
  <si>
    <t>12 = Soil</t>
  </si>
  <si>
    <t>13 = Extending group</t>
  </si>
  <si>
    <t>14 = Nursery</t>
  </si>
  <si>
    <t>15 = Trader</t>
  </si>
  <si>
    <t>0 = Nothing</t>
  </si>
  <si>
    <t>16 = Everything</t>
  </si>
  <si>
    <t>Why is information shared?</t>
  </si>
  <si>
    <t>Where is information shared?</t>
  </si>
  <si>
    <t>Remarks about markets</t>
  </si>
  <si>
    <t>Remarks about drainage</t>
  </si>
  <si>
    <t>Remarks about pests</t>
  </si>
  <si>
    <t>Remarks about fertilisers</t>
  </si>
  <si>
    <t>OrgTJB</t>
  </si>
  <si>
    <t>OrgSiak</t>
  </si>
  <si>
    <t>Circle weeding is logical and biological</t>
  </si>
  <si>
    <t>FFB grow slower after total weeding</t>
  </si>
  <si>
    <t>Too much chemicals are not good for the palms</t>
  </si>
  <si>
    <t>Work experience in factory in Kalimantan, where he used to live before: they use a lower dosis compared to the farmers in Ramin</t>
  </si>
  <si>
    <t>Soil more moist after quitting total weeding; due to the chemicals the soil was disturbed</t>
  </si>
  <si>
    <t>Did total weeding before</t>
  </si>
  <si>
    <t>Did manual weeding before</t>
  </si>
  <si>
    <t>Started using lower dosis</t>
  </si>
  <si>
    <t>Did only cirlce weeding before</t>
  </si>
  <si>
    <t>Used Roundup and Gramoxone before</t>
  </si>
  <si>
    <t>When trees were still young manual weeding applied</t>
  </si>
  <si>
    <t>After training changed practices</t>
  </si>
  <si>
    <t>Fruits were smaller when doing circle weeding with chemicals</t>
  </si>
  <si>
    <t>Budget related: chemicals more expensive than manual weeding and circle weeding cheaper than the other types of weeding</t>
  </si>
  <si>
    <t>He has no power anymore; he wants to use a labourer but money to pay wages is not available</t>
  </si>
  <si>
    <t>Used total weeding once to change the weed composition, but total weeding is bad for the trees, roots and fruits so he did not use it again</t>
  </si>
  <si>
    <t>Changed after training: dosis from 2 down to 1 liter</t>
  </si>
  <si>
    <t>Based on budget: high production, then money available for weeding</t>
  </si>
  <si>
    <t>He used to apply total weeding, to clean the field, but it is not good for the trees to use chemicals so he quit with the total weeding</t>
  </si>
  <si>
    <t>No money for chemicals; gramoxone and roundup only used once in three years</t>
  </si>
  <si>
    <t>Total weeding is clean and slows down the growth of the weeds</t>
  </si>
  <si>
    <t>Training Setara knowledge about safety: own safety is important but he also wants to be an example for the other farmers</t>
  </si>
  <si>
    <t>Once before trees planted used total weeding: not good because soil became dry so did not apply total weeding again</t>
  </si>
  <si>
    <t>Used total when the plantation was still young but not good for the soil</t>
  </si>
  <si>
    <t>After training using circle and path; in the dry season the soil remains cool and moist</t>
  </si>
  <si>
    <t>Before he did manual weeding with knife in field with young trees</t>
  </si>
  <si>
    <t>When the trees were still young, they grew better when total weeding was applied</t>
  </si>
  <si>
    <t>New knowledge/regulation became available that loose fruits should be collected, because it is bad if the LF are left in the field</t>
  </si>
  <si>
    <t>In the past the harvester took the unripe bunches; the farmer complained, and now the harvester changed his practice</t>
  </si>
  <si>
    <t>Does not work in practice to wait for five loose fruits, so he is using one loose fruit now</t>
  </si>
  <si>
    <t>Loose fruits are better based on knowledge of the training, but why it's better is not known by the farmer</t>
  </si>
  <si>
    <t>3 or 4 below the ripe bunch</t>
  </si>
  <si>
    <t>FeTyCu1</t>
  </si>
  <si>
    <t>FeTyCu2</t>
  </si>
  <si>
    <t>FeTyCu3</t>
  </si>
  <si>
    <t>FeTyCu4</t>
  </si>
  <si>
    <t>FeTyCu5</t>
  </si>
  <si>
    <t>FeTyCu6</t>
  </si>
  <si>
    <t>FeTyCu7</t>
  </si>
  <si>
    <t>FeTyCu8</t>
  </si>
  <si>
    <t>FeTyCu9</t>
  </si>
  <si>
    <t>FeTyCu</t>
  </si>
  <si>
    <t>Fertiliser type (past) no longer used</t>
  </si>
  <si>
    <t>FeTyPaRem</t>
  </si>
  <si>
    <t>Remarks about fertiliser use in the past</t>
  </si>
  <si>
    <t>FeTyPa</t>
  </si>
  <si>
    <t>Benayah</t>
  </si>
  <si>
    <t>Weeding practices mainly based on budget and second to keep the soil moist</t>
  </si>
  <si>
    <t>Total weeding only sometimes, if there are a lot of high weeds, but not too often because using too much chemicals is not good for the palms</t>
  </si>
  <si>
    <t>Follow habit of cooperative: they use circle weeding</t>
  </si>
  <si>
    <t>Used heavy machine to make field out of the jungle</t>
  </si>
  <si>
    <t>He is the manager of a farmer group</t>
  </si>
  <si>
    <t>Low production compared to the other farmers</t>
  </si>
  <si>
    <t xml:space="preserve">Has three labourers who do all the work </t>
  </si>
  <si>
    <t xml:space="preserve"> He also planted some vegetables</t>
  </si>
  <si>
    <t>His main job is labourer for a farmer in the village</t>
  </si>
  <si>
    <t>Two different labourers who do all the practises in certain fields; labourers not per practice but per field</t>
  </si>
  <si>
    <t>He did not go to the field with production for two months now</t>
  </si>
  <si>
    <t>He takes care of the nursery, other people care for his productive field</t>
  </si>
  <si>
    <t>He works in the washing shop so field work is done by labourer</t>
  </si>
  <si>
    <t>All channels need maintenance, in average 2 out of 10 are in critical condition</t>
  </si>
  <si>
    <t>Many different opinions about BMPs, many people do different things</t>
  </si>
  <si>
    <t>He has 3 fields, 1 field is producing the other 2 are still young</t>
  </si>
  <si>
    <t>Young plantation</t>
  </si>
  <si>
    <t>The cooperative management promised extra maintenance for the road and help for fixing the problem with the incorrect amount of hectares, but both did not happen</t>
  </si>
  <si>
    <t>He is kelompok chief and says that his members do not realize how much money is needed for maintenance</t>
  </si>
  <si>
    <t>In general good cooperative management, but they do not take care of a broken road fast enough</t>
  </si>
  <si>
    <t>He is the chief of the cooperative in Benayah</t>
  </si>
  <si>
    <t>Road maintenance is difficult, because there is no money from all his neighbors all together, no organisation</t>
  </si>
  <si>
    <t>The village chief want everybody (all members/farmers) to join in cooperative meetings, but if those people don’t work/do maintenance they should not be invited</t>
  </si>
  <si>
    <t>His kelompok members want to divide the land soon (because they think maintenance is too expensive)</t>
  </si>
  <si>
    <t>Farmers did not take care of the land before it was devided, because they did not feel individually responsible</t>
  </si>
  <si>
    <t xml:space="preserve">Labourer was always arranged by the kelompok mangement </t>
  </si>
  <si>
    <t>He did not want to divide the land because he was not involved and he let the kelompok management always arrange everything</t>
  </si>
  <si>
    <t>Maintenance is arranged via kelompok; chief gives instructions to the labourers; you can work as a labourer in your kelompok</t>
  </si>
  <si>
    <t>All maintenance arranged via kelompok/cooperative: the kelompok chief gives instructions to the labourers</t>
  </si>
  <si>
    <t xml:space="preserve">The coop takes a 10% fee (for salary management and road maintenance) </t>
  </si>
  <si>
    <t>He agrees with dividing the land per individual farmers: then the members will realize how expensive maintenance is</t>
  </si>
  <si>
    <t xml:space="preserve">The farmers also did not trust the kelompok management </t>
  </si>
  <si>
    <t xml:space="preserve">It might be better that the land is divided because they often paid the kelompok management to do maintenance and then it did not happen  </t>
  </si>
  <si>
    <t>He receives a financial overview, it makes sense to him</t>
  </si>
  <si>
    <t>The cooperative is selling the FFB, buying fertilizers, and doing documentation and road maintenance</t>
  </si>
  <si>
    <t>He and other farmers made a bridge themselves, no money provided by the cooperative; there is no channel maintenance, harvest is too low to buy fertlizers, coop does not help and does not give the opportunity to borrow money; cooperative is not providing knowledge</t>
  </si>
  <si>
    <t>His kelompok only earns 200.000/400.000 Rp per person per month, because so much land has been burned</t>
  </si>
  <si>
    <t>The labourers are professionals and they worked in a company before; the farmer did not gave them instructions</t>
  </si>
  <si>
    <t>IndoSawit gave a training in 2015, farmers went to the company for three days and learned about the maintainance of their fields</t>
  </si>
  <si>
    <t xml:space="preserve">WUR training was about pruning, fertilizer, weeding and water management; don’t use chemicals; no info about harvesting </t>
  </si>
  <si>
    <t xml:space="preserve">Three-day training in 2015 by the government's agricultural department about replanting and finding the good seeds </t>
  </si>
  <si>
    <t>Training from Setara and Asian Agri mainly about harvesting and pruning</t>
  </si>
  <si>
    <t>Training started in 2014, now he's had four trainings of three days, only about fertilizer, from department of agriculture of the government</t>
  </si>
  <si>
    <t>There is not one trader bound to a farmer group; farmers decide individually to whom they sell their FFB</t>
  </si>
  <si>
    <t>During this interview somebody from Elang was present: it seemed that the farmer wanted to answer ‘looking at colour’ but Elang corrected him to say ‘loose fruits’</t>
  </si>
  <si>
    <t>The labourer may keep the LF</t>
  </si>
  <si>
    <t>He looks at colour and the inside</t>
  </si>
  <si>
    <t>Minimum 2 loose fruits</t>
  </si>
  <si>
    <t>In the coop he harvests 3 times per month, outside the coop 2 times per month; he has no preference, but the labourer can only come 2 times per month</t>
  </si>
  <si>
    <t xml:space="preserve">He is harvesting two times in the low season </t>
  </si>
  <si>
    <t>The frequency of harvesting also depends on the trader</t>
  </si>
  <si>
    <t>Until 2008 the farmer harvested himself; after that he instructed a labourer to do the harvesting</t>
  </si>
  <si>
    <t>Instructs his labourer to let him do the same as he used to do it; he wants his labourer to do it in the same way</t>
  </si>
  <si>
    <t>Cut the red ones open to check if the inside is orange or not</t>
  </si>
  <si>
    <t>The farmer gave instructions to his labourers to change his practices</t>
  </si>
  <si>
    <t>Only when there is no overload in the mill</t>
  </si>
  <si>
    <t>When mill is overloaded: only once</t>
  </si>
  <si>
    <t>Depending on the schedule of the company</t>
  </si>
  <si>
    <t>The labourer does not harvest well: the bunches are not red enough</t>
  </si>
  <si>
    <t>Labourer is a professional and knows how to do the harvesting; did not get instructions</t>
  </si>
  <si>
    <t>GeRem</t>
  </si>
  <si>
    <t>TrSo</t>
  </si>
  <si>
    <t>KnGe</t>
  </si>
  <si>
    <t>Gramoxone is more effective than other herbicides</t>
  </si>
  <si>
    <t>Based on cost not using total weeding all the time; total weeding when too many weeds, otherwise circle and path</t>
  </si>
  <si>
    <t>Most of the time manual; when there are a lot of weeds machine or chemical; manual easier and cheaper</t>
  </si>
  <si>
    <t>Using manual is more tiring and weeds come back faster</t>
  </si>
  <si>
    <t>When he uses chemicals he only applies them in the morning (less wind and sun)</t>
  </si>
  <si>
    <t>Big weeds manual; small weeds Konup and Paratop</t>
  </si>
  <si>
    <t>Chemicals easier and longer lasting</t>
  </si>
  <si>
    <t>Manual is the good one, he will do that in his own field</t>
  </si>
  <si>
    <t>Sometimes applies chemicals if there is budget</t>
  </si>
  <si>
    <t>Manual for circle weeding and total weeding done wiht chemicals; rotates the two</t>
  </si>
  <si>
    <t>Budget related: total weeding if enough money otherwise circle and path</t>
  </si>
  <si>
    <t>In young plantation total weeding, then there are less pests</t>
  </si>
  <si>
    <t>Circle every four months when fertilising</t>
  </si>
  <si>
    <t>Circle weeding applied because of the lack of budget</t>
  </si>
  <si>
    <t>Three times per year doing the weeding manually</t>
  </si>
  <si>
    <t>Chemical last longer (until six months) than manual weeding, but the farmer does not want to use too much chemicals</t>
  </si>
  <si>
    <t>Based on mood of the farmer how often and how (manual or chemical)</t>
  </si>
  <si>
    <t>The farmer uses Roundup: effects are noticable after a week and it only takes a week to apply it</t>
  </si>
  <si>
    <t>Doing the weeding manually takes too much time</t>
  </si>
  <si>
    <t xml:space="preserve">Uses Gramoxone because it is easier than the other chemicals </t>
  </si>
  <si>
    <t>Not good for the soil to use total weeding: it gets too dry</t>
  </si>
  <si>
    <t>Strong body and money lacking otherwise he would have done total weeding</t>
  </si>
  <si>
    <t>Manual weeding is cheaper</t>
  </si>
  <si>
    <t>This year did weeding only once, he just goes to the field for the harvesting</t>
  </si>
  <si>
    <t>Manual most often used otherwise using Roundup</t>
  </si>
  <si>
    <t>Using chemicals dangerous for the fruit, trees and for humans as well</t>
  </si>
  <si>
    <t>Keep the soil moist by applying manual circle and path weeding; oil palms needs a lot of water</t>
  </si>
  <si>
    <t>Firstly doing manual weeding for circle and path; afterwards total weeding done chemically with Roundup or Gramoxone depending on the type of weed</t>
  </si>
  <si>
    <t>Circle by lack of money, most common</t>
  </si>
  <si>
    <t>Budget based how often now only 2x per 3 years</t>
  </si>
  <si>
    <t>Total weeding in rain season when weeds too high</t>
  </si>
  <si>
    <t>Total since then there are no pests in the field and looks clean</t>
  </si>
  <si>
    <t>Sometimes farmer, labourer same as harvester, budget dependent who is doing the weeding</t>
  </si>
  <si>
    <t>Time, power and energy dependent who does the weeding</t>
  </si>
  <si>
    <t>Chemical is bad for roots and soil (extra fertiliser is needed)</t>
  </si>
  <si>
    <t>During the questionnaire he did not mention using chemicals, but at his field it seemed that chemicals are being used</t>
  </si>
  <si>
    <t>He knows chemical is bad for the palms, so he only uses it for the path</t>
  </si>
  <si>
    <t>Circle because lack of money and Roundup and Konup used</t>
  </si>
  <si>
    <t>Once chemical with bom (kind of Roundup)</t>
  </si>
  <si>
    <t>Chemicals more practical and fast using Roundup and Gramoxone</t>
  </si>
  <si>
    <t>Twice a year chemical (Roundup and Gramoxone), once doing it manually</t>
  </si>
  <si>
    <t>High weeds first done manual, chemicals for small weeds Paratop and Gramoxone (contact) and Roundup (systemic)</t>
  </si>
  <si>
    <t>Roundup and Gramoxone simple and fast, easier</t>
  </si>
  <si>
    <t>Roundup and Gramoxone, depending on the weed type</t>
  </si>
  <si>
    <t>Herbicide choice based type of weeds: Konup for small weeds and Gramoxone for woody weeds, because Gramoxone has a stronger effect</t>
  </si>
  <si>
    <t>Manual for high weeds; Konup, Roundup and Gramoxone used for small weeds</t>
  </si>
  <si>
    <t>His field still has certain weeds which are special weed good for the plantation (did not know the names), and the soil stays moist</t>
  </si>
  <si>
    <t>During the rain season circle and path weeding are impossible (too much growth)</t>
  </si>
  <si>
    <t>Few weeds: circle and path weeding; when weeds grow too high: total weeding</t>
  </si>
  <si>
    <t>Path weeding most of the time (to keep the roots cool)</t>
  </si>
  <si>
    <t>Weeding is more work when the trees are still younger because then there is more sun and more weeds; when trees are older, there is more shade and less weed growth</t>
  </si>
  <si>
    <t xml:space="preserve">Uses less chemicals by applying circle weeding instead of total weeding </t>
  </si>
  <si>
    <t>Total weeding makes soil dry</t>
  </si>
  <si>
    <t>Machine better to use than chemicals but does not have one</t>
  </si>
  <si>
    <t>Sometimes using manual or machine in dry season: then it has the same effect as chemicals</t>
  </si>
  <si>
    <t>Chemicals used if field is too big</t>
  </si>
  <si>
    <t>Manual for high weeds and Roundup and Konup for small weeds</t>
  </si>
  <si>
    <t>Mostly circle weeding and path otherwise hard to get into the field</t>
  </si>
  <si>
    <t>Gramoxone (contact), Konup, Roundup and Mara (systemic)</t>
  </si>
  <si>
    <t>Manual weeding if not enough money instead of chemical</t>
  </si>
  <si>
    <t>Uses Gramoxone: it only affects the weeds doesn't affect the trees</t>
  </si>
  <si>
    <t>Manual weeding for high weeds; one week after manual weeding applying Koning or Konup/Roundup for the smaller weeds</t>
  </si>
  <si>
    <t>Once a year total weeding applied to get rid of the high weeds</t>
  </si>
  <si>
    <t>Once per year manual for woody weeds</t>
  </si>
  <si>
    <t>Circle most of the time; total weeding only once a year</t>
  </si>
  <si>
    <t>Not using machine because it is dangerous</t>
  </si>
  <si>
    <t>First manual for the high weeds then chemicals (Gramoxone or Roundup) in the circle</t>
  </si>
  <si>
    <t>Farmer now used Roundup and Gramoxone (lack of energy to do it manually) and circle weeding (because lack of buget for total weeding)</t>
  </si>
  <si>
    <t>He has no money to use chemicals so he is doing it manually</t>
  </si>
  <si>
    <t>Likes a clean field so using total weeding</t>
  </si>
  <si>
    <t>Natural predators eat the weeds and not the trees</t>
  </si>
  <si>
    <t>Using pesticides not good for roots and soil</t>
  </si>
  <si>
    <t>Which dosis to apply was taught during the Setara training</t>
  </si>
  <si>
    <t>Manual high weeds and chemical for lower weeds using Roundup and Gramoxone</t>
  </si>
  <si>
    <t>Circle cheaper and also soil more moist, weeds eaten by larvae</t>
  </si>
  <si>
    <t>Not using chemicals often: bad for the roots if using Gramoxone</t>
  </si>
  <si>
    <t>Manual high weeds and Roundup for small weeds</t>
  </si>
  <si>
    <t>Not using Gramoxone because that is smelly</t>
  </si>
  <si>
    <t>No money for machine and manual too tiring</t>
  </si>
  <si>
    <t>Total looks more clean, but only applied when enough money available</t>
  </si>
  <si>
    <t>High weeds manual; Roundup, Starlon, Garlon and Gramoxone for small weeds</t>
  </si>
  <si>
    <t>Using chemical for circle and path only</t>
  </si>
  <si>
    <t>Manual for high weeds and small weeds with chemicals</t>
  </si>
  <si>
    <t>Circle and path cheaper than total weeding</t>
  </si>
  <si>
    <t>Manual when the weeds get too high; Roundup is used for the small weeds</t>
  </si>
  <si>
    <t xml:space="preserve"> Money dependent using circle or total</t>
  </si>
  <si>
    <t>Chemicals used in the whole field (total weeding); then it is more clean (and looks nice) than for example manual weeding</t>
  </si>
  <si>
    <t>Total weeding only if the budget is there, but never happened until now</t>
  </si>
  <si>
    <t>Circle weeding before fertilizer application</t>
  </si>
  <si>
    <t>Manual weeding in the whole field</t>
  </si>
  <si>
    <t>Roundup and Gramoxone used when using chemicals but mostly doing the weeding manually</t>
  </si>
  <si>
    <t>He asks the good farmers for advice</t>
  </si>
  <si>
    <t>Gramoxone and Roundup mixed</t>
  </si>
  <si>
    <t xml:space="preserve">Cicle with herbicide using Roundup; total weeding done manually or mechanicallly </t>
  </si>
  <si>
    <t>Bismilang (glyphosate) only for ‘lalang’ (Imperata cylindrica)</t>
  </si>
  <si>
    <t xml:space="preserve">Total weeding against the high weeds manually; Gramoxone for small weeds </t>
  </si>
  <si>
    <t>WeRem</t>
  </si>
  <si>
    <t>WeDrCh</t>
  </si>
  <si>
    <t>WeInPa</t>
  </si>
  <si>
    <t>WeInCu</t>
  </si>
  <si>
    <t>OrRem</t>
  </si>
  <si>
    <t>TrRem</t>
  </si>
  <si>
    <t>KnFe</t>
  </si>
  <si>
    <t>KnPr</t>
  </si>
  <si>
    <t>KnWe</t>
  </si>
  <si>
    <t>KnHa</t>
  </si>
  <si>
    <t>Remarks about loose fruit collection</t>
  </si>
  <si>
    <t>HaRem</t>
  </si>
  <si>
    <t>HaDrCh</t>
  </si>
  <si>
    <t>WeStCu</t>
  </si>
  <si>
    <t>WeStPa</t>
  </si>
  <si>
    <t>WeMeCu</t>
  </si>
  <si>
    <t>WeMePa</t>
  </si>
  <si>
    <t xml:space="preserve">U-box is easier and helps to keep soil wet; otherwise in the dry season the soil gets too dry and the big worms go away </t>
  </si>
  <si>
    <t>Pruning frequency depend on money, mostly 2 times per year pruning</t>
  </si>
  <si>
    <t>Depending on condition</t>
  </si>
  <si>
    <t>Depends on the condition of the tree and frond stacking depends on the land</t>
  </si>
  <si>
    <t>Trees still too young</t>
  </si>
  <si>
    <t>No pruning</t>
  </si>
  <si>
    <t>Based on height different way of pruning: one below (when trees are higher than 3 meters) easier for harvesting; 2 or 3 below when trees are smaller than 3 m</t>
  </si>
  <si>
    <t>Stacking in a row easier than in circle around the tree, mainly for harvesting</t>
  </si>
  <si>
    <t xml:space="preserve">Dolomite works agains termites as well so that is what he mainly uses </t>
  </si>
  <si>
    <t>PrRem</t>
  </si>
  <si>
    <t>PeRem</t>
  </si>
  <si>
    <t>FeRem</t>
  </si>
  <si>
    <t>Different labourer for fertiliser application than for other activities</t>
  </si>
  <si>
    <t>If he finds a good fertilizer he will use 2.5 kg</t>
  </si>
  <si>
    <t>He chooses: 1: Dolomite, 2: Urea OR TSP, 3: Kieserite OR NPK Phonska (quantity unknown)</t>
  </si>
  <si>
    <t>If FFB prices are changing, you can not be sure of earning enough money to pay the debt every month, so borrowing money is perceived as a high risk</t>
  </si>
  <si>
    <t>He is not borrowing money, not 'brave enough’ to do so because when borrowing money, every month a percentage needs to be paid for paying back the debt</t>
  </si>
  <si>
    <t>KCl is 260.000 and Dolomite 55.000 (both without subsidy)</t>
  </si>
  <si>
    <t>He thinks SPN recommends something different, but he can’t remember</t>
  </si>
  <si>
    <t>If he would have enough money for fertilizers he would use: Dolomite and KCl</t>
  </si>
  <si>
    <t>Mix NPK, TSP and KCl</t>
  </si>
  <si>
    <t>Mix NPK, Urea and Dolomite</t>
  </si>
  <si>
    <t>Mix NPK and dolomite 1 ton</t>
  </si>
  <si>
    <t>Mix Urea and KCI</t>
  </si>
  <si>
    <t>Mix Ponska and KCI</t>
  </si>
  <si>
    <t>Mix Urea and TSP</t>
  </si>
  <si>
    <t>Depending on the condition of the tree which fertililzer</t>
  </si>
  <si>
    <t>Trees too young for fertilizer</t>
  </si>
  <si>
    <t>First fertilizer since planting</t>
  </si>
  <si>
    <t>Planning to fertilize but isn't sure which type</t>
  </si>
  <si>
    <t>Worries about the wrong dosages used by other farmers</t>
  </si>
  <si>
    <t>Doesn't remember name of previous fertilizer</t>
  </si>
  <si>
    <t>So many different ideas about fertilizer, confuses farmer</t>
  </si>
  <si>
    <t>Best to fertilize 3 times but not enough money</t>
  </si>
  <si>
    <t>Uses bowl for safety and to decide the amount applied</t>
  </si>
  <si>
    <t>Age dependent 1-1.5 kg of fertiliser per palm</t>
  </si>
  <si>
    <t>Productivity increased after using cattle manure, convinced other farmers of using it as well</t>
  </si>
  <si>
    <t>FeSo</t>
  </si>
  <si>
    <t>FeDrChSh</t>
  </si>
  <si>
    <t>FeDrChLo</t>
  </si>
  <si>
    <t>Sharing with many people, but not named specifically</t>
  </si>
  <si>
    <t>10% of the harvest each month needs to be paid as repayment; He is looking forward to pay, so he does not need to think about the debt anymore</t>
  </si>
  <si>
    <t>He is not sharing a lot because he said that sharing/providing information is the responsibility of farmers of a farmer group, so he is not taking the initative</t>
  </si>
  <si>
    <t>Sharing ideas, because maintenance is important for increasing production</t>
  </si>
  <si>
    <t>To improve maintenance</t>
  </si>
  <si>
    <t>Follows the group for seeds and nursery management</t>
  </si>
  <si>
    <t>General info about the maintainance of the plantation</t>
  </si>
  <si>
    <t>How to improve maintenance</t>
  </si>
  <si>
    <t>How to improve the production via fertilizer or other maintainance</t>
  </si>
  <si>
    <t>How to increase the production and how to do the maintainance the good way</t>
  </si>
  <si>
    <t>How to improve the production via good maintainance to increase it</t>
  </si>
  <si>
    <t>Compare and how to improve maintainance; mainly pruning and weeding</t>
  </si>
  <si>
    <t>How to do the maintainance in a good way</t>
  </si>
  <si>
    <t>Maintenance mainly weeding because the weeds grows really fast</t>
  </si>
  <si>
    <t>Husband often talks with others but she forgot the names</t>
  </si>
  <si>
    <t>Production is low, waiting for other season, and increasing by fertilizer application</t>
  </si>
  <si>
    <t>How to improve yield</t>
  </si>
  <si>
    <t>How to improve yield and compare</t>
  </si>
  <si>
    <t>Comparing with how much yield the others have</t>
  </si>
  <si>
    <t>How to increase yield and comparing</t>
  </si>
  <si>
    <t>He mainly works as a teacher so shares not really often, he follows what they others say</t>
  </si>
  <si>
    <t>How to apply fertiliser and in what dosis</t>
  </si>
  <si>
    <t>Important, and those (fertiliser, nursery, yield) are the topics which are mainly shared</t>
  </si>
  <si>
    <t>How to do maintenance and fertiliser application in a good way</t>
  </si>
  <si>
    <t>Comparing the yield with others</t>
  </si>
  <si>
    <t>Comparing production to know if he is doing okay</t>
  </si>
  <si>
    <t>Sharing is not good for the business</t>
  </si>
  <si>
    <t>Sharing is not important</t>
  </si>
  <si>
    <t>Farmers already know about oil palm</t>
  </si>
  <si>
    <t>To discuss harvesting frequency</t>
  </si>
  <si>
    <t>To teach my son the best practices</t>
  </si>
  <si>
    <t>To discuss problem with accessibility of good fertilisers</t>
  </si>
  <si>
    <t xml:space="preserve">To discuss which fertilizer is best </t>
  </si>
  <si>
    <t>Most farmers already know how to do everything</t>
  </si>
  <si>
    <t>It was not told to share the information from the plots</t>
  </si>
  <si>
    <t>To share his experience with others</t>
  </si>
  <si>
    <t>He has many years experience, and likes to share with others</t>
  </si>
  <si>
    <t>When the road will be fixed</t>
  </si>
  <si>
    <t>No time</t>
  </si>
  <si>
    <t>Information about fertilizer and so on is only for farmers of demplot</t>
  </si>
  <si>
    <t>Discuss how to get fertilizer</t>
  </si>
  <si>
    <t>Best fertilizer is expensive</t>
  </si>
  <si>
    <t>Difficult to get access to fertilizer</t>
  </si>
  <si>
    <t>To see how other farmers produce</t>
  </si>
  <si>
    <t>Never sharing anything</t>
  </si>
  <si>
    <t>Problem with accessibility of good fertilisers</t>
  </si>
  <si>
    <t>No time for sharing</t>
  </si>
  <si>
    <t>Difficult to get the best fertilizer</t>
  </si>
  <si>
    <t>Not certain about his knowledge so does not share a lot with others</t>
  </si>
  <si>
    <t>To discuss which fertilizer is best for yield</t>
  </si>
  <si>
    <t>Only knows basic practices so why sharing?</t>
  </si>
  <si>
    <t>Fertilizer is everything that is needed for good production</t>
  </si>
  <si>
    <t>To make a plan for fixing the road</t>
  </si>
  <si>
    <t>Important for the succes of the community</t>
  </si>
  <si>
    <t>Together we can market the bunches</t>
  </si>
  <si>
    <t>In farmergroup we discuss everything</t>
  </si>
  <si>
    <t xml:space="preserve">Imprtant to work with other farmers </t>
  </si>
  <si>
    <t>Availability of fertilizer is a problem so we discuss with other farmers about this</t>
  </si>
  <si>
    <t>Learning from each other</t>
  </si>
  <si>
    <t>How to sell the bunches to te mill</t>
  </si>
  <si>
    <t>Important to know what type of fertilizer other farmers are using</t>
  </si>
  <si>
    <t>How to fight pests</t>
  </si>
  <si>
    <t>Responsibility to share knowledge with others</t>
  </si>
  <si>
    <t>Discuss what to do when having to replant</t>
  </si>
  <si>
    <t>How to sell the FFB to mill</t>
  </si>
  <si>
    <t>Working together with other farmers fighting pests</t>
  </si>
  <si>
    <t>Selling the bunches is difficult, necesarry to discuss this with each other</t>
  </si>
  <si>
    <t xml:space="preserve">Discussing how to best sell the FFB to the mill </t>
  </si>
  <si>
    <t>How to increase productivity</t>
  </si>
  <si>
    <t>Sharing fertilizer costs with farmer group</t>
  </si>
  <si>
    <t>To create positive change in the community</t>
  </si>
  <si>
    <t>How to sell the FFB to the mills, may be different mill</t>
  </si>
  <si>
    <t>Don't talk with other farmers</t>
  </si>
  <si>
    <t>Learned a lot at Farmer Field School so want to share this with others</t>
  </si>
  <si>
    <t>What fertilizer is best</t>
  </si>
  <si>
    <t xml:space="preserve">To increase the productivity </t>
  </si>
  <si>
    <t>Together maintainin the fields; keeping it neat</t>
  </si>
  <si>
    <t>To increase the quality of the bunches</t>
  </si>
  <si>
    <t>Availability fertilizer is a big issue; buying with other farmers is better</t>
  </si>
  <si>
    <t>Together we can make circumstances better</t>
  </si>
  <si>
    <t>Manager of the farmer group so part of my job to share knowledge</t>
  </si>
  <si>
    <t>Fertilizer is arranged in farmer group, we discuss results there and I share this with family</t>
  </si>
  <si>
    <t>Availability of fertilizer</t>
  </si>
  <si>
    <t>Improving the environment</t>
  </si>
  <si>
    <t>To discuss about the contracts with the mill</t>
  </si>
  <si>
    <t>To know which fertilizer</t>
  </si>
  <si>
    <t>Making scheme for harvesting</t>
  </si>
  <si>
    <t>Feels responsible to share info from FFS</t>
  </si>
  <si>
    <t>By working together we can achieve higher productiviy</t>
  </si>
  <si>
    <t xml:space="preserve">Discussing the price of the bunches with others </t>
  </si>
  <si>
    <t>Comparing producitvity</t>
  </si>
  <si>
    <t>Sharing strategy</t>
  </si>
  <si>
    <t>Asking questions to farmers that have better productivity</t>
  </si>
  <si>
    <t>Everything is  shared in farmer group</t>
  </si>
  <si>
    <t>A lot of people in the farmergroup followed FFS</t>
  </si>
  <si>
    <t xml:space="preserve">Together with more people we can maintain the fields </t>
  </si>
  <si>
    <t>Want to know from other farmers how they sell bunches and what fertilizer they use</t>
  </si>
  <si>
    <t>Other farmers come up to him to get information, mostly about fertilizing</t>
  </si>
  <si>
    <t>Farmer has much experencies which he likes to share</t>
  </si>
  <si>
    <t>Important to work together, achieving more with friends</t>
  </si>
  <si>
    <t>Learned a lot from farmer group so I share this with my family</t>
  </si>
  <si>
    <t>About harvesting schedule</t>
  </si>
  <si>
    <t>Discussing about fertiliser</t>
  </si>
  <si>
    <t>Learning from friends who followed FFS</t>
  </si>
  <si>
    <t>Not important to share</t>
  </si>
  <si>
    <t>Likes to share, everyone will get higher productivity when working together</t>
  </si>
  <si>
    <t>Fertilizer is most important</t>
  </si>
  <si>
    <t>Discuss/compare</t>
  </si>
  <si>
    <t>Learn/improve</t>
  </si>
  <si>
    <t>Helping others</t>
  </si>
  <si>
    <t>Not useful</t>
  </si>
  <si>
    <t>Change mindsets</t>
  </si>
  <si>
    <t>No sharing</t>
  </si>
  <si>
    <t>Not active</t>
  </si>
  <si>
    <t>Collective action</t>
  </si>
  <si>
    <t>Problem sharing</t>
  </si>
  <si>
    <t>Not responsible</t>
  </si>
  <si>
    <t>Conversation</t>
  </si>
  <si>
    <t>Market information</t>
  </si>
  <si>
    <t>No good knowledge</t>
  </si>
  <si>
    <t>Not accepted</t>
  </si>
  <si>
    <t>Already known</t>
  </si>
  <si>
    <t>Others won't share</t>
  </si>
  <si>
    <t>Social change</t>
  </si>
  <si>
    <t>Farmers are independent</t>
  </si>
  <si>
    <t>No reason</t>
  </si>
  <si>
    <t>Share story</t>
  </si>
  <si>
    <t>Complain</t>
  </si>
  <si>
    <t>Experiments ongoing</t>
  </si>
  <si>
    <t>Bad for business</t>
  </si>
  <si>
    <t>Not allowed</t>
  </si>
  <si>
    <t>Own business</t>
  </si>
  <si>
    <t>Not important</t>
  </si>
  <si>
    <t>Cooperative only</t>
  </si>
  <si>
    <t>No contact</t>
  </si>
  <si>
    <t>No need</t>
  </si>
  <si>
    <t>No good knowledg</t>
  </si>
  <si>
    <t>ShWhyFa1</t>
  </si>
  <si>
    <t>ShWhyFa2</t>
  </si>
  <si>
    <t>ShWhyFa3</t>
  </si>
  <si>
    <t>ShWhyNFa1</t>
  </si>
  <si>
    <t>ShWhyNFa2</t>
  </si>
  <si>
    <t>ShWhyNFa3</t>
  </si>
  <si>
    <t>ShWhyFa</t>
  </si>
  <si>
    <t>Why is information not shared (factor)?</t>
  </si>
  <si>
    <t>Why is information shared (factor)?</t>
  </si>
  <si>
    <t>ShWhyNFa</t>
  </si>
  <si>
    <t xml:space="preserve">To get rid of the wild pigs: hunting should be done together and with dogs (but they are not there anymore) or make fences, scare them with firework or toys; but pigs are smart so they need to work together </t>
  </si>
  <si>
    <t>Maybe different frequency possible for harvesting</t>
  </si>
  <si>
    <t>Maybe other farmers have cheaper fertilizer</t>
  </si>
  <si>
    <t>Maybe learn from other farmers production</t>
  </si>
  <si>
    <t>Fertilizer is different all the time</t>
  </si>
  <si>
    <t>Price fluctuates</t>
  </si>
  <si>
    <t>Everyone uses different fertilizer</t>
  </si>
  <si>
    <t>Son studied so maybe has different ideas</t>
  </si>
  <si>
    <t>Experiment is not finished yet</t>
  </si>
  <si>
    <t>Learn about production others</t>
  </si>
  <si>
    <t>Want to get better price</t>
  </si>
  <si>
    <t>To find out where to get fertilizer</t>
  </si>
  <si>
    <t>Which method works best for pests</t>
  </si>
  <si>
    <t>Others don't ask him and he doesn't ask others</t>
  </si>
  <si>
    <t>Discuss how to best manage the plantation with family members</t>
  </si>
  <si>
    <t>Other farmers already know</t>
  </si>
  <si>
    <t>Prices fluctuate</t>
  </si>
  <si>
    <t>Worry about soil quality</t>
  </si>
  <si>
    <t>How to fight pest</t>
  </si>
  <si>
    <t>Quality of the soil worries me</t>
  </si>
  <si>
    <t xml:space="preserve">Not necessary to share </t>
  </si>
  <si>
    <t>To discuss which fertilizer is good</t>
  </si>
  <si>
    <t xml:space="preserve">Fertilizer is very important </t>
  </si>
  <si>
    <t>Discuss about seed quality for next plantation</t>
  </si>
  <si>
    <t>Discussing how to prevent pest</t>
  </si>
  <si>
    <t>Important to work together</t>
  </si>
  <si>
    <t>Discussing to increase productivity</t>
  </si>
  <si>
    <t xml:space="preserve">Sharing productivity with each other </t>
  </si>
  <si>
    <t>Learning from practices of others</t>
  </si>
  <si>
    <t>Talking about future with friends; replanting or not and what seeds</t>
  </si>
  <si>
    <t>Finding out from other farmers where fertilizer is available</t>
  </si>
  <si>
    <t>What fertilizer is best; other farmers might know better</t>
  </si>
  <si>
    <t>Worries about seed quality</t>
  </si>
  <si>
    <t>Where buying high quality seeds</t>
  </si>
  <si>
    <t>Share with others my knowledge from the company</t>
  </si>
  <si>
    <t>Where to get fertilizer</t>
  </si>
  <si>
    <t>Together buying fertilizer</t>
  </si>
  <si>
    <t>Which fertilizer works best</t>
  </si>
  <si>
    <t>Many farmers don't know much about selling their bunches, so I help them</t>
  </si>
  <si>
    <t>Asking people from FFS</t>
  </si>
  <si>
    <t>Increase the productivity</t>
  </si>
  <si>
    <t>Information from FFS trying to share with everyone</t>
  </si>
  <si>
    <t>Learned in group how to sell bunches to mill; share this with family</t>
  </si>
  <si>
    <t>Discussing how to increase productivity</t>
  </si>
  <si>
    <t>In the farmer group we make groups for weeding and discuss how to control pests</t>
  </si>
  <si>
    <t>To find out which mill gives the best prices</t>
  </si>
  <si>
    <t>Increasing the quality of the FFB</t>
  </si>
  <si>
    <t>Wanting to create change in the community</t>
  </si>
  <si>
    <t>To learn from each other</t>
  </si>
  <si>
    <t>Want to know more about replanting</t>
  </si>
  <si>
    <t>Better management is necessary for many farmers</t>
  </si>
  <si>
    <t>Productivity of many farmers could be improved with better management</t>
  </si>
  <si>
    <t>Good fertilizer is most important</t>
  </si>
  <si>
    <t>Business is going well</t>
  </si>
  <si>
    <t>Together with other farmers maintaining the fields, so no pests</t>
  </si>
  <si>
    <t>ShWhy3</t>
  </si>
  <si>
    <t>Maintenance and fertiliser are important for production</t>
  </si>
  <si>
    <t xml:space="preserve">Ask which fertilizer other people use </t>
  </si>
  <si>
    <t>Sharing my experience of fertilizer with other farmers</t>
  </si>
  <si>
    <t>Don't have time myself to do FFS</t>
  </si>
  <si>
    <t>Decrease of pesticide for better environment</t>
  </si>
  <si>
    <t>Collaboration for success</t>
  </si>
  <si>
    <t>Farmers come to him to ask for information and he shares</t>
  </si>
  <si>
    <t>Share new information I have with others</t>
  </si>
  <si>
    <t xml:space="preserve">Fertilizer is difficult to get </t>
  </si>
  <si>
    <t>He mainy talks about farming practices with farmers who have more skills and experience; two of these farmers love to share their info with him</t>
  </si>
  <si>
    <t>ShRem</t>
  </si>
  <si>
    <t>ShWhe</t>
  </si>
  <si>
    <t>ShWhy</t>
  </si>
  <si>
    <t>ShWhaFa</t>
  </si>
  <si>
    <t>ShWhaCo</t>
  </si>
  <si>
    <t>ShWho</t>
  </si>
  <si>
    <t>FeLa</t>
  </si>
  <si>
    <t>LFLa</t>
  </si>
  <si>
    <t>HaLa</t>
  </si>
  <si>
    <t>WeLa</t>
  </si>
  <si>
    <t>PrLa</t>
  </si>
  <si>
    <t>Decreased productivity</t>
  </si>
  <si>
    <t>Total weeding looks nice, the farmers likes to see a clean field</t>
  </si>
  <si>
    <t>Safer for roots to do the weeding manually; manual weeding is also better for the soil, it does not get dry so easily</t>
  </si>
  <si>
    <t>Soil fertility</t>
  </si>
  <si>
    <t>Palm health</t>
  </si>
  <si>
    <t>Ponska.HA</t>
  </si>
  <si>
    <t>Pelangi.HA</t>
  </si>
  <si>
    <t>Mahkota.HA</t>
  </si>
  <si>
    <t>Granular.HA</t>
  </si>
  <si>
    <t>Mutiara.HA</t>
  </si>
  <si>
    <t>Yaramila.HA</t>
  </si>
  <si>
    <t>HiKay.HA</t>
  </si>
  <si>
    <t>BioGrand.HA</t>
  </si>
  <si>
    <t>RamSakti.HA</t>
  </si>
  <si>
    <t>Urea.HA</t>
  </si>
  <si>
    <t>ZA.HA</t>
  </si>
  <si>
    <t>SP36.HA</t>
  </si>
  <si>
    <t>TSP.HA</t>
  </si>
  <si>
    <t>RP.HA</t>
  </si>
  <si>
    <t>KCl.HA</t>
  </si>
  <si>
    <t>Dolomite.HA</t>
  </si>
  <si>
    <t>Kieserite.HA</t>
  </si>
  <si>
    <t>Calcium.HA</t>
  </si>
  <si>
    <t>Borax.HA</t>
  </si>
  <si>
    <t>Copper.HA</t>
  </si>
  <si>
    <t>Hantu.HA</t>
  </si>
  <si>
    <t>BioTrent.HA</t>
  </si>
  <si>
    <t>CNI.HA</t>
  </si>
  <si>
    <t>Manure.HA</t>
  </si>
  <si>
    <t>Petroganic.HA</t>
  </si>
  <si>
    <t>EFB.HA</t>
  </si>
  <si>
    <t>Ponska (15-15-15) application (kg per hectare per year)</t>
  </si>
  <si>
    <t>Pelangi (16-16-16) application (kg per hectare per year)</t>
  </si>
  <si>
    <t>Mahkota (12-12-17-2) application (kg per hectare per year)</t>
  </si>
  <si>
    <t>Granular (13-6-27-4-0.65B) application (kg per hectare per year)</t>
  </si>
  <si>
    <t>Mutiara (16-16-16) application (kg per hectare per year)</t>
  </si>
  <si>
    <t>Yaramila (16-16-16) application (kg per hectare per year)</t>
  </si>
  <si>
    <t>Hi-Kay (13-6-27-4-0.65B) application (kg per hectare per year)</t>
  </si>
  <si>
    <t>BioGrand (unknown composition) application (kg per hectare per year)</t>
  </si>
  <si>
    <t>Ram Sakti (13-6-27-4-0.5B) application (kg per hectare per year)</t>
  </si>
  <si>
    <t>Urea (46-0-0) application (kg per hectare per year)</t>
  </si>
  <si>
    <t>ZA (21-0-0) application (kg per hectare per year)</t>
  </si>
  <si>
    <t>SP-36 (0-36-0) application (kg per hectare per year)</t>
  </si>
  <si>
    <t>TSP (0-46-0) application (kg per hectare per year)</t>
  </si>
  <si>
    <t>Rock phosphate (0-18-0) application (kg per hectare per year)</t>
  </si>
  <si>
    <t>KCl (0-0-60) application (kg per hectare per year)</t>
  </si>
  <si>
    <t>Dolomite (15% available MgO) application (kg per hectare per year)</t>
  </si>
  <si>
    <t>Kieserite (27% MgO) application (kg per hectare per year)</t>
  </si>
  <si>
    <t>Calcium (unknown composition) application (kg per hectare per year)</t>
  </si>
  <si>
    <t>Borax (11% B) application (kg per hectare per year)</t>
  </si>
  <si>
    <t>Hormone Hantu application (kg per hectare per year)</t>
  </si>
  <si>
    <t>BioTrent application (kg per hectare per year)</t>
  </si>
  <si>
    <t>CNI application (kg per hectare per year)</t>
  </si>
  <si>
    <t>CuSO4 (25% Cu) application (kg per hectare per year)</t>
  </si>
  <si>
    <t>Manure (1.6-3-0.7) application (kg per hectare per year)</t>
  </si>
  <si>
    <t>Petroganic (1.5-1-1) application (kg per hectare per year)</t>
  </si>
  <si>
    <t>EFB (0.8-0.2-3) application (kg per hectare per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</si>
</sst>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6" x14ac:knownFonts="1">
    <font>
      <sz val="11"/>
      <color theme="1"/>
      <name val="Calibri"/>
      <family val="2"/>
      <scheme val="minor"/>
    </font>
    <font>
      <sz val="11"/>
      <color rgb="FFFF0000"/>
      <name val="Calibri"/>
      <family val="2"/>
      <scheme val="minor"/>
    </font>
    <font>
      <sz val="11"/>
      <name val="Calibri"/>
      <family val="2"/>
      <scheme val="minor"/>
    </font>
    <font>
      <sz val="11"/>
      <color rgb="FF00B050"/>
      <name val="Calibri"/>
      <family val="2"/>
      <scheme val="minor"/>
    </font>
    <font>
      <b/>
      <sz val="11"/>
      <name val="Calibri"/>
      <family val="2"/>
      <scheme val="minor"/>
    </font>
    <font>
      <b/>
      <sz val="11"/>
      <color theme="1"/>
      <name val="Calibri"/>
      <family val="2"/>
      <scheme val="minor"/>
    </font>
    <font>
      <sz val="11"/>
      <color indexed="8"/>
      <name val="Calibri"/>
      <family val="2"/>
    </font>
    <font>
      <sz val="11"/>
      <color indexed="12"/>
      <name val="Calibri"/>
      <family val="2"/>
    </font>
    <font>
      <sz val="11"/>
      <color theme="0" tint="-0.499984740745262"/>
      <name val="Calibri"/>
      <family val="2"/>
      <scheme val="minor"/>
    </font>
    <font>
      <sz val="11"/>
      <color theme="1"/>
      <name val="Calibri"/>
      <family val="2"/>
    </font>
    <font>
      <sz val="11"/>
      <color theme="1"/>
      <name val="Calibri"/>
      <family val="2"/>
      <scheme val="minor"/>
    </font>
    <font>
      <sz val="11"/>
      <color theme="0" tint="-0.499984740745262"/>
      <name val="Calibri"/>
      <family val="2"/>
    </font>
    <font>
      <b/>
      <sz val="11"/>
      <color theme="0" tint="-0.499984740745262"/>
      <name val="Calibri"/>
      <family val="2"/>
      <scheme val="minor"/>
    </font>
    <font>
      <b/>
      <sz val="11"/>
      <color indexed="8"/>
      <name val="Calibri"/>
      <family val="2"/>
    </font>
    <font>
      <b/>
      <sz val="11"/>
      <color theme="0" tint="-0.499984740745262"/>
      <name val="Calibri"/>
      <family val="2"/>
    </font>
    <font>
      <b/>
      <sz val="11"/>
      <color rgb="FF00B050"/>
      <name val="Calibri"/>
      <family val="2"/>
      <scheme val="minor"/>
    </font>
  </fonts>
  <fills count="4">
    <fill>
      <patternFill patternType="none"/>
    </fill>
    <fill>
      <patternFill patternType="gray125"/>
    </fill>
    <fill>
      <patternFill patternType="solid">
        <fgColor rgb="FFFF0000"/>
        <bgColor indexed="64"/>
      </patternFill>
    </fill>
    <fill>
      <patternFill patternType="solid">
        <fgColor theme="9"/>
        <bgColor indexed="64"/>
      </patternFill>
    </fill>
  </fills>
  <borders count="1">
    <border>
      <left/>
      <right/>
      <top/>
      <bottom/>
      <diagonal/>
    </border>
  </borders>
  <cellStyleXfs count="1">
    <xf numFmtId="0" fontId="0" fillId="0" borderId="0"/>
  </cellStyleXfs>
  <cellXfs count="96">
    <xf numFmtId="0" fontId="0" fillId="0" borderId="0" xfId="0"/>
    <xf numFmtId="0" fontId="2" fillId="0" borderId="0" xfId="0" applyFont="1"/>
    <xf numFmtId="0" fontId="2" fillId="0" borderId="0" xfId="0" applyFont="1" applyFill="1"/>
    <xf numFmtId="0" fontId="3" fillId="0" borderId="0" xfId="0" applyFont="1" applyFill="1"/>
    <xf numFmtId="0" fontId="0" fillId="0" borderId="0" xfId="0" applyFont="1" applyFill="1"/>
    <xf numFmtId="2" fontId="0" fillId="0" borderId="0" xfId="0" applyNumberFormat="1" applyFont="1" applyFill="1"/>
    <xf numFmtId="1" fontId="0" fillId="0" borderId="0" xfId="0" applyNumberFormat="1" applyFont="1" applyFill="1"/>
    <xf numFmtId="0" fontId="0" fillId="0" borderId="0" xfId="0" applyFill="1"/>
    <xf numFmtId="0" fontId="2" fillId="2" borderId="0" xfId="0" applyFont="1" applyFill="1"/>
    <xf numFmtId="0" fontId="0" fillId="0" borderId="0" xfId="0" applyFont="1" applyFill="1" applyAlignment="1">
      <alignment horizontal="left"/>
    </xf>
    <xf numFmtId="0" fontId="1" fillId="0" borderId="0" xfId="0" applyFont="1"/>
    <xf numFmtId="0" fontId="1" fillId="0" borderId="0" xfId="0" applyFont="1" applyFill="1"/>
    <xf numFmtId="0" fontId="0" fillId="2" borderId="0" xfId="0" applyFill="1"/>
    <xf numFmtId="1" fontId="0" fillId="0" borderId="0" xfId="0" applyNumberFormat="1"/>
    <xf numFmtId="0" fontId="0" fillId="0" borderId="0" xfId="0" applyFont="1" applyFill="1" applyBorder="1"/>
    <xf numFmtId="0" fontId="3" fillId="0" borderId="0" xfId="0" applyFont="1" applyFill="1" applyBorder="1"/>
    <xf numFmtId="0" fontId="2" fillId="0" borderId="0" xfId="0" applyFont="1" applyFill="1" applyBorder="1"/>
    <xf numFmtId="49" fontId="0" fillId="0" borderId="0" xfId="0" applyNumberFormat="1" applyFont="1" applyFill="1" applyBorder="1" applyAlignment="1"/>
    <xf numFmtId="49" fontId="0" fillId="0" borderId="0" xfId="0" applyNumberFormat="1" applyFont="1" applyFill="1" applyBorder="1" applyAlignment="1">
      <alignment horizontal="left"/>
    </xf>
    <xf numFmtId="0" fontId="0" fillId="0" borderId="0" xfId="0" applyFill="1" applyBorder="1"/>
    <xf numFmtId="0" fontId="0" fillId="0" borderId="0" xfId="0" applyNumberFormat="1" applyFont="1" applyFill="1" applyBorder="1" applyAlignment="1"/>
    <xf numFmtId="1" fontId="0" fillId="0" borderId="0" xfId="0" applyNumberFormat="1" applyFont="1" applyFill="1" applyBorder="1" applyAlignment="1"/>
    <xf numFmtId="0" fontId="0" fillId="0" borderId="0" xfId="0" applyNumberFormat="1" applyFont="1" applyFill="1" applyBorder="1" applyAlignment="1">
      <alignment horizontal="right"/>
    </xf>
    <xf numFmtId="49" fontId="0" fillId="0" borderId="0" xfId="0" applyNumberFormat="1" applyFont="1" applyFill="1" applyBorder="1" applyAlignment="1">
      <alignment horizontal="right"/>
    </xf>
    <xf numFmtId="49" fontId="7" fillId="0" borderId="0" xfId="0" applyNumberFormat="1" applyFont="1" applyFill="1" applyBorder="1" applyAlignment="1"/>
    <xf numFmtId="49" fontId="6" fillId="0" borderId="0" xfId="0" applyNumberFormat="1" applyFont="1" applyFill="1" applyBorder="1" applyAlignment="1"/>
    <xf numFmtId="0" fontId="6" fillId="0" borderId="0" xfId="0" applyNumberFormat="1" applyFont="1" applyFill="1" applyBorder="1" applyAlignment="1"/>
    <xf numFmtId="0" fontId="0" fillId="0" borderId="0" xfId="0" quotePrefix="1" applyFont="1" applyFill="1" applyBorder="1"/>
    <xf numFmtId="0" fontId="8" fillId="0" borderId="0" xfId="0" applyFont="1" applyFill="1"/>
    <xf numFmtId="0" fontId="8" fillId="0" borderId="0" xfId="0" applyNumberFormat="1" applyFont="1" applyFill="1" applyBorder="1" applyAlignment="1"/>
    <xf numFmtId="0" fontId="2" fillId="0" borderId="0" xfId="0" applyNumberFormat="1" applyFont="1" applyFill="1" applyBorder="1" applyAlignment="1"/>
    <xf numFmtId="0" fontId="0" fillId="0" borderId="0" xfId="0" applyNumberFormat="1" applyFont="1" applyFill="1" applyBorder="1" applyAlignment="1">
      <alignment horizontal="left"/>
    </xf>
    <xf numFmtId="0" fontId="8" fillId="0" borderId="0" xfId="0" applyFont="1"/>
    <xf numFmtId="164" fontId="0" fillId="0" borderId="0" xfId="0" applyNumberFormat="1" applyFont="1" applyFill="1"/>
    <xf numFmtId="0" fontId="0" fillId="0" borderId="0" xfId="0" applyAlignment="1">
      <alignment horizontal="left"/>
    </xf>
    <xf numFmtId="0" fontId="8" fillId="0" borderId="0" xfId="0" applyFont="1" applyFill="1" applyAlignment="1">
      <alignment horizontal="left"/>
    </xf>
    <xf numFmtId="49" fontId="2" fillId="0" borderId="0" xfId="0" applyNumberFormat="1" applyFont="1" applyFill="1" applyBorder="1" applyAlignment="1"/>
    <xf numFmtId="0" fontId="10" fillId="0" borderId="0" xfId="0" applyFont="1" applyFill="1"/>
    <xf numFmtId="0" fontId="0" fillId="0" borderId="0" xfId="0" applyFont="1" applyFill="1" applyAlignment="1">
      <alignment horizontal="fill"/>
    </xf>
    <xf numFmtId="0" fontId="10" fillId="2" borderId="0" xfId="0" applyFont="1" applyFill="1"/>
    <xf numFmtId="0" fontId="0" fillId="2" borderId="0" xfId="0" applyFont="1" applyFill="1"/>
    <xf numFmtId="0" fontId="0" fillId="2" borderId="0" xfId="0" applyNumberFormat="1" applyFont="1" applyFill="1" applyBorder="1" applyAlignment="1"/>
    <xf numFmtId="0" fontId="11" fillId="0" borderId="0" xfId="0" applyNumberFormat="1" applyFont="1" applyFill="1" applyBorder="1" applyAlignment="1"/>
    <xf numFmtId="0" fontId="0" fillId="3" borderId="0" xfId="0" applyFont="1" applyFill="1"/>
    <xf numFmtId="0" fontId="8" fillId="0" borderId="0" xfId="0" applyFont="1" applyFill="1" applyBorder="1"/>
    <xf numFmtId="164" fontId="2" fillId="0" borderId="0" xfId="0" applyNumberFormat="1" applyFont="1" applyFill="1"/>
    <xf numFmtId="164" fontId="0" fillId="0" borderId="0" xfId="0" applyNumberFormat="1"/>
    <xf numFmtId="164" fontId="0" fillId="0" borderId="0" xfId="0" applyNumberFormat="1" applyFont="1" applyFill="1" applyBorder="1" applyAlignment="1">
      <alignment horizontal="right"/>
    </xf>
    <xf numFmtId="164" fontId="6" fillId="0" borderId="0" xfId="0" applyNumberFormat="1" applyFont="1" applyFill="1" applyBorder="1" applyAlignment="1">
      <alignment horizontal="right"/>
    </xf>
    <xf numFmtId="164" fontId="10" fillId="0" borderId="0" xfId="0" applyNumberFormat="1" applyFont="1" applyFill="1"/>
    <xf numFmtId="0" fontId="0" fillId="0" borderId="0" xfId="0" applyAlignment="1"/>
    <xf numFmtId="0" fontId="0" fillId="0" borderId="0" xfId="0" applyFont="1" applyFill="1" applyAlignment="1">
      <alignment horizontal="left" vertical="center" indent="2"/>
    </xf>
    <xf numFmtId="0" fontId="5" fillId="0" borderId="0" xfId="0" applyFont="1"/>
    <xf numFmtId="0" fontId="5" fillId="0" borderId="0" xfId="0" applyFont="1" applyFill="1"/>
    <xf numFmtId="0" fontId="4" fillId="0" borderId="0" xfId="0" applyFont="1" applyFill="1"/>
    <xf numFmtId="164" fontId="5" fillId="0" borderId="0" xfId="0" applyNumberFormat="1" applyFont="1"/>
    <xf numFmtId="1" fontId="5" fillId="0" borderId="0" xfId="0" applyNumberFormat="1" applyFont="1" applyFill="1"/>
    <xf numFmtId="1" fontId="5" fillId="0" borderId="0" xfId="0" applyNumberFormat="1" applyFont="1" applyFill="1" applyBorder="1" applyAlignment="1"/>
    <xf numFmtId="0" fontId="5" fillId="0" borderId="0" xfId="0" applyNumberFormat="1" applyFont="1" applyFill="1" applyBorder="1" applyAlignment="1"/>
    <xf numFmtId="0" fontId="12" fillId="0" borderId="0" xfId="0" applyFont="1" applyFill="1"/>
    <xf numFmtId="0" fontId="12" fillId="0" borderId="0" xfId="0" applyNumberFormat="1" applyFont="1" applyFill="1" applyBorder="1" applyAlignment="1"/>
    <xf numFmtId="0" fontId="12" fillId="0" borderId="0" xfId="0" applyFont="1"/>
    <xf numFmtId="0" fontId="4" fillId="2" borderId="0" xfId="0" applyFont="1" applyFill="1"/>
    <xf numFmtId="0" fontId="5" fillId="0" borderId="0" xfId="0" applyFont="1" applyAlignment="1">
      <alignment horizontal="left"/>
    </xf>
    <xf numFmtId="0" fontId="5" fillId="0" borderId="0" xfId="0" applyFont="1" applyFill="1" applyAlignment="1">
      <alignment horizontal="left"/>
    </xf>
    <xf numFmtId="0" fontId="5" fillId="0" borderId="0" xfId="0" applyFont="1" applyFill="1" applyBorder="1"/>
    <xf numFmtId="0" fontId="13" fillId="0" borderId="0" xfId="0" applyNumberFormat="1" applyFont="1" applyFill="1" applyBorder="1" applyAlignment="1"/>
    <xf numFmtId="164" fontId="5" fillId="0" borderId="0" xfId="0" applyNumberFormat="1" applyFont="1" applyFill="1" applyBorder="1" applyAlignment="1">
      <alignment horizontal="right"/>
    </xf>
    <xf numFmtId="0" fontId="4" fillId="0" borderId="0" xfId="0" applyNumberFormat="1" applyFont="1" applyFill="1" applyBorder="1" applyAlignment="1"/>
    <xf numFmtId="0" fontId="4" fillId="0" borderId="0" xfId="0" applyFont="1" applyFill="1" applyBorder="1"/>
    <xf numFmtId="49" fontId="5" fillId="0" borderId="0" xfId="0" applyNumberFormat="1" applyFont="1" applyFill="1" applyBorder="1" applyAlignment="1"/>
    <xf numFmtId="0" fontId="14" fillId="0" borderId="0" xfId="0" applyNumberFormat="1" applyFont="1" applyFill="1" applyBorder="1" applyAlignment="1"/>
    <xf numFmtId="164" fontId="5" fillId="0" borderId="0" xfId="0" applyNumberFormat="1" applyFont="1" applyFill="1"/>
    <xf numFmtId="0" fontId="5" fillId="3" borderId="0" xfId="0" applyFont="1" applyFill="1"/>
    <xf numFmtId="0" fontId="12" fillId="0" borderId="0" xfId="0" applyFont="1" applyFill="1" applyBorder="1"/>
    <xf numFmtId="0" fontId="5" fillId="0" borderId="0" xfId="0" applyFont="1" applyFill="1" applyAlignment="1">
      <alignment horizontal="fill" shrinkToFit="1"/>
    </xf>
    <xf numFmtId="0" fontId="15" fillId="0" borderId="0" xfId="0" applyFont="1" applyFill="1" applyBorder="1"/>
    <xf numFmtId="0" fontId="15" fillId="0" borderId="0" xfId="0" applyFont="1" applyFill="1"/>
    <xf numFmtId="0" fontId="5" fillId="0" borderId="0" xfId="0" applyFont="1" applyFill="1" applyAlignment="1">
      <alignment horizontal="fill"/>
    </xf>
    <xf numFmtId="2" fontId="5" fillId="0" borderId="0" xfId="0" applyNumberFormat="1" applyFont="1" applyFill="1"/>
    <xf numFmtId="49" fontId="2" fillId="0" borderId="0" xfId="0" applyNumberFormat="1" applyFont="1" applyFill="1" applyAlignment="1">
      <alignment horizontal="left"/>
    </xf>
    <xf numFmtId="49" fontId="0" fillId="0" borderId="0" xfId="0" applyNumberFormat="1" applyFont="1" applyFill="1" applyAlignment="1">
      <alignment horizontal="left"/>
    </xf>
    <xf numFmtId="49" fontId="5" fillId="0" borderId="0" xfId="0" applyNumberFormat="1" applyFont="1" applyFill="1" applyAlignment="1">
      <alignment horizontal="left"/>
    </xf>
    <xf numFmtId="49" fontId="5" fillId="0" borderId="0" xfId="0" applyNumberFormat="1" applyFont="1" applyFill="1" applyBorder="1" applyAlignment="1">
      <alignment horizontal="left"/>
    </xf>
    <xf numFmtId="49" fontId="6" fillId="0" borderId="0" xfId="0" applyNumberFormat="1" applyFont="1" applyFill="1" applyBorder="1" applyAlignment="1">
      <alignment horizontal="left"/>
    </xf>
    <xf numFmtId="0" fontId="2" fillId="0" borderId="0" xfId="0" applyFont="1" applyFill="1" applyAlignment="1">
      <alignment horizontal="left"/>
    </xf>
    <xf numFmtId="1" fontId="0" fillId="0" borderId="0" xfId="0" applyNumberFormat="1" applyFont="1" applyFill="1" applyAlignment="1">
      <alignment horizontal="left"/>
    </xf>
    <xf numFmtId="1" fontId="5" fillId="0" borderId="0" xfId="0" applyNumberFormat="1" applyFont="1" applyFill="1" applyAlignment="1">
      <alignment horizontal="left"/>
    </xf>
    <xf numFmtId="0" fontId="5" fillId="0" borderId="0" xfId="0" applyNumberFormat="1" applyFont="1" applyFill="1" applyBorder="1" applyAlignment="1">
      <alignment horizontal="left"/>
    </xf>
    <xf numFmtId="0" fontId="6" fillId="0" borderId="0" xfId="0" applyNumberFormat="1" applyFont="1" applyFill="1" applyBorder="1" applyAlignment="1">
      <alignment horizontal="left"/>
    </xf>
    <xf numFmtId="49" fontId="2" fillId="0" borderId="0" xfId="0" applyNumberFormat="1" applyFont="1" applyFill="1"/>
    <xf numFmtId="49" fontId="0" fillId="0" borderId="0" xfId="0" applyNumberFormat="1" applyFont="1" applyFill="1"/>
    <xf numFmtId="49" fontId="0" fillId="0" borderId="0" xfId="0" applyNumberFormat="1"/>
    <xf numFmtId="49" fontId="0" fillId="0" borderId="0" xfId="0" applyNumberFormat="1" applyFill="1"/>
    <xf numFmtId="49" fontId="0" fillId="0" borderId="0" xfId="0" applyNumberFormat="1" applyFont="1" applyFill="1" applyBorder="1"/>
    <xf numFmtId="16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N316"/>
  <sheetViews>
    <sheetView tabSelected="1" topLeftCell="EY1" zoomScaleNormal="100" workbookViewId="0">
      <pane ySplit="1" topLeftCell="A2" activePane="bottomLeft" state="frozen"/>
      <selection pane="bottomLeft"/>
    </sheetView>
  </sheetViews>
  <sheetFormatPr defaultColWidth="9.21875" defaultRowHeight="14.4" x14ac:dyDescent="0.3"/>
  <cols>
    <col min="1" max="4" width="9.109375" style="4" customWidth="1"/>
    <col min="5" max="9" width="9.109375" style="2" customWidth="1"/>
    <col min="10" max="11" width="9.109375" style="4" customWidth="1"/>
    <col min="12" max="12" width="9.109375" style="5" customWidth="1"/>
    <col min="13" max="14" width="9.109375" style="2" customWidth="1"/>
    <col min="15" max="27" width="9.109375" style="5" customWidth="1"/>
    <col min="28" max="30" width="9.109375" style="4" customWidth="1"/>
    <col min="31" max="32" width="9.109375" style="5" customWidth="1"/>
    <col min="33" max="36" width="9.109375" style="4" customWidth="1"/>
    <col min="37" max="38" width="9.109375" style="3" customWidth="1"/>
    <col min="39" max="45" width="9.109375" style="4" customWidth="1"/>
    <col min="46" max="47" width="9.109375" style="2" customWidth="1"/>
    <col min="48" max="48" width="9.109375" style="85" customWidth="1"/>
    <col min="49" max="49" width="9.109375" style="80" customWidth="1"/>
    <col min="50" max="53" width="9.109375" style="2" customWidth="1"/>
    <col min="54" max="67" width="9.109375" style="3" customWidth="1"/>
    <col min="68" max="72" width="9.109375" style="4" customWidth="1"/>
    <col min="73" max="94" width="9.109375" style="3" customWidth="1"/>
    <col min="95" max="104" width="9.109375" style="4" customWidth="1"/>
    <col min="105" max="106" width="9.109375" style="3" customWidth="1"/>
    <col min="107" max="112" width="9.109375" style="4" customWidth="1"/>
    <col min="113" max="115" width="9.109375" style="3" customWidth="1"/>
    <col min="116" max="120" width="9.109375" style="4" customWidth="1"/>
    <col min="121" max="125" width="9.109375" style="3" customWidth="1"/>
    <col min="126" max="132" width="9.109375" style="4" customWidth="1"/>
    <col min="133" max="158" width="9.109375" customWidth="1"/>
    <col min="159" max="164" width="9.109375" style="4" customWidth="1"/>
    <col min="165" max="167" width="9.109375" style="3" customWidth="1"/>
    <col min="168" max="173" width="9.109375" style="4" customWidth="1"/>
    <col min="174" max="176" width="9.109375" customWidth="1"/>
    <col min="177" max="180" width="9.109375" style="4" customWidth="1"/>
    <col min="181" max="186" width="9.109375" style="2" customWidth="1"/>
    <col min="187" max="193" width="9.109375" style="4" customWidth="1"/>
    <col min="194" max="205" width="9.109375" style="3" customWidth="1"/>
    <col min="206" max="227" width="9.109375" style="4" customWidth="1"/>
    <col min="228" max="232" width="9.109375" style="91" customWidth="1"/>
    <col min="233" max="233" width="9.109375" style="92" customWidth="1"/>
    <col min="234" max="237" width="9.109375" style="4" customWidth="1"/>
    <col min="238" max="238" width="9.109375" style="9" customWidth="1"/>
    <col min="239" max="240" width="9.77734375" style="4" customWidth="1"/>
    <col min="241" max="241" width="10.5546875" style="4" customWidth="1"/>
    <col min="242" max="16384" width="9.21875" style="4"/>
  </cols>
  <sheetData>
    <row r="1" spans="1:238" x14ac:dyDescent="0.3">
      <c r="A1" t="s">
        <v>16</v>
      </c>
      <c r="B1" t="s">
        <v>1404</v>
      </c>
      <c r="C1" t="s">
        <v>1188</v>
      </c>
      <c r="D1" t="s">
        <v>13</v>
      </c>
      <c r="E1" t="s">
        <v>15</v>
      </c>
      <c r="F1" t="s">
        <v>0</v>
      </c>
      <c r="G1" t="s">
        <v>52</v>
      </c>
      <c r="H1" t="s">
        <v>53</v>
      </c>
      <c r="I1" t="s">
        <v>1</v>
      </c>
      <c r="J1" t="s">
        <v>1561</v>
      </c>
      <c r="K1" t="s">
        <v>1562</v>
      </c>
      <c r="L1" t="s">
        <v>1811</v>
      </c>
      <c r="M1" t="s">
        <v>1812</v>
      </c>
      <c r="N1" t="s">
        <v>1450</v>
      </c>
      <c r="O1" t="s">
        <v>1451</v>
      </c>
      <c r="P1" t="s">
        <v>1563</v>
      </c>
      <c r="Q1" t="s">
        <v>1564</v>
      </c>
      <c r="R1" t="s">
        <v>1565</v>
      </c>
      <c r="S1" t="s">
        <v>1566</v>
      </c>
      <c r="T1" t="s">
        <v>1567</v>
      </c>
      <c r="U1" s="7" t="s">
        <v>1452</v>
      </c>
      <c r="V1" s="7" t="s">
        <v>1453</v>
      </c>
      <c r="W1" s="7" t="s">
        <v>1454</v>
      </c>
      <c r="X1" s="7" t="s">
        <v>1455</v>
      </c>
      <c r="Y1" s="7" t="s">
        <v>1456</v>
      </c>
      <c r="Z1" s="7" t="s">
        <v>1457</v>
      </c>
      <c r="AA1" s="7" t="s">
        <v>1458</v>
      </c>
      <c r="AB1" s="7" t="s">
        <v>1603</v>
      </c>
      <c r="AC1" t="s">
        <v>1568</v>
      </c>
      <c r="AD1" t="s">
        <v>1569</v>
      </c>
      <c r="AE1" t="s">
        <v>1606</v>
      </c>
      <c r="AF1" t="s">
        <v>1605</v>
      </c>
      <c r="AG1" t="s">
        <v>1459</v>
      </c>
      <c r="AH1" t="s">
        <v>1460</v>
      </c>
      <c r="AI1" t="s">
        <v>1461</v>
      </c>
      <c r="AJ1" t="s">
        <v>1462</v>
      </c>
      <c r="AK1" t="s">
        <v>1611</v>
      </c>
      <c r="AL1" t="s">
        <v>1612</v>
      </c>
      <c r="AM1" t="s">
        <v>1613</v>
      </c>
      <c r="AN1" t="s">
        <v>1614</v>
      </c>
      <c r="AO1" t="s">
        <v>1615</v>
      </c>
      <c r="AP1" t="s">
        <v>1616</v>
      </c>
      <c r="AQ1" t="s">
        <v>1617</v>
      </c>
      <c r="AR1" t="s">
        <v>1618</v>
      </c>
      <c r="AS1" t="s">
        <v>1619</v>
      </c>
      <c r="AT1" t="s">
        <v>1463</v>
      </c>
      <c r="AU1" t="s">
        <v>1464</v>
      </c>
      <c r="AV1" t="s">
        <v>1465</v>
      </c>
      <c r="AW1" t="s">
        <v>1466</v>
      </c>
      <c r="AX1" t="s">
        <v>1570</v>
      </c>
      <c r="AY1" t="s">
        <v>1467</v>
      </c>
      <c r="AZ1" t="s">
        <v>1468</v>
      </c>
      <c r="BA1" t="s">
        <v>1571</v>
      </c>
      <c r="BB1" t="s">
        <v>1488</v>
      </c>
      <c r="BC1" t="s">
        <v>1489</v>
      </c>
      <c r="BD1" t="s">
        <v>1664</v>
      </c>
      <c r="BE1" t="s">
        <v>1572</v>
      </c>
      <c r="BF1" t="s">
        <v>1469</v>
      </c>
      <c r="BG1" t="s">
        <v>1636</v>
      </c>
      <c r="BH1" t="s">
        <v>1470</v>
      </c>
      <c r="BI1" t="s">
        <v>1654</v>
      </c>
      <c r="BJ1" t="s">
        <v>1660</v>
      </c>
      <c r="BK1" t="s">
        <v>1651</v>
      </c>
      <c r="BL1" t="s">
        <v>1653</v>
      </c>
      <c r="BM1" t="s">
        <v>1652</v>
      </c>
      <c r="BN1" t="s">
        <v>1655</v>
      </c>
      <c r="BO1" t="s">
        <v>1662</v>
      </c>
      <c r="BP1" t="s">
        <v>1471</v>
      </c>
      <c r="BQ1" t="s">
        <v>1472</v>
      </c>
      <c r="BR1" t="s">
        <v>1473</v>
      </c>
      <c r="BS1" t="s">
        <v>1573</v>
      </c>
      <c r="BT1" t="s">
        <v>1574</v>
      </c>
      <c r="BU1" t="s">
        <v>1474</v>
      </c>
      <c r="BV1" t="s">
        <v>1475</v>
      </c>
      <c r="BW1" t="s">
        <v>1669</v>
      </c>
      <c r="BX1" t="s">
        <v>1476</v>
      </c>
      <c r="BY1" t="s">
        <v>1477</v>
      </c>
      <c r="BZ1" t="s">
        <v>1672</v>
      </c>
      <c r="CA1" t="s">
        <v>1675</v>
      </c>
      <c r="CB1" t="s">
        <v>1677</v>
      </c>
      <c r="CC1" t="s">
        <v>1479</v>
      </c>
      <c r="CD1" t="s">
        <v>1681</v>
      </c>
      <c r="CE1" t="s">
        <v>1478</v>
      </c>
      <c r="CF1" t="s">
        <v>1684</v>
      </c>
      <c r="CG1" t="s">
        <v>1687</v>
      </c>
      <c r="CH1" t="s">
        <v>1480</v>
      </c>
      <c r="CI1" t="s">
        <v>1481</v>
      </c>
      <c r="CJ1" t="s">
        <v>1482</v>
      </c>
      <c r="CK1" t="s">
        <v>1483</v>
      </c>
      <c r="CL1" t="s">
        <v>1484</v>
      </c>
      <c r="CM1" t="s">
        <v>1485</v>
      </c>
      <c r="CN1" t="s">
        <v>1486</v>
      </c>
      <c r="CO1" t="s">
        <v>1487</v>
      </c>
      <c r="CP1" t="s">
        <v>1693</v>
      </c>
      <c r="CQ1" t="s">
        <v>1490</v>
      </c>
      <c r="CR1" t="s">
        <v>1491</v>
      </c>
      <c r="CS1" t="s">
        <v>1492</v>
      </c>
      <c r="CT1" t="s">
        <v>1493</v>
      </c>
      <c r="CU1" t="s">
        <v>1494</v>
      </c>
      <c r="CV1" t="s">
        <v>1721</v>
      </c>
      <c r="CW1" t="s">
        <v>1495</v>
      </c>
      <c r="CX1" t="s">
        <v>1496</v>
      </c>
      <c r="CY1" t="s">
        <v>1497</v>
      </c>
      <c r="CZ1" t="s">
        <v>1724</v>
      </c>
      <c r="DA1" t="s">
        <v>1699</v>
      </c>
      <c r="DB1" t="s">
        <v>1498</v>
      </c>
      <c r="DC1" t="s">
        <v>1499</v>
      </c>
      <c r="DD1" t="s">
        <v>1500</v>
      </c>
      <c r="DE1" s="7" t="s">
        <v>1575</v>
      </c>
      <c r="DF1" s="7" t="s">
        <v>1576</v>
      </c>
      <c r="DG1" s="7" t="s">
        <v>1577</v>
      </c>
      <c r="DH1" s="7" t="s">
        <v>1578</v>
      </c>
      <c r="DI1" t="s">
        <v>1726</v>
      </c>
      <c r="DJ1" t="s">
        <v>1727</v>
      </c>
      <c r="DK1" t="s">
        <v>1705</v>
      </c>
      <c r="DL1" t="s">
        <v>1736</v>
      </c>
      <c r="DM1" t="s">
        <v>1737</v>
      </c>
      <c r="DN1" t="s">
        <v>1501</v>
      </c>
      <c r="DO1" t="s">
        <v>1502</v>
      </c>
      <c r="DP1" t="s">
        <v>1731</v>
      </c>
      <c r="DQ1" t="s">
        <v>1503</v>
      </c>
      <c r="DR1" t="s">
        <v>1745</v>
      </c>
      <c r="DS1" t="s">
        <v>1504</v>
      </c>
      <c r="DT1" t="s">
        <v>1746</v>
      </c>
      <c r="DU1" t="s">
        <v>1749</v>
      </c>
      <c r="DV1" t="s">
        <v>1505</v>
      </c>
      <c r="DW1" t="s">
        <v>1506</v>
      </c>
      <c r="DX1" t="s">
        <v>1507</v>
      </c>
      <c r="DY1" s="7" t="s">
        <v>1579</v>
      </c>
      <c r="DZ1" s="7" t="s">
        <v>1580</v>
      </c>
      <c r="EA1" s="7" t="s">
        <v>1581</v>
      </c>
      <c r="EB1" t="s">
        <v>1508</v>
      </c>
      <c r="EC1" s="45" t="s">
        <v>2305</v>
      </c>
      <c r="ED1" s="45" t="s">
        <v>2306</v>
      </c>
      <c r="EE1" s="2" t="s">
        <v>2307</v>
      </c>
      <c r="EF1" t="s">
        <v>2308</v>
      </c>
      <c r="EG1" t="s">
        <v>2309</v>
      </c>
      <c r="EH1" t="s">
        <v>2310</v>
      </c>
      <c r="EI1" t="s">
        <v>2311</v>
      </c>
      <c r="EJ1" t="s">
        <v>2312</v>
      </c>
      <c r="EK1" t="s">
        <v>2313</v>
      </c>
      <c r="EL1" t="s">
        <v>2314</v>
      </c>
      <c r="EM1" t="s">
        <v>2315</v>
      </c>
      <c r="EN1" t="s">
        <v>2316</v>
      </c>
      <c r="EO1" t="s">
        <v>2317</v>
      </c>
      <c r="EP1" t="s">
        <v>2318</v>
      </c>
      <c r="EQ1" t="s">
        <v>2319</v>
      </c>
      <c r="ER1" t="s">
        <v>2320</v>
      </c>
      <c r="ES1" t="s">
        <v>2321</v>
      </c>
      <c r="ET1" t="s">
        <v>2322</v>
      </c>
      <c r="EU1" t="s">
        <v>2323</v>
      </c>
      <c r="EV1" t="s">
        <v>2324</v>
      </c>
      <c r="EW1" t="s">
        <v>2325</v>
      </c>
      <c r="EX1" t="s">
        <v>2326</v>
      </c>
      <c r="EY1" t="s">
        <v>2327</v>
      </c>
      <c r="EZ1" t="s">
        <v>2328</v>
      </c>
      <c r="FA1" t="s">
        <v>2329</v>
      </c>
      <c r="FB1" t="s">
        <v>2330</v>
      </c>
      <c r="FC1" t="s">
        <v>1845</v>
      </c>
      <c r="FD1" t="s">
        <v>1846</v>
      </c>
      <c r="FE1" t="s">
        <v>1847</v>
      </c>
      <c r="FF1" t="s">
        <v>1848</v>
      </c>
      <c r="FG1" t="s">
        <v>1849</v>
      </c>
      <c r="FH1" t="s">
        <v>1850</v>
      </c>
      <c r="FI1" t="s">
        <v>1851</v>
      </c>
      <c r="FJ1" t="s">
        <v>1852</v>
      </c>
      <c r="FK1" t="s">
        <v>1853</v>
      </c>
      <c r="FL1" t="s">
        <v>1509</v>
      </c>
      <c r="FM1" t="s">
        <v>1510</v>
      </c>
      <c r="FN1" t="s">
        <v>1511</v>
      </c>
      <c r="FO1" t="s">
        <v>1512</v>
      </c>
      <c r="FP1" t="s">
        <v>1856</v>
      </c>
      <c r="FQ1" t="s">
        <v>1757</v>
      </c>
      <c r="FR1" t="s">
        <v>1759</v>
      </c>
      <c r="FS1" t="s">
        <v>1760</v>
      </c>
      <c r="FT1" t="s">
        <v>1761</v>
      </c>
      <c r="FU1" s="7" t="s">
        <v>1513</v>
      </c>
      <c r="FV1" s="7" t="s">
        <v>1514</v>
      </c>
      <c r="FW1" s="7" t="s">
        <v>1515</v>
      </c>
      <c r="FX1" s="7" t="s">
        <v>1516</v>
      </c>
      <c r="FY1" s="2" t="s">
        <v>1517</v>
      </c>
      <c r="FZ1" s="2" t="s">
        <v>1518</v>
      </c>
      <c r="GA1" s="2" t="s">
        <v>1519</v>
      </c>
      <c r="GB1" s="2" t="s">
        <v>1520</v>
      </c>
      <c r="GC1" s="2" t="s">
        <v>1521</v>
      </c>
      <c r="GD1" s="2" t="s">
        <v>1522</v>
      </c>
      <c r="GE1" t="s">
        <v>1587</v>
      </c>
      <c r="GF1" t="s">
        <v>1584</v>
      </c>
      <c r="GG1" t="s">
        <v>1585</v>
      </c>
      <c r="GH1" t="s">
        <v>1586</v>
      </c>
      <c r="GI1" t="s">
        <v>1582</v>
      </c>
      <c r="GJ1" t="s">
        <v>1583</v>
      </c>
      <c r="GK1" t="s">
        <v>1523</v>
      </c>
      <c r="GL1" t="s">
        <v>1524</v>
      </c>
      <c r="GM1" t="s">
        <v>1525</v>
      </c>
      <c r="GN1" t="s">
        <v>1528</v>
      </c>
      <c r="GO1" t="s">
        <v>1526</v>
      </c>
      <c r="GP1" t="s">
        <v>1527</v>
      </c>
      <c r="GQ1" t="s">
        <v>1529</v>
      </c>
      <c r="GR1" t="s">
        <v>1530</v>
      </c>
      <c r="GS1" t="s">
        <v>1531</v>
      </c>
      <c r="GT1" t="s">
        <v>1532</v>
      </c>
      <c r="GU1" t="s">
        <v>1533</v>
      </c>
      <c r="GV1" t="s">
        <v>1534</v>
      </c>
      <c r="GW1" t="s">
        <v>1535</v>
      </c>
      <c r="GX1" t="s">
        <v>1536</v>
      </c>
      <c r="GY1" t="s">
        <v>1537</v>
      </c>
      <c r="GZ1" t="s">
        <v>1538</v>
      </c>
      <c r="HA1" t="s">
        <v>1539</v>
      </c>
      <c r="HB1" t="s">
        <v>1540</v>
      </c>
      <c r="HC1" t="s">
        <v>1541</v>
      </c>
      <c r="HD1" t="s">
        <v>1542</v>
      </c>
      <c r="HE1" t="s">
        <v>1543</v>
      </c>
      <c r="HF1" t="s">
        <v>1544</v>
      </c>
      <c r="HG1" t="s">
        <v>1545</v>
      </c>
      <c r="HH1" t="s">
        <v>1546</v>
      </c>
      <c r="HI1" t="s">
        <v>1547</v>
      </c>
      <c r="HJ1" t="s">
        <v>1548</v>
      </c>
      <c r="HK1" t="s">
        <v>1549</v>
      </c>
      <c r="HL1" t="s">
        <v>1550</v>
      </c>
      <c r="HM1" t="s">
        <v>1551</v>
      </c>
      <c r="HN1" t="s">
        <v>1552</v>
      </c>
      <c r="HO1" t="s">
        <v>1553</v>
      </c>
      <c r="HP1" t="s">
        <v>1554</v>
      </c>
      <c r="HQ1" t="s">
        <v>1555</v>
      </c>
      <c r="HR1" t="s">
        <v>2278</v>
      </c>
      <c r="HS1" t="s">
        <v>1556</v>
      </c>
      <c r="HT1" s="90" t="s">
        <v>2213</v>
      </c>
      <c r="HU1" s="90" t="s">
        <v>2214</v>
      </c>
      <c r="HV1" s="90" t="s">
        <v>2215</v>
      </c>
      <c r="HW1" s="90" t="s">
        <v>2216</v>
      </c>
      <c r="HX1" s="90" t="s">
        <v>2217</v>
      </c>
      <c r="HY1" s="90" t="s">
        <v>2218</v>
      </c>
      <c r="HZ1" t="s">
        <v>1557</v>
      </c>
      <c r="IA1" t="s">
        <v>1558</v>
      </c>
      <c r="IB1" t="s">
        <v>1559</v>
      </c>
      <c r="IC1" t="s">
        <v>1560</v>
      </c>
      <c r="ID1" t="s">
        <v>1588</v>
      </c>
    </row>
    <row r="2" spans="1:238" x14ac:dyDescent="0.3">
      <c r="A2" s="4" t="s">
        <v>361</v>
      </c>
      <c r="B2" s="4" t="s">
        <v>1402</v>
      </c>
      <c r="C2" s="4" t="s">
        <v>20</v>
      </c>
      <c r="D2" s="4">
        <v>1</v>
      </c>
      <c r="E2" s="2" t="s">
        <v>1179</v>
      </c>
      <c r="F2" s="2" t="s">
        <v>735</v>
      </c>
      <c r="G2" s="45">
        <v>8</v>
      </c>
      <c r="H2" s="2" t="s">
        <v>1407</v>
      </c>
      <c r="I2" s="2">
        <v>2</v>
      </c>
      <c r="L2" s="6" t="s">
        <v>1407</v>
      </c>
      <c r="M2" s="2" t="s">
        <v>1407</v>
      </c>
      <c r="N2" s="2" t="s">
        <v>1190</v>
      </c>
      <c r="O2" s="6" t="s">
        <v>1407</v>
      </c>
      <c r="P2" s="6"/>
      <c r="Q2" s="6"/>
      <c r="R2" s="6"/>
      <c r="S2" s="6"/>
      <c r="T2" s="6"/>
      <c r="U2" s="6">
        <v>1</v>
      </c>
      <c r="V2" s="6">
        <v>0</v>
      </c>
      <c r="W2" s="6">
        <v>0</v>
      </c>
      <c r="X2" s="6" t="s">
        <v>1039</v>
      </c>
      <c r="Y2" s="21" t="s">
        <v>1040</v>
      </c>
      <c r="Z2" s="21" t="s">
        <v>1040</v>
      </c>
      <c r="AA2" s="21">
        <v>0</v>
      </c>
      <c r="AB2" s="20" t="s">
        <v>1040</v>
      </c>
      <c r="AE2" s="6" t="s">
        <v>1407</v>
      </c>
      <c r="AF2" s="6" t="s">
        <v>1407</v>
      </c>
      <c r="AG2" s="4">
        <v>1</v>
      </c>
      <c r="AH2" s="2">
        <v>3</v>
      </c>
      <c r="AI2" s="2">
        <v>6</v>
      </c>
      <c r="AJ2" s="2">
        <v>3</v>
      </c>
      <c r="AK2" s="2" t="s">
        <v>1172</v>
      </c>
      <c r="AL2" s="28" t="s">
        <v>1040</v>
      </c>
      <c r="AM2" s="2" t="s">
        <v>1168</v>
      </c>
      <c r="AN2" s="28" t="s">
        <v>1040</v>
      </c>
      <c r="AO2" s="28" t="s">
        <v>1040</v>
      </c>
      <c r="AP2" t="s">
        <v>1169</v>
      </c>
      <c r="AQ2" s="28" t="s">
        <v>1040</v>
      </c>
      <c r="AR2" s="2" t="s">
        <v>1168</v>
      </c>
      <c r="AS2" s="28" t="s">
        <v>1040</v>
      </c>
      <c r="AT2" s="6" t="s">
        <v>1407</v>
      </c>
      <c r="AU2" s="6" t="s">
        <v>1407</v>
      </c>
      <c r="AV2" s="86" t="s">
        <v>1407</v>
      </c>
      <c r="AW2" s="81" t="s">
        <v>1407</v>
      </c>
      <c r="AY2" t="s">
        <v>1178</v>
      </c>
      <c r="AZ2" s="29" t="s">
        <v>1040</v>
      </c>
      <c r="BB2" s="2">
        <v>1</v>
      </c>
      <c r="BC2" s="2">
        <v>1</v>
      </c>
      <c r="BD2" s="2">
        <f t="shared" ref="BD2:BD65" si="0">IF(BB2=BC2, 0, 1)</f>
        <v>0</v>
      </c>
      <c r="BE2" s="2"/>
      <c r="BF2" s="2">
        <v>3</v>
      </c>
      <c r="BG2" s="2">
        <f t="shared" ref="BG2:BG65" si="1">IF(BF2&gt;=3,1,0)</f>
        <v>1</v>
      </c>
      <c r="BH2" s="2">
        <v>2</v>
      </c>
      <c r="BI2" s="2">
        <f t="shared" ref="BI2:BI65" si="2">IF(BH2&gt;=3,1,0)</f>
        <v>0</v>
      </c>
      <c r="BJ2" s="2">
        <f t="shared" ref="BJ2:BJ65" si="3">IF(BF2-BH2=0, 0, 1)</f>
        <v>1</v>
      </c>
      <c r="BK2" s="2" t="s">
        <v>1195</v>
      </c>
      <c r="BL2" s="2">
        <v>0</v>
      </c>
      <c r="BM2" s="2" t="s">
        <v>1195</v>
      </c>
      <c r="BN2" s="2">
        <f t="shared" ref="BN2:BN65" si="4">IF(BM2="LF",1,0)</f>
        <v>0</v>
      </c>
      <c r="BO2" s="2">
        <f t="shared" ref="BO2:BO65" si="5">IF(BK2=BM2, 0, 1)</f>
        <v>0</v>
      </c>
      <c r="BP2" s="4" t="s">
        <v>60</v>
      </c>
      <c r="BQ2" s="2" t="s">
        <v>1104</v>
      </c>
      <c r="BR2" s="32" t="s">
        <v>1040</v>
      </c>
      <c r="BU2" t="s">
        <v>399</v>
      </c>
      <c r="BV2" t="s">
        <v>1211</v>
      </c>
      <c r="BW2">
        <f t="shared" ref="BW2:BW65" si="6">IF(BU2="Circle + path", 1, 0)</f>
        <v>0</v>
      </c>
      <c r="BX2" t="s">
        <v>399</v>
      </c>
      <c r="BY2" t="s">
        <v>1211</v>
      </c>
      <c r="BZ2">
        <f t="shared" ref="BZ2:BZ65" si="7">IF(BX2="NA", "NA", IF(BX2="Circle + path", 1, 0))</f>
        <v>0</v>
      </c>
      <c r="CA2">
        <f t="shared" ref="CA2:CA65" si="8">IF(BX2="NA", "NA", IF(BU2=BX2, 0, IF(BV2=BY2,0, 1)))</f>
        <v>0</v>
      </c>
      <c r="CB2" s="7" t="s">
        <v>1407</v>
      </c>
      <c r="CC2" s="2">
        <v>3</v>
      </c>
      <c r="CD2" s="2">
        <f t="shared" ref="CD2:CD65" si="9">IF(CC2="NA", "NA", IF(CC2&gt;=3, 1, 0))</f>
        <v>1</v>
      </c>
      <c r="CE2" s="2" t="s">
        <v>1407</v>
      </c>
      <c r="CF2" s="2" t="str">
        <f t="shared" ref="CF2:CF65" si="10">IF(CE2="NA", "NA", IF(CE2&gt;=3, 1, 0))</f>
        <v>NA</v>
      </c>
      <c r="CG2" s="2" t="str">
        <f t="shared" ref="CG2:CG65" si="11">IF(CE2="NA", "NA", IF(CC2="NA", "NA", IF(CC2=CE2, 0, 1)))</f>
        <v>NA</v>
      </c>
      <c r="CH2" s="2">
        <v>5</v>
      </c>
      <c r="CI2" s="2" t="str">
        <f t="shared" ref="CI2:CI65" si="12">IF(CH2=1, "Manual", IF(CH2=2, "Mechanical", IF(CH2=3, "Chemical", IF(CH2=4, "Manual", IF(CH2=5, "Manual", IF(CH2=6, "Mechanical", IF(CH2=7, "Manual")))))))</f>
        <v>Manual</v>
      </c>
      <c r="CJ2" s="2" t="str">
        <f t="shared" ref="CJ2:CJ65" si="13">IF(CH2=1, "None", IF(CH2=2, "None", IF(CH2=3, "None", IF(CH2=4, "Chemical", IF(CH2=5, "Mechanical", IF(CH2=6, "Chemical", IF(CH2=7, "Mechanical")))))))</f>
        <v>Mechanical</v>
      </c>
      <c r="CK2" s="28" t="str">
        <f t="shared" ref="CK2:CK65" si="14">IF(CH2=7, "Chemical", "None")</f>
        <v>None</v>
      </c>
      <c r="CL2" s="2">
        <v>5</v>
      </c>
      <c r="CM2" s="2" t="str">
        <f t="shared" ref="CM2:CM65" si="15">IF(CL2=1, "Manual", IF(CL2=2, "Mechanical", IF(CL2=3, "Chemical", IF(CL2=4, "Manual", IF(CL2=5, "Manual", IF(CL2=6, "Mechanical", IF(CL2=7, "Manual")))))))</f>
        <v>Manual</v>
      </c>
      <c r="CN2" s="2" t="str">
        <f t="shared" ref="CN2:CN65" si="16">IF(CL2=1, "None", IF(CL2=2, "None", IF(CL2=3, "None", IF(CL2=4, "Chemical", IF(CL2=5, "Mechanical", IF(CL2=6, "Chemical", IF(CL2=7, "Mechanical")))))))</f>
        <v>Mechanical</v>
      </c>
      <c r="CO2" s="28" t="str">
        <f t="shared" ref="CO2:CO65" si="17">IF(CL2=7, "Chemical", "None")</f>
        <v>None</v>
      </c>
      <c r="CP2" s="2">
        <f t="shared" ref="CP2:CP65" si="18">IF(CI2="NA", "NA", IF(CM2="NA", "NA", IF(CI2=CM2, 0, IF(CJ2=CN2, 0, IF(CK2=CO2, 0, 1)))))</f>
        <v>0</v>
      </c>
      <c r="CQ2" s="2">
        <v>1</v>
      </c>
      <c r="CR2" s="2">
        <v>1</v>
      </c>
      <c r="CS2" s="2" t="s">
        <v>625</v>
      </c>
      <c r="CT2" s="28" t="s">
        <v>1040</v>
      </c>
      <c r="CU2" s="28" t="s">
        <v>1040</v>
      </c>
      <c r="CV2">
        <f t="shared" ref="CV2:CV65" si="19">IF(CS2="NA", "NA", IF(CS2="Paraquat", 0, IF(CT2="Paraquat", 0, IF(CU2="Paraquat", 0, 1))))</f>
        <v>1</v>
      </c>
      <c r="CW2" s="2" t="s">
        <v>625</v>
      </c>
      <c r="CX2" s="28" t="s">
        <v>1040</v>
      </c>
      <c r="CY2" s="28" t="s">
        <v>1040</v>
      </c>
      <c r="CZ2" s="28"/>
      <c r="DA2" s="2">
        <f t="shared" ref="DA2:DA38" si="20">IF(CS2="NA", "NA", IF(CW2="NA", "NA", IF(CS2=CW2, 0, IF(CT2=CX2, 0, IF(CU2=CY2, 0, 1)))))</f>
        <v>0</v>
      </c>
      <c r="DC2" s="2"/>
      <c r="DD2" s="2"/>
      <c r="DE2" s="2" t="s">
        <v>76</v>
      </c>
      <c r="DF2" s="2" t="s">
        <v>75</v>
      </c>
      <c r="DG2" s="2"/>
      <c r="DH2" s="2"/>
      <c r="DI2" s="2">
        <v>2</v>
      </c>
      <c r="DJ2" s="2" t="s">
        <v>1316</v>
      </c>
      <c r="DK2" s="2">
        <f t="shared" ref="DK2:DK65" si="21">IF(DJ2="NA", "NA", IF(DJ2="Twice", 1, IF(DJ2="Thrice or more", 1, 0)))</f>
        <v>1</v>
      </c>
      <c r="DL2" s="2">
        <v>1</v>
      </c>
      <c r="DM2" s="2">
        <v>1</v>
      </c>
      <c r="DN2" s="2" t="s">
        <v>1738</v>
      </c>
      <c r="DO2" s="2" t="s">
        <v>1738</v>
      </c>
      <c r="DP2" s="2">
        <f t="shared" ref="DP2:DP65" si="22">IF(DN2="NA", "NA", IF(DO2="NA", "NA", IF(DN2=DO2, 0, 1)))</f>
        <v>0</v>
      </c>
      <c r="DQ2" s="2" t="s">
        <v>544</v>
      </c>
      <c r="DR2" s="2">
        <f t="shared" ref="DR2:DR65" si="23">IF(DQ2="NA", "NA", IF(DQ2="U-box", 1, 0))</f>
        <v>0</v>
      </c>
      <c r="DS2" s="2" t="s">
        <v>544</v>
      </c>
      <c r="DT2" s="2">
        <f t="shared" ref="DT2:DT65" si="24">IF(DS2="NA", "NA", IF(DS2="U-box", 1, 0))</f>
        <v>0</v>
      </c>
      <c r="DU2" s="2">
        <f t="shared" ref="DU2:DU65" si="25">IF(DQ2="NA", "NA", IF(DS2="NA", "NA", IF(DQ2=DS2, 0, 1)))</f>
        <v>0</v>
      </c>
      <c r="DV2" s="2"/>
      <c r="DW2" s="2"/>
      <c r="DX2" s="20" t="s">
        <v>1407</v>
      </c>
      <c r="DY2" s="2"/>
      <c r="DZ2" s="2"/>
      <c r="EA2" s="2"/>
      <c r="EB2" s="2">
        <v>0</v>
      </c>
      <c r="EC2">
        <v>560</v>
      </c>
      <c r="ED2">
        <v>0</v>
      </c>
      <c r="EE2">
        <v>0</v>
      </c>
      <c r="EF2">
        <v>0</v>
      </c>
      <c r="EG2">
        <v>0</v>
      </c>
      <c r="EH2">
        <v>0</v>
      </c>
      <c r="EI2">
        <v>0</v>
      </c>
      <c r="EJ2">
        <v>0</v>
      </c>
      <c r="EK2">
        <v>0</v>
      </c>
      <c r="EL2">
        <v>0</v>
      </c>
      <c r="EM2">
        <v>0</v>
      </c>
      <c r="EN2">
        <v>0</v>
      </c>
      <c r="EO2">
        <v>0</v>
      </c>
      <c r="EP2">
        <v>0</v>
      </c>
      <c r="EQ2">
        <v>0</v>
      </c>
      <c r="ER2">
        <v>0</v>
      </c>
      <c r="ES2">
        <v>0</v>
      </c>
      <c r="ET2">
        <v>0</v>
      </c>
      <c r="EU2">
        <v>0</v>
      </c>
      <c r="EV2">
        <v>0</v>
      </c>
      <c r="EW2">
        <v>0</v>
      </c>
      <c r="EX2">
        <v>0</v>
      </c>
      <c r="EY2">
        <v>0</v>
      </c>
      <c r="EZ2">
        <v>0</v>
      </c>
      <c r="FA2">
        <v>0</v>
      </c>
      <c r="FB2">
        <v>0</v>
      </c>
      <c r="FC2" t="s">
        <v>38</v>
      </c>
      <c r="FD2" s="32" t="s">
        <v>1040</v>
      </c>
      <c r="FE2" s="32" t="s">
        <v>1040</v>
      </c>
      <c r="FF2" s="32" t="s">
        <v>1040</v>
      </c>
      <c r="FG2" s="32" t="s">
        <v>1040</v>
      </c>
      <c r="FH2" s="32" t="s">
        <v>1040</v>
      </c>
      <c r="FI2" s="32" t="s">
        <v>1040</v>
      </c>
      <c r="FJ2" s="32" t="s">
        <v>1040</v>
      </c>
      <c r="FK2" s="32" t="s">
        <v>1040</v>
      </c>
      <c r="FL2" s="4" t="s">
        <v>44</v>
      </c>
      <c r="FM2" s="4" t="s">
        <v>47</v>
      </c>
      <c r="FN2" s="32" t="s">
        <v>1040</v>
      </c>
      <c r="FO2" s="32" t="s">
        <v>1040</v>
      </c>
      <c r="FP2" s="2"/>
      <c r="FQ2" s="2">
        <v>1</v>
      </c>
      <c r="FR2" s="13">
        <v>0</v>
      </c>
      <c r="FS2">
        <v>1</v>
      </c>
      <c r="FT2">
        <v>0</v>
      </c>
      <c r="FY2" s="2" t="s">
        <v>1407</v>
      </c>
      <c r="FZ2" s="2" t="s">
        <v>1407</v>
      </c>
      <c r="GA2" s="2" t="s">
        <v>1407</v>
      </c>
      <c r="GB2" s="2" t="s">
        <v>1407</v>
      </c>
      <c r="GC2" s="2" t="s">
        <v>1407</v>
      </c>
      <c r="GD2" s="2" t="s">
        <v>1407</v>
      </c>
      <c r="GF2" s="2" t="s">
        <v>1099</v>
      </c>
      <c r="GG2" s="2"/>
      <c r="GH2" s="2"/>
      <c r="GI2" s="2"/>
      <c r="GJ2" s="2"/>
      <c r="GK2" s="2">
        <v>2</v>
      </c>
      <c r="GL2" t="s">
        <v>1166</v>
      </c>
      <c r="GM2" s="2" t="s">
        <v>1040</v>
      </c>
      <c r="GN2" s="2">
        <v>4</v>
      </c>
      <c r="GO2" s="2" t="s">
        <v>1164</v>
      </c>
      <c r="GP2" s="2" t="s">
        <v>1040</v>
      </c>
      <c r="GQ2" s="2">
        <v>5</v>
      </c>
      <c r="GR2" s="2" t="s">
        <v>13</v>
      </c>
      <c r="GS2" t="s">
        <v>1166</v>
      </c>
      <c r="GT2" s="2">
        <v>2</v>
      </c>
      <c r="GU2" t="s">
        <v>1166</v>
      </c>
      <c r="GV2" s="2" t="s">
        <v>1040</v>
      </c>
      <c r="GW2" s="2">
        <v>5</v>
      </c>
      <c r="GX2" s="2" t="s">
        <v>13</v>
      </c>
      <c r="GY2" t="s">
        <v>1166</v>
      </c>
      <c r="GZ2" s="7" t="s">
        <v>1267</v>
      </c>
      <c r="HA2" s="7" t="s">
        <v>1269</v>
      </c>
      <c r="HB2" s="7" t="s">
        <v>1278</v>
      </c>
      <c r="HC2" s="7" t="s">
        <v>1277</v>
      </c>
      <c r="HD2" s="7" t="s">
        <v>1270</v>
      </c>
      <c r="HE2" s="7" t="s">
        <v>1278</v>
      </c>
      <c r="HF2" s="7" t="s">
        <v>1278</v>
      </c>
      <c r="HG2" s="7" t="s">
        <v>1280</v>
      </c>
      <c r="HH2" s="7" t="s">
        <v>1278</v>
      </c>
      <c r="HI2" s="7" t="s">
        <v>1280</v>
      </c>
      <c r="HJ2" s="4">
        <v>1</v>
      </c>
      <c r="HK2" s="4">
        <v>2</v>
      </c>
      <c r="HL2" s="4">
        <v>4</v>
      </c>
      <c r="HM2" s="4" t="s">
        <v>1288</v>
      </c>
      <c r="HN2" s="4" t="s">
        <v>1107</v>
      </c>
      <c r="HO2" s="4" t="s">
        <v>1289</v>
      </c>
      <c r="HP2" s="4" t="s">
        <v>254</v>
      </c>
      <c r="HQ2" s="4" t="s">
        <v>2079</v>
      </c>
      <c r="HR2" s="4" t="s">
        <v>253</v>
      </c>
      <c r="HT2" s="91" t="s">
        <v>2183</v>
      </c>
      <c r="HU2" s="91" t="s">
        <v>2184</v>
      </c>
      <c r="HV2" s="91" t="s">
        <v>2183</v>
      </c>
      <c r="HW2" s="91" t="s">
        <v>1407</v>
      </c>
      <c r="HX2" s="91" t="s">
        <v>1407</v>
      </c>
      <c r="HY2" s="92" t="s">
        <v>1407</v>
      </c>
      <c r="HZ2" s="9" t="s">
        <v>429</v>
      </c>
      <c r="IA2" s="9" t="s">
        <v>322</v>
      </c>
      <c r="IB2" s="35" t="s">
        <v>1040</v>
      </c>
      <c r="IC2" s="35" t="s">
        <v>1040</v>
      </c>
    </row>
    <row r="3" spans="1:238" x14ac:dyDescent="0.3">
      <c r="A3" s="4" t="s">
        <v>361</v>
      </c>
      <c r="B3" s="4" t="s">
        <v>1402</v>
      </c>
      <c r="C3" s="4" t="s">
        <v>20</v>
      </c>
      <c r="D3" s="4">
        <v>2</v>
      </c>
      <c r="E3" s="2" t="s">
        <v>1179</v>
      </c>
      <c r="F3" s="2" t="s">
        <v>735</v>
      </c>
      <c r="G3" s="45">
        <v>7</v>
      </c>
      <c r="H3" s="2" t="s">
        <v>1407</v>
      </c>
      <c r="I3" s="2">
        <v>2</v>
      </c>
      <c r="J3" s="4" t="s">
        <v>61</v>
      </c>
      <c r="L3" s="6" t="s">
        <v>1407</v>
      </c>
      <c r="M3" s="2" t="s">
        <v>1407</v>
      </c>
      <c r="N3" s="2" t="s">
        <v>1190</v>
      </c>
      <c r="O3" s="6" t="s">
        <v>1407</v>
      </c>
      <c r="P3" s="6"/>
      <c r="Q3" s="6"/>
      <c r="R3" s="6"/>
      <c r="S3" s="6"/>
      <c r="T3" s="6"/>
      <c r="U3" s="6">
        <v>0</v>
      </c>
      <c r="V3" s="6">
        <v>0</v>
      </c>
      <c r="W3" s="6">
        <v>0</v>
      </c>
      <c r="X3" s="6" t="s">
        <v>1040</v>
      </c>
      <c r="Y3" s="21" t="s">
        <v>1040</v>
      </c>
      <c r="Z3" s="21" t="s">
        <v>1040</v>
      </c>
      <c r="AA3" s="21">
        <v>0</v>
      </c>
      <c r="AB3" s="20" t="s">
        <v>1040</v>
      </c>
      <c r="AE3" s="6" t="s">
        <v>1407</v>
      </c>
      <c r="AF3" s="6" t="s">
        <v>1407</v>
      </c>
      <c r="AG3" s="4">
        <v>14</v>
      </c>
      <c r="AH3" s="2">
        <v>14</v>
      </c>
      <c r="AI3" s="2">
        <v>1</v>
      </c>
      <c r="AJ3" s="4">
        <v>11</v>
      </c>
      <c r="AK3" s="2" t="s">
        <v>1407</v>
      </c>
      <c r="AL3" s="2" t="s">
        <v>1407</v>
      </c>
      <c r="AM3" s="2" t="s">
        <v>1407</v>
      </c>
      <c r="AN3" s="2" t="s">
        <v>1407</v>
      </c>
      <c r="AO3" s="28" t="s">
        <v>1040</v>
      </c>
      <c r="AP3" s="2" t="s">
        <v>1172</v>
      </c>
      <c r="AQ3" s="28" t="s">
        <v>1040</v>
      </c>
      <c r="AR3" s="2" t="s">
        <v>1038</v>
      </c>
      <c r="AS3" s="28" t="s">
        <v>1040</v>
      </c>
      <c r="AT3" s="6" t="s">
        <v>1407</v>
      </c>
      <c r="AU3" s="6" t="s">
        <v>1407</v>
      </c>
      <c r="AV3" s="86" t="s">
        <v>1407</v>
      </c>
      <c r="AW3" s="81" t="s">
        <v>1407</v>
      </c>
      <c r="AY3" s="2" t="s">
        <v>654</v>
      </c>
      <c r="AZ3" s="29" t="s">
        <v>1040</v>
      </c>
      <c r="BB3" s="2">
        <v>1</v>
      </c>
      <c r="BC3" s="2">
        <v>1</v>
      </c>
      <c r="BD3" s="2">
        <f t="shared" si="0"/>
        <v>0</v>
      </c>
      <c r="BE3" s="2"/>
      <c r="BF3" s="2">
        <v>2</v>
      </c>
      <c r="BG3" s="2">
        <f t="shared" si="1"/>
        <v>0</v>
      </c>
      <c r="BH3" s="2">
        <v>2</v>
      </c>
      <c r="BI3" s="2">
        <f t="shared" si="2"/>
        <v>0</v>
      </c>
      <c r="BJ3" s="2">
        <f t="shared" si="3"/>
        <v>0</v>
      </c>
      <c r="BK3" s="2" t="s">
        <v>733</v>
      </c>
      <c r="BL3" s="2">
        <v>0</v>
      </c>
      <c r="BM3" s="2" t="s">
        <v>733</v>
      </c>
      <c r="BN3" s="2">
        <f t="shared" si="4"/>
        <v>0</v>
      </c>
      <c r="BO3" s="2">
        <f t="shared" si="5"/>
        <v>0</v>
      </c>
      <c r="BP3" s="2"/>
      <c r="BQ3" s="4" t="s">
        <v>1407</v>
      </c>
      <c r="BR3" s="4" t="s">
        <v>1407</v>
      </c>
      <c r="BS3" s="4" t="s">
        <v>62</v>
      </c>
      <c r="BT3" s="4" t="s">
        <v>365</v>
      </c>
      <c r="BU3" t="s">
        <v>1211</v>
      </c>
      <c r="BV3" s="2" t="s">
        <v>1212</v>
      </c>
      <c r="BW3">
        <f t="shared" si="6"/>
        <v>1</v>
      </c>
      <c r="BX3" s="2" t="s">
        <v>503</v>
      </c>
      <c r="BY3" s="32" t="s">
        <v>1040</v>
      </c>
      <c r="BZ3">
        <f t="shared" si="7"/>
        <v>0</v>
      </c>
      <c r="CA3">
        <f t="shared" si="8"/>
        <v>1</v>
      </c>
      <c r="CB3" s="7" t="s">
        <v>1407</v>
      </c>
      <c r="CC3" s="2">
        <v>2</v>
      </c>
      <c r="CD3" s="2">
        <f t="shared" si="9"/>
        <v>0</v>
      </c>
      <c r="CE3" s="2" t="s">
        <v>1407</v>
      </c>
      <c r="CF3" s="2" t="str">
        <f t="shared" si="10"/>
        <v>NA</v>
      </c>
      <c r="CG3" s="2" t="str">
        <f t="shared" si="11"/>
        <v>NA</v>
      </c>
      <c r="CH3" s="2">
        <v>4</v>
      </c>
      <c r="CI3" s="2" t="str">
        <f t="shared" si="12"/>
        <v>Manual</v>
      </c>
      <c r="CJ3" s="2" t="str">
        <f t="shared" si="13"/>
        <v>Chemical</v>
      </c>
      <c r="CK3" s="28" t="str">
        <f t="shared" si="14"/>
        <v>None</v>
      </c>
      <c r="CL3" s="2">
        <v>4</v>
      </c>
      <c r="CM3" s="2" t="str">
        <f t="shared" si="15"/>
        <v>Manual</v>
      </c>
      <c r="CN3" s="2" t="str">
        <f t="shared" si="16"/>
        <v>Chemical</v>
      </c>
      <c r="CO3" s="28" t="str">
        <f t="shared" si="17"/>
        <v>None</v>
      </c>
      <c r="CP3" s="2">
        <f t="shared" si="18"/>
        <v>0</v>
      </c>
      <c r="CQ3" s="2">
        <v>2</v>
      </c>
      <c r="CR3" s="2">
        <v>2</v>
      </c>
      <c r="CS3" s="2" t="s">
        <v>625</v>
      </c>
      <c r="CT3" s="28" t="s">
        <v>1040</v>
      </c>
      <c r="CU3" s="28" t="s">
        <v>1040</v>
      </c>
      <c r="CV3">
        <f t="shared" si="19"/>
        <v>1</v>
      </c>
      <c r="CW3" s="2" t="s">
        <v>625</v>
      </c>
      <c r="CX3" s="28" t="s">
        <v>1040</v>
      </c>
      <c r="CY3" s="28" t="s">
        <v>1040</v>
      </c>
      <c r="CZ3" s="28"/>
      <c r="DA3" s="2">
        <f t="shared" si="20"/>
        <v>0</v>
      </c>
      <c r="DC3" s="2" t="s">
        <v>74</v>
      </c>
      <c r="DD3" s="2"/>
      <c r="DE3" s="2" t="s">
        <v>73</v>
      </c>
      <c r="DF3" s="2"/>
      <c r="DG3" s="2"/>
      <c r="DH3" s="2"/>
      <c r="DI3" s="2">
        <v>3</v>
      </c>
      <c r="DJ3" s="2" t="s">
        <v>1317</v>
      </c>
      <c r="DK3" s="2">
        <f t="shared" si="21"/>
        <v>1</v>
      </c>
      <c r="DL3" s="2">
        <v>2</v>
      </c>
      <c r="DM3" s="2">
        <v>2</v>
      </c>
      <c r="DN3" s="2" t="s">
        <v>1739</v>
      </c>
      <c r="DO3" s="2" t="s">
        <v>1739</v>
      </c>
      <c r="DP3" s="2">
        <f t="shared" si="22"/>
        <v>0</v>
      </c>
      <c r="DQ3" s="2" t="s">
        <v>1263</v>
      </c>
      <c r="DR3" s="2">
        <f t="shared" si="23"/>
        <v>1</v>
      </c>
      <c r="DS3" s="2" t="s">
        <v>1263</v>
      </c>
      <c r="DT3" s="2">
        <f t="shared" si="24"/>
        <v>1</v>
      </c>
      <c r="DU3" s="2">
        <f t="shared" si="25"/>
        <v>0</v>
      </c>
      <c r="DV3" s="2"/>
      <c r="DW3" s="2"/>
      <c r="DX3" s="20" t="s">
        <v>1407</v>
      </c>
      <c r="DY3" s="2" t="s">
        <v>118</v>
      </c>
      <c r="DZ3" s="2"/>
      <c r="EA3" s="2"/>
      <c r="EB3" s="2">
        <v>0</v>
      </c>
      <c r="EC3">
        <v>0</v>
      </c>
      <c r="ED3">
        <v>0</v>
      </c>
      <c r="EE3">
        <v>0</v>
      </c>
      <c r="EF3">
        <v>0</v>
      </c>
      <c r="EG3">
        <v>0</v>
      </c>
      <c r="EH3">
        <v>0</v>
      </c>
      <c r="EI3">
        <v>0</v>
      </c>
      <c r="EJ3">
        <v>0</v>
      </c>
      <c r="EK3">
        <v>0</v>
      </c>
      <c r="EL3">
        <v>0</v>
      </c>
      <c r="EM3">
        <v>0</v>
      </c>
      <c r="EN3">
        <v>420</v>
      </c>
      <c r="EO3">
        <v>0</v>
      </c>
      <c r="EP3">
        <v>0</v>
      </c>
      <c r="EQ3">
        <v>420</v>
      </c>
      <c r="ER3">
        <v>0</v>
      </c>
      <c r="ES3">
        <v>0</v>
      </c>
      <c r="ET3">
        <v>0</v>
      </c>
      <c r="EU3">
        <v>0</v>
      </c>
      <c r="EV3">
        <v>0</v>
      </c>
      <c r="EW3">
        <v>0</v>
      </c>
      <c r="EX3">
        <v>0</v>
      </c>
      <c r="EY3">
        <v>0</v>
      </c>
      <c r="EZ3">
        <v>0</v>
      </c>
      <c r="FA3">
        <v>0</v>
      </c>
      <c r="FB3">
        <v>0</v>
      </c>
      <c r="FC3" t="s">
        <v>39</v>
      </c>
      <c r="FD3" t="s">
        <v>40</v>
      </c>
      <c r="FE3" s="32" t="s">
        <v>1040</v>
      </c>
      <c r="FF3" s="32" t="s">
        <v>1040</v>
      </c>
      <c r="FG3" s="32" t="s">
        <v>1040</v>
      </c>
      <c r="FH3" s="32" t="s">
        <v>1040</v>
      </c>
      <c r="FI3" s="32" t="s">
        <v>1040</v>
      </c>
      <c r="FJ3" s="32" t="s">
        <v>1040</v>
      </c>
      <c r="FK3" s="32" t="s">
        <v>1040</v>
      </c>
      <c r="FL3" s="4" t="s">
        <v>38</v>
      </c>
      <c r="FM3" s="32" t="s">
        <v>1040</v>
      </c>
      <c r="FN3" s="32" t="s">
        <v>1040</v>
      </c>
      <c r="FO3" s="32" t="s">
        <v>1040</v>
      </c>
      <c r="FQ3" s="4">
        <v>1</v>
      </c>
      <c r="FR3" s="13">
        <v>0</v>
      </c>
      <c r="FS3">
        <v>1</v>
      </c>
      <c r="FT3">
        <v>1</v>
      </c>
      <c r="FU3" s="4" t="s">
        <v>169</v>
      </c>
      <c r="FV3" s="4" t="s">
        <v>170</v>
      </c>
      <c r="FY3" s="2" t="s">
        <v>1098</v>
      </c>
      <c r="FZ3" s="2" t="s">
        <v>854</v>
      </c>
      <c r="GA3" s="2" t="s">
        <v>1407</v>
      </c>
      <c r="GB3" s="2" t="s">
        <v>1407</v>
      </c>
      <c r="GC3" s="2" t="s">
        <v>654</v>
      </c>
      <c r="GD3" s="2" t="s">
        <v>1407</v>
      </c>
      <c r="GE3" s="2"/>
      <c r="GF3" s="4" t="s">
        <v>1100</v>
      </c>
      <c r="GI3" s="2"/>
      <c r="GJ3" s="2"/>
      <c r="GK3" s="2">
        <v>2</v>
      </c>
      <c r="GL3" t="s">
        <v>1166</v>
      </c>
      <c r="GM3" s="2" t="s">
        <v>1040</v>
      </c>
      <c r="GN3" s="2">
        <v>4</v>
      </c>
      <c r="GO3" s="2" t="s">
        <v>1164</v>
      </c>
      <c r="GP3" s="2" t="s">
        <v>1040</v>
      </c>
      <c r="GQ3" s="2">
        <v>2</v>
      </c>
      <c r="GR3" t="s">
        <v>1166</v>
      </c>
      <c r="GS3" s="2" t="s">
        <v>1040</v>
      </c>
      <c r="GT3" s="2">
        <v>4</v>
      </c>
      <c r="GU3" s="2" t="s">
        <v>1164</v>
      </c>
      <c r="GV3" s="2" t="s">
        <v>1040</v>
      </c>
      <c r="GW3" s="2">
        <v>2</v>
      </c>
      <c r="GX3" t="s">
        <v>1166</v>
      </c>
      <c r="GY3" s="2" t="s">
        <v>1040</v>
      </c>
      <c r="GZ3" s="7" t="s">
        <v>1280</v>
      </c>
      <c r="HA3" s="7" t="s">
        <v>1280</v>
      </c>
      <c r="HB3" s="7" t="s">
        <v>1280</v>
      </c>
      <c r="HC3" s="7" t="s">
        <v>1280</v>
      </c>
      <c r="HD3" s="7" t="s">
        <v>1280</v>
      </c>
      <c r="HE3" s="28" t="s">
        <v>1040</v>
      </c>
      <c r="HF3" s="28" t="s">
        <v>1040</v>
      </c>
      <c r="HG3" s="28" t="s">
        <v>1040</v>
      </c>
      <c r="HH3" s="28" t="s">
        <v>1040</v>
      </c>
      <c r="HI3" s="28" t="s">
        <v>1040</v>
      </c>
      <c r="HJ3" s="4">
        <v>1</v>
      </c>
      <c r="HK3" s="4">
        <v>0</v>
      </c>
      <c r="HL3" s="4">
        <v>0</v>
      </c>
      <c r="HM3" s="4" t="s">
        <v>1288</v>
      </c>
      <c r="HN3" s="28" t="s">
        <v>1296</v>
      </c>
      <c r="HO3" s="28" t="s">
        <v>1296</v>
      </c>
      <c r="HP3" s="4" t="s">
        <v>255</v>
      </c>
      <c r="HQ3" s="4" t="s">
        <v>256</v>
      </c>
      <c r="HT3" s="91" t="s">
        <v>2184</v>
      </c>
      <c r="HU3" s="91" t="s">
        <v>2185</v>
      </c>
      <c r="HV3" s="91" t="s">
        <v>1407</v>
      </c>
      <c r="HW3" s="91" t="s">
        <v>1407</v>
      </c>
      <c r="HX3" s="91" t="s">
        <v>1407</v>
      </c>
      <c r="HY3" s="91" t="s">
        <v>1407</v>
      </c>
      <c r="HZ3" s="9" t="s">
        <v>659</v>
      </c>
      <c r="IA3" s="9" t="s">
        <v>1311</v>
      </c>
      <c r="IB3" s="35" t="s">
        <v>1040</v>
      </c>
      <c r="IC3" s="35" t="s">
        <v>1040</v>
      </c>
    </row>
    <row r="4" spans="1:238" x14ac:dyDescent="0.3">
      <c r="A4" s="4" t="s">
        <v>361</v>
      </c>
      <c r="B4" s="4" t="s">
        <v>1402</v>
      </c>
      <c r="C4" s="4" t="s">
        <v>20</v>
      </c>
      <c r="D4" s="4">
        <v>3</v>
      </c>
      <c r="E4" s="2" t="s">
        <v>1179</v>
      </c>
      <c r="F4" t="s">
        <v>734</v>
      </c>
      <c r="G4" s="45">
        <v>9</v>
      </c>
      <c r="H4" s="2" t="s">
        <v>1407</v>
      </c>
      <c r="I4" s="2">
        <v>4</v>
      </c>
      <c r="L4" s="6" t="s">
        <v>1407</v>
      </c>
      <c r="M4" s="2" t="s">
        <v>1407</v>
      </c>
      <c r="N4" s="2" t="s">
        <v>1190</v>
      </c>
      <c r="O4" s="6" t="s">
        <v>1407</v>
      </c>
      <c r="P4" s="6"/>
      <c r="Q4" s="6"/>
      <c r="R4" s="6"/>
      <c r="S4" s="6"/>
      <c r="T4" s="6"/>
      <c r="U4" s="6">
        <v>0</v>
      </c>
      <c r="V4" s="6">
        <v>0</v>
      </c>
      <c r="W4" s="6">
        <v>0</v>
      </c>
      <c r="X4" s="6" t="s">
        <v>1040</v>
      </c>
      <c r="Y4" s="21" t="s">
        <v>1040</v>
      </c>
      <c r="Z4" s="21" t="s">
        <v>1040</v>
      </c>
      <c r="AA4" s="21">
        <v>0</v>
      </c>
      <c r="AB4" s="20" t="s">
        <v>1040</v>
      </c>
      <c r="AE4" s="6" t="s">
        <v>1407</v>
      </c>
      <c r="AF4" s="6" t="s">
        <v>1407</v>
      </c>
      <c r="AG4" s="4">
        <v>7</v>
      </c>
      <c r="AH4" s="2">
        <v>7</v>
      </c>
      <c r="AI4" s="2">
        <v>4</v>
      </c>
      <c r="AJ4" s="4">
        <v>15</v>
      </c>
      <c r="AK4" t="s">
        <v>1170</v>
      </c>
      <c r="AL4" s="28" t="s">
        <v>1040</v>
      </c>
      <c r="AM4" t="s">
        <v>1170</v>
      </c>
      <c r="AN4" s="28" t="s">
        <v>1040</v>
      </c>
      <c r="AO4" s="28" t="s">
        <v>1040</v>
      </c>
      <c r="AP4" s="2" t="s">
        <v>1047</v>
      </c>
      <c r="AQ4" s="28" t="s">
        <v>1040</v>
      </c>
      <c r="AR4" s="2" t="s">
        <v>1407</v>
      </c>
      <c r="AS4" s="2" t="s">
        <v>1407</v>
      </c>
      <c r="AT4" s="6" t="s">
        <v>1407</v>
      </c>
      <c r="AU4" s="6" t="s">
        <v>1407</v>
      </c>
      <c r="AV4" s="86" t="s">
        <v>1407</v>
      </c>
      <c r="AW4" s="81" t="s">
        <v>1407</v>
      </c>
      <c r="AY4" s="2" t="s">
        <v>654</v>
      </c>
      <c r="AZ4" s="29" t="s">
        <v>1040</v>
      </c>
      <c r="BA4" s="2" t="s">
        <v>360</v>
      </c>
      <c r="BB4" s="2">
        <v>0</v>
      </c>
      <c r="BC4" s="2">
        <v>0</v>
      </c>
      <c r="BD4" s="2">
        <f t="shared" si="0"/>
        <v>0</v>
      </c>
      <c r="BE4" s="2"/>
      <c r="BF4" s="2">
        <v>2</v>
      </c>
      <c r="BG4" s="2">
        <f t="shared" si="1"/>
        <v>0</v>
      </c>
      <c r="BH4" s="2">
        <v>2</v>
      </c>
      <c r="BI4" s="2">
        <f t="shared" si="2"/>
        <v>0</v>
      </c>
      <c r="BJ4" s="2">
        <f t="shared" si="3"/>
        <v>0</v>
      </c>
      <c r="BK4" s="2" t="s">
        <v>1195</v>
      </c>
      <c r="BL4" s="2">
        <v>0</v>
      </c>
      <c r="BM4" s="2" t="s">
        <v>1195</v>
      </c>
      <c r="BN4" s="2">
        <f t="shared" si="4"/>
        <v>0</v>
      </c>
      <c r="BO4" s="2">
        <f t="shared" si="5"/>
        <v>0</v>
      </c>
      <c r="BP4" s="2"/>
      <c r="BQ4" s="4" t="s">
        <v>1407</v>
      </c>
      <c r="BR4" s="4" t="s">
        <v>1407</v>
      </c>
      <c r="BU4" s="2" t="s">
        <v>399</v>
      </c>
      <c r="BV4" s="2" t="s">
        <v>1213</v>
      </c>
      <c r="BW4">
        <f t="shared" si="6"/>
        <v>0</v>
      </c>
      <c r="BX4" s="2" t="s">
        <v>399</v>
      </c>
      <c r="BY4" s="2" t="s">
        <v>1213</v>
      </c>
      <c r="BZ4">
        <f t="shared" si="7"/>
        <v>0</v>
      </c>
      <c r="CA4">
        <f t="shared" si="8"/>
        <v>0</v>
      </c>
      <c r="CB4" s="7" t="s">
        <v>1407</v>
      </c>
      <c r="CC4" s="2">
        <v>3</v>
      </c>
      <c r="CD4" s="2">
        <f t="shared" si="9"/>
        <v>1</v>
      </c>
      <c r="CE4" s="2" t="s">
        <v>1407</v>
      </c>
      <c r="CF4" s="2" t="str">
        <f t="shared" si="10"/>
        <v>NA</v>
      </c>
      <c r="CG4" s="2" t="str">
        <f t="shared" si="11"/>
        <v>NA</v>
      </c>
      <c r="CH4" s="2">
        <v>4</v>
      </c>
      <c r="CI4" s="2" t="str">
        <f t="shared" si="12"/>
        <v>Manual</v>
      </c>
      <c r="CJ4" s="2" t="str">
        <f t="shared" si="13"/>
        <v>Chemical</v>
      </c>
      <c r="CK4" s="28" t="str">
        <f t="shared" si="14"/>
        <v>None</v>
      </c>
      <c r="CL4" s="2">
        <v>4</v>
      </c>
      <c r="CM4" s="2" t="str">
        <f t="shared" si="15"/>
        <v>Manual</v>
      </c>
      <c r="CN4" s="2" t="str">
        <f t="shared" si="16"/>
        <v>Chemical</v>
      </c>
      <c r="CO4" s="28" t="str">
        <f t="shared" si="17"/>
        <v>None</v>
      </c>
      <c r="CP4" s="2">
        <f t="shared" si="18"/>
        <v>0</v>
      </c>
      <c r="CQ4" s="2">
        <v>3</v>
      </c>
      <c r="CR4" s="2">
        <v>3</v>
      </c>
      <c r="CS4" s="2" t="s">
        <v>626</v>
      </c>
      <c r="CT4" s="28" t="s">
        <v>1040</v>
      </c>
      <c r="CU4" s="28" t="s">
        <v>1040</v>
      </c>
      <c r="CV4">
        <f t="shared" si="19"/>
        <v>0</v>
      </c>
      <c r="CW4" s="2" t="s">
        <v>626</v>
      </c>
      <c r="CX4" s="28" t="s">
        <v>1040</v>
      </c>
      <c r="CY4" s="28" t="s">
        <v>1040</v>
      </c>
      <c r="CZ4" s="28"/>
      <c r="DA4" s="2">
        <f t="shared" si="20"/>
        <v>0</v>
      </c>
      <c r="DE4" s="2" t="s">
        <v>78</v>
      </c>
      <c r="DF4" s="2" t="s">
        <v>77</v>
      </c>
      <c r="DG4" s="2"/>
      <c r="DH4" s="2"/>
      <c r="DI4" s="2">
        <v>2</v>
      </c>
      <c r="DJ4" s="2" t="s">
        <v>1316</v>
      </c>
      <c r="DK4" s="2">
        <f t="shared" si="21"/>
        <v>1</v>
      </c>
      <c r="DL4" s="2">
        <v>3</v>
      </c>
      <c r="DM4" s="2">
        <v>3</v>
      </c>
      <c r="DN4" s="2" t="s">
        <v>1740</v>
      </c>
      <c r="DO4" s="2" t="s">
        <v>1740</v>
      </c>
      <c r="DP4" s="2">
        <f t="shared" si="22"/>
        <v>0</v>
      </c>
      <c r="DQ4" s="2" t="s">
        <v>544</v>
      </c>
      <c r="DR4" s="2">
        <f t="shared" si="23"/>
        <v>0</v>
      </c>
      <c r="DS4" s="2" t="s">
        <v>544</v>
      </c>
      <c r="DT4" s="2">
        <f t="shared" si="24"/>
        <v>0</v>
      </c>
      <c r="DU4" s="2">
        <f t="shared" si="25"/>
        <v>0</v>
      </c>
      <c r="DV4" s="2"/>
      <c r="DW4" s="2"/>
      <c r="DX4" s="20" t="s">
        <v>1407</v>
      </c>
      <c r="DY4" s="2" t="s">
        <v>393</v>
      </c>
      <c r="DZ4" s="2"/>
      <c r="EA4" s="2"/>
      <c r="EB4" s="2">
        <v>0</v>
      </c>
      <c r="EC4">
        <v>560</v>
      </c>
      <c r="ED4">
        <v>0</v>
      </c>
      <c r="EE4">
        <v>0</v>
      </c>
      <c r="EF4">
        <v>0</v>
      </c>
      <c r="EG4">
        <v>0</v>
      </c>
      <c r="EH4">
        <v>0</v>
      </c>
      <c r="EI4">
        <v>0</v>
      </c>
      <c r="EJ4">
        <v>0</v>
      </c>
      <c r="EK4">
        <v>0</v>
      </c>
      <c r="EL4">
        <v>0</v>
      </c>
      <c r="EM4">
        <v>0</v>
      </c>
      <c r="EN4">
        <v>0</v>
      </c>
      <c r="EO4">
        <v>0</v>
      </c>
      <c r="EP4">
        <v>0</v>
      </c>
      <c r="EQ4">
        <v>0</v>
      </c>
      <c r="ER4">
        <v>0</v>
      </c>
      <c r="ES4">
        <v>0</v>
      </c>
      <c r="ET4">
        <v>0</v>
      </c>
      <c r="EU4">
        <v>0</v>
      </c>
      <c r="EV4">
        <v>0</v>
      </c>
      <c r="EW4" t="s">
        <v>1407</v>
      </c>
      <c r="EX4">
        <v>0</v>
      </c>
      <c r="EY4">
        <v>0</v>
      </c>
      <c r="EZ4">
        <v>0</v>
      </c>
      <c r="FA4">
        <v>0</v>
      </c>
      <c r="FB4">
        <v>0</v>
      </c>
      <c r="FC4" t="s">
        <v>38</v>
      </c>
      <c r="FD4" t="s">
        <v>41</v>
      </c>
      <c r="FE4" s="32" t="s">
        <v>1040</v>
      </c>
      <c r="FF4" s="32" t="s">
        <v>1040</v>
      </c>
      <c r="FG4" s="32" t="s">
        <v>1040</v>
      </c>
      <c r="FH4" s="32" t="s">
        <v>1040</v>
      </c>
      <c r="FI4" s="32" t="s">
        <v>1040</v>
      </c>
      <c r="FJ4" s="32" t="s">
        <v>1040</v>
      </c>
      <c r="FK4" s="32" t="s">
        <v>1040</v>
      </c>
      <c r="FL4" s="32" t="s">
        <v>1040</v>
      </c>
      <c r="FM4" s="32" t="s">
        <v>1040</v>
      </c>
      <c r="FN4" s="32" t="s">
        <v>1040</v>
      </c>
      <c r="FO4" s="32" t="s">
        <v>1040</v>
      </c>
      <c r="FQ4" s="4">
        <v>0</v>
      </c>
      <c r="FR4" s="13">
        <v>0</v>
      </c>
      <c r="FS4">
        <v>1</v>
      </c>
      <c r="FT4">
        <v>0</v>
      </c>
      <c r="FU4" s="4" t="s">
        <v>176</v>
      </c>
      <c r="FV4" s="4" t="s">
        <v>172</v>
      </c>
      <c r="FW4" s="2" t="s">
        <v>247</v>
      </c>
      <c r="FY4" s="2" t="s">
        <v>1094</v>
      </c>
      <c r="FZ4" s="2" t="s">
        <v>1096</v>
      </c>
      <c r="GA4" s="2" t="s">
        <v>1097</v>
      </c>
      <c r="GB4" s="2" t="s">
        <v>1407</v>
      </c>
      <c r="GC4" s="2" t="s">
        <v>664</v>
      </c>
      <c r="GD4" s="2" t="s">
        <v>1407</v>
      </c>
      <c r="GE4" s="2"/>
      <c r="GF4" s="4" t="s">
        <v>343</v>
      </c>
      <c r="GH4" s="2"/>
      <c r="GI4" s="2"/>
      <c r="GJ4" s="2"/>
      <c r="GK4" s="2">
        <v>0</v>
      </c>
      <c r="GL4" s="2" t="s">
        <v>1407</v>
      </c>
      <c r="GM4" s="2" t="s">
        <v>1407</v>
      </c>
      <c r="GN4" s="2">
        <v>2</v>
      </c>
      <c r="GO4" s="2" t="s">
        <v>1166</v>
      </c>
      <c r="GP4" s="2" t="s">
        <v>1040</v>
      </c>
      <c r="GQ4" s="2">
        <v>2</v>
      </c>
      <c r="GR4" t="s">
        <v>1166</v>
      </c>
      <c r="GS4" s="2" t="s">
        <v>1040</v>
      </c>
      <c r="GT4" s="2">
        <v>2</v>
      </c>
      <c r="GU4" t="s">
        <v>1166</v>
      </c>
      <c r="GV4" s="2" t="s">
        <v>1040</v>
      </c>
      <c r="GW4" s="2">
        <v>3</v>
      </c>
      <c r="GX4" s="2" t="s">
        <v>1165</v>
      </c>
      <c r="GY4" s="2" t="s">
        <v>1040</v>
      </c>
      <c r="GZ4" s="7" t="s">
        <v>1280</v>
      </c>
      <c r="HA4" s="7" t="s">
        <v>1280</v>
      </c>
      <c r="HB4" s="7" t="s">
        <v>1272</v>
      </c>
      <c r="HC4" s="7" t="s">
        <v>1267</v>
      </c>
      <c r="HD4" s="28" t="s">
        <v>1040</v>
      </c>
      <c r="HE4" s="28" t="s">
        <v>1040</v>
      </c>
      <c r="HF4" s="28" t="s">
        <v>1040</v>
      </c>
      <c r="HG4" s="28" t="s">
        <v>1040</v>
      </c>
      <c r="HH4" s="28" t="s">
        <v>1040</v>
      </c>
      <c r="HI4" s="28" t="s">
        <v>1040</v>
      </c>
      <c r="HJ4" s="4">
        <v>1</v>
      </c>
      <c r="HK4" s="4">
        <v>0</v>
      </c>
      <c r="HL4" s="4">
        <v>0</v>
      </c>
      <c r="HM4" s="4" t="s">
        <v>1288</v>
      </c>
      <c r="HN4" s="28" t="s">
        <v>1296</v>
      </c>
      <c r="HO4" s="28" t="s">
        <v>1296</v>
      </c>
      <c r="HP4" s="4" t="s">
        <v>257</v>
      </c>
      <c r="HQ4" s="4" t="s">
        <v>258</v>
      </c>
      <c r="HT4" s="91" t="s">
        <v>2184</v>
      </c>
      <c r="HU4" s="91" t="s">
        <v>2183</v>
      </c>
      <c r="HV4" s="91" t="s">
        <v>1407</v>
      </c>
      <c r="HW4" s="91" t="s">
        <v>1407</v>
      </c>
      <c r="HX4" s="91" t="s">
        <v>1407</v>
      </c>
      <c r="HY4" s="91" t="s">
        <v>1407</v>
      </c>
      <c r="HZ4" s="9" t="s">
        <v>429</v>
      </c>
      <c r="IA4" s="35" t="s">
        <v>1040</v>
      </c>
      <c r="IB4" s="35" t="s">
        <v>1040</v>
      </c>
      <c r="IC4" s="35" t="s">
        <v>1040</v>
      </c>
    </row>
    <row r="5" spans="1:238" x14ac:dyDescent="0.3">
      <c r="A5" s="4" t="s">
        <v>361</v>
      </c>
      <c r="B5" s="4" t="s">
        <v>1402</v>
      </c>
      <c r="C5" s="4" t="s">
        <v>20</v>
      </c>
      <c r="D5" s="4">
        <v>4</v>
      </c>
      <c r="E5" s="2" t="s">
        <v>1179</v>
      </c>
      <c r="F5" t="s">
        <v>734</v>
      </c>
      <c r="G5" s="45">
        <v>10</v>
      </c>
      <c r="H5" s="2" t="s">
        <v>1407</v>
      </c>
      <c r="I5" s="2">
        <v>5</v>
      </c>
      <c r="L5" s="6" t="s">
        <v>1407</v>
      </c>
      <c r="M5" s="2" t="s">
        <v>1407</v>
      </c>
      <c r="N5" s="2" t="s">
        <v>1190</v>
      </c>
      <c r="O5" s="6" t="s">
        <v>1407</v>
      </c>
      <c r="P5" s="6"/>
      <c r="Q5" s="6"/>
      <c r="R5" s="6"/>
      <c r="S5" s="6"/>
      <c r="T5" s="6"/>
      <c r="U5" s="6">
        <v>0</v>
      </c>
      <c r="V5" s="6">
        <v>0</v>
      </c>
      <c r="W5" s="6">
        <v>0</v>
      </c>
      <c r="X5" s="6" t="s">
        <v>1040</v>
      </c>
      <c r="Y5" s="21" t="s">
        <v>1040</v>
      </c>
      <c r="Z5" s="21" t="s">
        <v>1040</v>
      </c>
      <c r="AA5" s="21">
        <v>1</v>
      </c>
      <c r="AB5" s="20" t="s">
        <v>1167</v>
      </c>
      <c r="AE5" s="6" t="s">
        <v>1407</v>
      </c>
      <c r="AF5" s="6" t="s">
        <v>1407</v>
      </c>
      <c r="AG5" s="4">
        <v>7</v>
      </c>
      <c r="AH5" s="2">
        <v>5</v>
      </c>
      <c r="AI5" s="2">
        <v>5</v>
      </c>
      <c r="AJ5" s="4">
        <v>8</v>
      </c>
      <c r="AK5" t="s">
        <v>1170</v>
      </c>
      <c r="AL5" s="28" t="s">
        <v>1040</v>
      </c>
      <c r="AM5" t="s">
        <v>1159</v>
      </c>
      <c r="AN5" s="28" t="s">
        <v>1040</v>
      </c>
      <c r="AO5" s="28" t="s">
        <v>1040</v>
      </c>
      <c r="AP5" t="s">
        <v>1159</v>
      </c>
      <c r="AQ5" s="28" t="s">
        <v>1040</v>
      </c>
      <c r="AR5" s="2" t="s">
        <v>1105</v>
      </c>
      <c r="AS5" s="28" t="s">
        <v>1040</v>
      </c>
      <c r="AT5" s="6" t="s">
        <v>1407</v>
      </c>
      <c r="AU5" s="6" t="s">
        <v>1407</v>
      </c>
      <c r="AV5" s="86" t="s">
        <v>1407</v>
      </c>
      <c r="AW5" s="81" t="s">
        <v>1407</v>
      </c>
      <c r="AY5" s="2" t="s">
        <v>654</v>
      </c>
      <c r="AZ5" s="29" t="s">
        <v>1040</v>
      </c>
      <c r="BB5" s="2">
        <v>1</v>
      </c>
      <c r="BC5" s="2">
        <v>1</v>
      </c>
      <c r="BD5" s="2">
        <f t="shared" si="0"/>
        <v>0</v>
      </c>
      <c r="BE5" s="2"/>
      <c r="BF5" s="2">
        <v>2</v>
      </c>
      <c r="BG5" s="2">
        <f t="shared" si="1"/>
        <v>0</v>
      </c>
      <c r="BH5" s="2">
        <v>2</v>
      </c>
      <c r="BI5" s="2">
        <f t="shared" si="2"/>
        <v>0</v>
      </c>
      <c r="BJ5" s="2">
        <f t="shared" si="3"/>
        <v>0</v>
      </c>
      <c r="BK5" s="2" t="s">
        <v>733</v>
      </c>
      <c r="BL5" s="2">
        <v>0</v>
      </c>
      <c r="BM5" s="2" t="s">
        <v>733</v>
      </c>
      <c r="BN5" s="2">
        <f t="shared" si="4"/>
        <v>0</v>
      </c>
      <c r="BO5" s="2">
        <f t="shared" si="5"/>
        <v>0</v>
      </c>
      <c r="BP5" s="2"/>
      <c r="BQ5" s="4" t="s">
        <v>1407</v>
      </c>
      <c r="BR5" s="4" t="s">
        <v>1407</v>
      </c>
      <c r="BU5" t="s">
        <v>1211</v>
      </c>
      <c r="BV5" s="32" t="s">
        <v>1040</v>
      </c>
      <c r="BW5">
        <f t="shared" si="6"/>
        <v>1</v>
      </c>
      <c r="BX5" t="s">
        <v>1211</v>
      </c>
      <c r="BY5" s="32" t="s">
        <v>1040</v>
      </c>
      <c r="BZ5">
        <f t="shared" si="7"/>
        <v>1</v>
      </c>
      <c r="CA5">
        <f t="shared" si="8"/>
        <v>0</v>
      </c>
      <c r="CB5" s="7" t="s">
        <v>1407</v>
      </c>
      <c r="CC5" s="2">
        <v>2</v>
      </c>
      <c r="CD5" s="2">
        <f t="shared" si="9"/>
        <v>0</v>
      </c>
      <c r="CE5" s="2" t="s">
        <v>1407</v>
      </c>
      <c r="CF5" s="2" t="str">
        <f t="shared" si="10"/>
        <v>NA</v>
      </c>
      <c r="CG5" s="2" t="str">
        <f t="shared" si="11"/>
        <v>NA</v>
      </c>
      <c r="CH5" s="2">
        <v>3</v>
      </c>
      <c r="CI5" s="2" t="str">
        <f t="shared" si="12"/>
        <v>Chemical</v>
      </c>
      <c r="CJ5" s="28" t="str">
        <f t="shared" si="13"/>
        <v>None</v>
      </c>
      <c r="CK5" s="28" t="str">
        <f t="shared" si="14"/>
        <v>None</v>
      </c>
      <c r="CL5" s="2">
        <v>3</v>
      </c>
      <c r="CM5" s="2" t="str">
        <f t="shared" si="15"/>
        <v>Chemical</v>
      </c>
      <c r="CN5" s="28" t="str">
        <f t="shared" si="16"/>
        <v>None</v>
      </c>
      <c r="CO5" s="28" t="str">
        <f t="shared" si="17"/>
        <v>None</v>
      </c>
      <c r="CP5" s="2">
        <f t="shared" si="18"/>
        <v>0</v>
      </c>
      <c r="CQ5" s="2">
        <v>3</v>
      </c>
      <c r="CR5" s="2">
        <v>3</v>
      </c>
      <c r="CS5" s="2" t="s">
        <v>626</v>
      </c>
      <c r="CT5" s="28" t="s">
        <v>1040</v>
      </c>
      <c r="CU5" s="28" t="s">
        <v>1040</v>
      </c>
      <c r="CV5">
        <f t="shared" si="19"/>
        <v>0</v>
      </c>
      <c r="CW5" s="2" t="s">
        <v>626</v>
      </c>
      <c r="CX5" s="28" t="s">
        <v>1040</v>
      </c>
      <c r="CY5" s="28" t="s">
        <v>1040</v>
      </c>
      <c r="CZ5" s="28"/>
      <c r="DA5" s="2">
        <f t="shared" si="20"/>
        <v>0</v>
      </c>
      <c r="DC5" s="2"/>
      <c r="DD5" s="2"/>
      <c r="DE5" s="2"/>
      <c r="DF5" s="2"/>
      <c r="DG5" s="2"/>
      <c r="DH5" s="2"/>
      <c r="DI5" s="2">
        <v>1</v>
      </c>
      <c r="DJ5" s="2" t="s">
        <v>1318</v>
      </c>
      <c r="DK5" s="2">
        <f t="shared" si="21"/>
        <v>0</v>
      </c>
      <c r="DL5" s="2">
        <v>2</v>
      </c>
      <c r="DM5" s="2">
        <v>2</v>
      </c>
      <c r="DN5" s="2" t="s">
        <v>1739</v>
      </c>
      <c r="DO5" s="2" t="s">
        <v>1739</v>
      </c>
      <c r="DP5" s="2">
        <f t="shared" si="22"/>
        <v>0</v>
      </c>
      <c r="DQ5" s="2" t="s">
        <v>1263</v>
      </c>
      <c r="DR5" s="2">
        <f t="shared" si="23"/>
        <v>1</v>
      </c>
      <c r="DS5" s="2" t="s">
        <v>1263</v>
      </c>
      <c r="DT5" s="2">
        <f t="shared" si="24"/>
        <v>1</v>
      </c>
      <c r="DU5" s="2">
        <f t="shared" si="25"/>
        <v>0</v>
      </c>
      <c r="DV5" s="2"/>
      <c r="DW5" s="2"/>
      <c r="DX5" s="20" t="s">
        <v>1407</v>
      </c>
      <c r="DY5" s="2" t="s">
        <v>119</v>
      </c>
      <c r="DZ5" s="2"/>
      <c r="EA5" s="2"/>
      <c r="EB5" s="2">
        <v>0</v>
      </c>
      <c r="EC5">
        <v>1064</v>
      </c>
      <c r="ED5">
        <v>0</v>
      </c>
      <c r="EE5">
        <v>0</v>
      </c>
      <c r="EF5">
        <v>0</v>
      </c>
      <c r="EG5">
        <v>0</v>
      </c>
      <c r="EH5">
        <v>0</v>
      </c>
      <c r="EI5">
        <v>0</v>
      </c>
      <c r="EJ5">
        <v>0</v>
      </c>
      <c r="EK5">
        <v>0</v>
      </c>
      <c r="EL5">
        <v>0</v>
      </c>
      <c r="EM5">
        <v>0</v>
      </c>
      <c r="EN5">
        <v>0</v>
      </c>
      <c r="EO5">
        <v>0</v>
      </c>
      <c r="EP5" t="s">
        <v>1407</v>
      </c>
      <c r="EQ5">
        <v>0</v>
      </c>
      <c r="ER5">
        <v>0</v>
      </c>
      <c r="ES5">
        <v>0</v>
      </c>
      <c r="ET5">
        <v>0</v>
      </c>
      <c r="EU5">
        <v>0</v>
      </c>
      <c r="EV5">
        <v>0</v>
      </c>
      <c r="EW5">
        <v>0</v>
      </c>
      <c r="EX5">
        <v>0</v>
      </c>
      <c r="EY5">
        <v>0</v>
      </c>
      <c r="EZ5">
        <v>0</v>
      </c>
      <c r="FA5">
        <v>0</v>
      </c>
      <c r="FB5">
        <v>0</v>
      </c>
      <c r="FC5" t="s">
        <v>38</v>
      </c>
      <c r="FD5" t="s">
        <v>42</v>
      </c>
      <c r="FE5" s="32" t="s">
        <v>1040</v>
      </c>
      <c r="FF5" s="32" t="s">
        <v>1040</v>
      </c>
      <c r="FG5" s="32" t="s">
        <v>1040</v>
      </c>
      <c r="FH5" s="32" t="s">
        <v>1040</v>
      </c>
      <c r="FI5" s="32" t="s">
        <v>1040</v>
      </c>
      <c r="FJ5" s="32" t="s">
        <v>1040</v>
      </c>
      <c r="FK5" s="32" t="s">
        <v>1040</v>
      </c>
      <c r="FL5" s="32" t="s">
        <v>1040</v>
      </c>
      <c r="FM5" s="32" t="s">
        <v>1040</v>
      </c>
      <c r="FN5" s="32" t="s">
        <v>1040</v>
      </c>
      <c r="FO5" s="32" t="s">
        <v>1040</v>
      </c>
      <c r="FQ5" s="4">
        <v>0</v>
      </c>
      <c r="FR5" s="13">
        <v>1</v>
      </c>
      <c r="FS5">
        <v>1</v>
      </c>
      <c r="FT5">
        <v>0</v>
      </c>
      <c r="FU5" s="4" t="s">
        <v>246</v>
      </c>
      <c r="FV5" s="4" t="s">
        <v>344</v>
      </c>
      <c r="FW5" s="4" t="s">
        <v>1121</v>
      </c>
      <c r="FY5" s="2" t="s">
        <v>1094</v>
      </c>
      <c r="FZ5" s="2" t="s">
        <v>1098</v>
      </c>
      <c r="GA5" s="2" t="s">
        <v>1093</v>
      </c>
      <c r="GB5" s="2" t="s">
        <v>1407</v>
      </c>
      <c r="GC5" s="2" t="s">
        <v>1407</v>
      </c>
      <c r="GD5" s="2" t="s">
        <v>1407</v>
      </c>
      <c r="GI5" s="2"/>
      <c r="GJ5" s="2"/>
      <c r="GK5" s="2">
        <v>1</v>
      </c>
      <c r="GL5" s="2" t="s">
        <v>13</v>
      </c>
      <c r="GM5" s="2" t="s">
        <v>1040</v>
      </c>
      <c r="GN5" s="2">
        <v>2</v>
      </c>
      <c r="GO5" s="2" t="s">
        <v>1166</v>
      </c>
      <c r="GP5" s="2" t="s">
        <v>1040</v>
      </c>
      <c r="GQ5" s="2">
        <v>1</v>
      </c>
      <c r="GR5" s="2" t="s">
        <v>13</v>
      </c>
      <c r="GS5" s="2" t="s">
        <v>1040</v>
      </c>
      <c r="GT5" s="2">
        <v>1</v>
      </c>
      <c r="GU5" s="2" t="s">
        <v>13</v>
      </c>
      <c r="GV5" s="2" t="s">
        <v>1040</v>
      </c>
      <c r="GW5" s="2">
        <v>1</v>
      </c>
      <c r="GX5" s="2" t="s">
        <v>13</v>
      </c>
      <c r="GY5" s="2" t="s">
        <v>1040</v>
      </c>
      <c r="GZ5" s="7" t="s">
        <v>1278</v>
      </c>
      <c r="HA5" s="28" t="s">
        <v>1040</v>
      </c>
      <c r="HB5" s="28" t="s">
        <v>1040</v>
      </c>
      <c r="HC5" s="28" t="s">
        <v>1040</v>
      </c>
      <c r="HD5" s="28" t="s">
        <v>1040</v>
      </c>
      <c r="HE5" s="28" t="s">
        <v>1040</v>
      </c>
      <c r="HF5" s="28" t="s">
        <v>1040</v>
      </c>
      <c r="HG5" s="28" t="s">
        <v>1040</v>
      </c>
      <c r="HH5" s="28" t="s">
        <v>1040</v>
      </c>
      <c r="HI5" s="28" t="s">
        <v>1040</v>
      </c>
      <c r="HJ5" s="4">
        <v>3</v>
      </c>
      <c r="HK5" s="4">
        <v>0</v>
      </c>
      <c r="HL5" s="4">
        <v>0</v>
      </c>
      <c r="HM5" s="4" t="s">
        <v>1101</v>
      </c>
      <c r="HN5" s="4" t="s">
        <v>1292</v>
      </c>
      <c r="HO5" s="28" t="s">
        <v>1296</v>
      </c>
      <c r="HP5" s="4" t="s">
        <v>383</v>
      </c>
      <c r="HQ5" s="4" t="s">
        <v>259</v>
      </c>
      <c r="HR5" s="4" t="s">
        <v>260</v>
      </c>
      <c r="HT5" s="91" t="s">
        <v>2183</v>
      </c>
      <c r="HU5" s="91" t="s">
        <v>1407</v>
      </c>
      <c r="HV5" s="91" t="s">
        <v>1407</v>
      </c>
      <c r="HW5" s="91" t="s">
        <v>2186</v>
      </c>
      <c r="HX5" s="91" t="s">
        <v>1407</v>
      </c>
      <c r="HY5" s="91" t="s">
        <v>1407</v>
      </c>
      <c r="HZ5" s="9" t="s">
        <v>1312</v>
      </c>
      <c r="IA5" s="35" t="s">
        <v>1040</v>
      </c>
      <c r="IB5" s="35" t="s">
        <v>1040</v>
      </c>
      <c r="IC5" s="35" t="s">
        <v>1040</v>
      </c>
    </row>
    <row r="6" spans="1:238" x14ac:dyDescent="0.3">
      <c r="A6" s="4" t="s">
        <v>361</v>
      </c>
      <c r="B6" s="4" t="s">
        <v>1402</v>
      </c>
      <c r="C6" s="4" t="s">
        <v>20</v>
      </c>
      <c r="D6" s="4">
        <v>5</v>
      </c>
      <c r="E6" s="2" t="s">
        <v>1179</v>
      </c>
      <c r="F6" s="2" t="s">
        <v>735</v>
      </c>
      <c r="G6" s="45">
        <v>2</v>
      </c>
      <c r="H6" s="2" t="s">
        <v>1407</v>
      </c>
      <c r="I6" s="2">
        <v>1</v>
      </c>
      <c r="L6" s="6" t="s">
        <v>1407</v>
      </c>
      <c r="M6" s="2" t="s">
        <v>1407</v>
      </c>
      <c r="N6" s="2" t="s">
        <v>1190</v>
      </c>
      <c r="O6" s="6" t="s">
        <v>1407</v>
      </c>
      <c r="P6" s="6"/>
      <c r="Q6" s="6"/>
      <c r="R6" s="6"/>
      <c r="S6" s="6"/>
      <c r="T6" s="6"/>
      <c r="U6" s="6">
        <v>0</v>
      </c>
      <c r="V6" s="6">
        <v>0</v>
      </c>
      <c r="W6" s="6">
        <v>0</v>
      </c>
      <c r="X6" s="6" t="s">
        <v>1040</v>
      </c>
      <c r="Y6" s="21" t="s">
        <v>1040</v>
      </c>
      <c r="Z6" s="21" t="s">
        <v>1040</v>
      </c>
      <c r="AA6" s="21">
        <v>0</v>
      </c>
      <c r="AB6" s="20" t="s">
        <v>1040</v>
      </c>
      <c r="AE6" s="6" t="s">
        <v>1407</v>
      </c>
      <c r="AF6" s="6" t="s">
        <v>1407</v>
      </c>
      <c r="AG6" s="4">
        <v>16</v>
      </c>
      <c r="AH6" s="2">
        <v>3</v>
      </c>
      <c r="AI6" s="2">
        <v>4</v>
      </c>
      <c r="AJ6" s="4">
        <v>3</v>
      </c>
      <c r="AK6" s="2" t="s">
        <v>1407</v>
      </c>
      <c r="AL6" s="2" t="s">
        <v>1407</v>
      </c>
      <c r="AM6" s="2" t="s">
        <v>1168</v>
      </c>
      <c r="AN6" s="28" t="s">
        <v>1040</v>
      </c>
      <c r="AO6" s="28" t="s">
        <v>1040</v>
      </c>
      <c r="AP6" s="2" t="s">
        <v>1047</v>
      </c>
      <c r="AQ6" s="28" t="s">
        <v>1040</v>
      </c>
      <c r="AR6" s="2" t="s">
        <v>1168</v>
      </c>
      <c r="AS6" s="28" t="s">
        <v>1040</v>
      </c>
      <c r="AT6" s="6" t="s">
        <v>1407</v>
      </c>
      <c r="AU6" s="6" t="s">
        <v>1407</v>
      </c>
      <c r="AV6" s="86" t="s">
        <v>1407</v>
      </c>
      <c r="AW6" s="81" t="s">
        <v>1407</v>
      </c>
      <c r="AX6" s="6"/>
      <c r="AY6" s="2" t="s">
        <v>654</v>
      </c>
      <c r="AZ6" s="29" t="s">
        <v>1040</v>
      </c>
      <c r="BB6" s="2">
        <v>1</v>
      </c>
      <c r="BC6" s="2">
        <v>1</v>
      </c>
      <c r="BD6" s="2">
        <f t="shared" si="0"/>
        <v>0</v>
      </c>
      <c r="BE6" s="2"/>
      <c r="BF6" s="2">
        <v>2</v>
      </c>
      <c r="BG6" s="2">
        <f t="shared" si="1"/>
        <v>0</v>
      </c>
      <c r="BH6" s="2">
        <v>2</v>
      </c>
      <c r="BI6" s="2">
        <f t="shared" si="2"/>
        <v>0</v>
      </c>
      <c r="BJ6" s="2">
        <f t="shared" si="3"/>
        <v>0</v>
      </c>
      <c r="BK6" s="2" t="s">
        <v>733</v>
      </c>
      <c r="BL6" s="2">
        <v>0</v>
      </c>
      <c r="BM6" s="2" t="s">
        <v>733</v>
      </c>
      <c r="BN6" s="2">
        <f t="shared" si="4"/>
        <v>0</v>
      </c>
      <c r="BO6" s="2">
        <f t="shared" si="5"/>
        <v>0</v>
      </c>
      <c r="BP6" s="2"/>
      <c r="BQ6" s="4" t="s">
        <v>1407</v>
      </c>
      <c r="BR6" s="4" t="s">
        <v>1407</v>
      </c>
      <c r="BU6" t="s">
        <v>399</v>
      </c>
      <c r="BV6" t="s">
        <v>1211</v>
      </c>
      <c r="BW6">
        <f t="shared" si="6"/>
        <v>0</v>
      </c>
      <c r="BX6" t="s">
        <v>399</v>
      </c>
      <c r="BY6" t="s">
        <v>1211</v>
      </c>
      <c r="BZ6">
        <f t="shared" si="7"/>
        <v>0</v>
      </c>
      <c r="CA6">
        <f t="shared" si="8"/>
        <v>0</v>
      </c>
      <c r="CB6" s="7" t="s">
        <v>1407</v>
      </c>
      <c r="CC6" s="2">
        <v>2</v>
      </c>
      <c r="CD6" s="2">
        <f t="shared" si="9"/>
        <v>0</v>
      </c>
      <c r="CE6" s="2" t="s">
        <v>1407</v>
      </c>
      <c r="CF6" s="2" t="str">
        <f t="shared" si="10"/>
        <v>NA</v>
      </c>
      <c r="CG6" s="2" t="str">
        <f t="shared" si="11"/>
        <v>NA</v>
      </c>
      <c r="CH6" s="2">
        <v>4</v>
      </c>
      <c r="CI6" s="2" t="str">
        <f t="shared" si="12"/>
        <v>Manual</v>
      </c>
      <c r="CJ6" s="2" t="str">
        <f t="shared" si="13"/>
        <v>Chemical</v>
      </c>
      <c r="CK6" s="28" t="str">
        <f t="shared" si="14"/>
        <v>None</v>
      </c>
      <c r="CL6" s="2">
        <v>4</v>
      </c>
      <c r="CM6" s="2" t="str">
        <f t="shared" si="15"/>
        <v>Manual</v>
      </c>
      <c r="CN6" s="2" t="str">
        <f t="shared" si="16"/>
        <v>Chemical</v>
      </c>
      <c r="CO6" s="28" t="str">
        <f t="shared" si="17"/>
        <v>None</v>
      </c>
      <c r="CP6" s="2">
        <f t="shared" si="18"/>
        <v>0</v>
      </c>
      <c r="CQ6" s="2">
        <v>2</v>
      </c>
      <c r="CR6" s="2">
        <v>2</v>
      </c>
      <c r="CS6" s="2" t="s">
        <v>625</v>
      </c>
      <c r="CT6" s="28" t="s">
        <v>1040</v>
      </c>
      <c r="CU6" s="28" t="s">
        <v>1040</v>
      </c>
      <c r="CV6">
        <f t="shared" si="19"/>
        <v>1</v>
      </c>
      <c r="CW6" s="2" t="s">
        <v>625</v>
      </c>
      <c r="CX6" s="28" t="s">
        <v>1040</v>
      </c>
      <c r="CY6" s="28" t="s">
        <v>1040</v>
      </c>
      <c r="CZ6" s="28"/>
      <c r="DA6" s="2">
        <f t="shared" si="20"/>
        <v>0</v>
      </c>
      <c r="DC6" s="2"/>
      <c r="DD6" s="2"/>
      <c r="DE6" s="2" t="s">
        <v>367</v>
      </c>
      <c r="DF6" s="2" t="s">
        <v>1970</v>
      </c>
      <c r="DG6" s="2"/>
      <c r="DH6" s="2"/>
      <c r="DI6" s="2">
        <v>2</v>
      </c>
      <c r="DJ6" s="2" t="s">
        <v>1316</v>
      </c>
      <c r="DK6" s="2">
        <f t="shared" si="21"/>
        <v>1</v>
      </c>
      <c r="DL6" s="2">
        <v>2</v>
      </c>
      <c r="DM6" s="2">
        <v>2</v>
      </c>
      <c r="DN6" s="2" t="s">
        <v>1739</v>
      </c>
      <c r="DO6" s="2" t="s">
        <v>1739</v>
      </c>
      <c r="DP6" s="2">
        <f t="shared" si="22"/>
        <v>0</v>
      </c>
      <c r="DQ6" s="2" t="s">
        <v>544</v>
      </c>
      <c r="DR6" s="2">
        <f t="shared" si="23"/>
        <v>0</v>
      </c>
      <c r="DS6" s="2" t="s">
        <v>544</v>
      </c>
      <c r="DT6" s="2">
        <f t="shared" si="24"/>
        <v>0</v>
      </c>
      <c r="DU6" s="2">
        <f t="shared" si="25"/>
        <v>0</v>
      </c>
      <c r="DV6" s="2"/>
      <c r="DW6" s="2"/>
      <c r="DX6" s="20" t="s">
        <v>1407</v>
      </c>
      <c r="DY6" s="2" t="s">
        <v>639</v>
      </c>
      <c r="DZ6" s="2" t="s">
        <v>640</v>
      </c>
      <c r="EA6" s="2"/>
      <c r="EB6" s="2">
        <v>0</v>
      </c>
      <c r="EC6">
        <v>280</v>
      </c>
      <c r="ED6">
        <v>0</v>
      </c>
      <c r="EE6">
        <v>0</v>
      </c>
      <c r="EF6">
        <v>0</v>
      </c>
      <c r="EG6">
        <v>0</v>
      </c>
      <c r="EH6">
        <v>0</v>
      </c>
      <c r="EI6">
        <v>0</v>
      </c>
      <c r="EJ6">
        <v>0</v>
      </c>
      <c r="EK6">
        <v>0</v>
      </c>
      <c r="EL6">
        <v>0</v>
      </c>
      <c r="EM6">
        <v>0</v>
      </c>
      <c r="EN6">
        <v>280</v>
      </c>
      <c r="EO6">
        <v>0</v>
      </c>
      <c r="EP6">
        <v>0</v>
      </c>
      <c r="EQ6">
        <v>280</v>
      </c>
      <c r="ER6">
        <v>280</v>
      </c>
      <c r="ES6">
        <v>0</v>
      </c>
      <c r="ET6">
        <v>0</v>
      </c>
      <c r="EU6">
        <v>0</v>
      </c>
      <c r="EV6">
        <v>0</v>
      </c>
      <c r="EW6" t="s">
        <v>1407</v>
      </c>
      <c r="EX6" t="s">
        <v>1407</v>
      </c>
      <c r="EY6">
        <v>0</v>
      </c>
      <c r="EZ6">
        <v>0</v>
      </c>
      <c r="FA6">
        <v>0</v>
      </c>
      <c r="FB6">
        <v>0</v>
      </c>
      <c r="FC6" t="s">
        <v>38</v>
      </c>
      <c r="FD6" t="s">
        <v>39</v>
      </c>
      <c r="FE6" t="s">
        <v>40</v>
      </c>
      <c r="FF6" t="s">
        <v>43</v>
      </c>
      <c r="FG6" t="s">
        <v>41</v>
      </c>
      <c r="FH6" t="s">
        <v>1399</v>
      </c>
      <c r="FI6" s="32" t="s">
        <v>1040</v>
      </c>
      <c r="FJ6" s="32" t="s">
        <v>1040</v>
      </c>
      <c r="FK6" s="32" t="s">
        <v>1040</v>
      </c>
      <c r="FL6" s="32" t="s">
        <v>1040</v>
      </c>
      <c r="FM6" s="32" t="s">
        <v>1040</v>
      </c>
      <c r="FN6" s="32" t="s">
        <v>1040</v>
      </c>
      <c r="FO6" s="32" t="s">
        <v>1040</v>
      </c>
      <c r="FQ6" s="4">
        <v>0</v>
      </c>
      <c r="FR6" s="13">
        <v>0</v>
      </c>
      <c r="FS6">
        <v>1</v>
      </c>
      <c r="FT6">
        <v>1</v>
      </c>
      <c r="FY6" s="2" t="s">
        <v>1407</v>
      </c>
      <c r="FZ6" s="2" t="s">
        <v>1407</v>
      </c>
      <c r="GA6" s="2" t="s">
        <v>1407</v>
      </c>
      <c r="GB6" s="2" t="s">
        <v>1407</v>
      </c>
      <c r="GC6" s="2" t="s">
        <v>664</v>
      </c>
      <c r="GD6" s="2" t="s">
        <v>1407</v>
      </c>
      <c r="GE6" s="7" t="s">
        <v>380</v>
      </c>
      <c r="GF6" s="4" t="s">
        <v>203</v>
      </c>
      <c r="GG6" s="4" t="s">
        <v>1124</v>
      </c>
      <c r="GI6" s="2"/>
      <c r="GJ6" s="2"/>
      <c r="GK6" s="2">
        <v>3</v>
      </c>
      <c r="GL6" s="2" t="s">
        <v>1165</v>
      </c>
      <c r="GM6" s="2" t="s">
        <v>1040</v>
      </c>
      <c r="GN6" s="2">
        <v>6</v>
      </c>
      <c r="GO6" t="s">
        <v>13</v>
      </c>
      <c r="GP6" t="s">
        <v>1165</v>
      </c>
      <c r="GQ6" s="2">
        <v>5</v>
      </c>
      <c r="GR6" s="2" t="s">
        <v>13</v>
      </c>
      <c r="GS6" t="s">
        <v>1166</v>
      </c>
      <c r="GT6" s="2">
        <v>1</v>
      </c>
      <c r="GU6" s="2" t="s">
        <v>13</v>
      </c>
      <c r="GV6" s="2" t="s">
        <v>1040</v>
      </c>
      <c r="GW6" s="2">
        <v>5</v>
      </c>
      <c r="GX6" s="2" t="s">
        <v>13</v>
      </c>
      <c r="GY6" t="s">
        <v>1166</v>
      </c>
      <c r="GZ6" s="7" t="s">
        <v>1280</v>
      </c>
      <c r="HA6" s="7" t="s">
        <v>1280</v>
      </c>
      <c r="HB6" s="7" t="s">
        <v>1280</v>
      </c>
      <c r="HC6" s="7" t="s">
        <v>1276</v>
      </c>
      <c r="HD6" s="7" t="s">
        <v>1271</v>
      </c>
      <c r="HE6" s="28" t="s">
        <v>1040</v>
      </c>
      <c r="HF6" s="28" t="s">
        <v>1040</v>
      </c>
      <c r="HG6" s="28" t="s">
        <v>1040</v>
      </c>
      <c r="HH6" s="28" t="s">
        <v>1040</v>
      </c>
      <c r="HI6" s="28" t="s">
        <v>1040</v>
      </c>
      <c r="HJ6" s="4">
        <v>1</v>
      </c>
      <c r="HK6" s="4">
        <v>0</v>
      </c>
      <c r="HL6" s="4">
        <v>0</v>
      </c>
      <c r="HM6" s="4" t="s">
        <v>1288</v>
      </c>
      <c r="HN6" s="28" t="s">
        <v>1296</v>
      </c>
      <c r="HO6" s="28" t="s">
        <v>1296</v>
      </c>
      <c r="HP6" s="4" t="s">
        <v>261</v>
      </c>
      <c r="HT6" s="91" t="s">
        <v>1407</v>
      </c>
      <c r="HU6" s="91" t="s">
        <v>1407</v>
      </c>
      <c r="HV6" s="91" t="s">
        <v>1407</v>
      </c>
      <c r="HW6" s="91" t="s">
        <v>1407</v>
      </c>
      <c r="HX6" s="91" t="s">
        <v>1407</v>
      </c>
      <c r="HY6" s="91" t="s">
        <v>1407</v>
      </c>
      <c r="HZ6" s="9" t="s">
        <v>406</v>
      </c>
      <c r="IA6" s="9" t="s">
        <v>1310</v>
      </c>
      <c r="IB6" s="35" t="s">
        <v>1040</v>
      </c>
      <c r="IC6" s="35" t="s">
        <v>1040</v>
      </c>
    </row>
    <row r="7" spans="1:238" x14ac:dyDescent="0.3">
      <c r="A7" s="4" t="s">
        <v>361</v>
      </c>
      <c r="B7" s="4" t="s">
        <v>1402</v>
      </c>
      <c r="C7" s="4" t="s">
        <v>20</v>
      </c>
      <c r="D7" s="4">
        <v>6</v>
      </c>
      <c r="E7" s="2" t="s">
        <v>1179</v>
      </c>
      <c r="F7" t="s">
        <v>734</v>
      </c>
      <c r="G7" s="45">
        <v>2</v>
      </c>
      <c r="H7" s="2" t="s">
        <v>1407</v>
      </c>
      <c r="I7" s="2">
        <v>1</v>
      </c>
      <c r="L7" s="6" t="s">
        <v>1407</v>
      </c>
      <c r="M7" s="2" t="s">
        <v>1407</v>
      </c>
      <c r="N7" s="2" t="s">
        <v>1190</v>
      </c>
      <c r="O7" s="6" t="s">
        <v>1407</v>
      </c>
      <c r="P7" s="6"/>
      <c r="Q7" s="6"/>
      <c r="R7" s="6"/>
      <c r="S7" s="6"/>
      <c r="T7" s="6"/>
      <c r="U7" s="6">
        <v>0</v>
      </c>
      <c r="V7" s="6">
        <v>0</v>
      </c>
      <c r="W7" s="6">
        <v>0</v>
      </c>
      <c r="X7" s="6" t="s">
        <v>1040</v>
      </c>
      <c r="Y7" s="21" t="s">
        <v>1040</v>
      </c>
      <c r="Z7" s="21" t="s">
        <v>1040</v>
      </c>
      <c r="AA7" s="21">
        <v>0</v>
      </c>
      <c r="AB7" s="20" t="s">
        <v>1040</v>
      </c>
      <c r="AE7" s="6" t="s">
        <v>1407</v>
      </c>
      <c r="AF7" s="6" t="s">
        <v>1407</v>
      </c>
      <c r="AG7" s="4">
        <v>4</v>
      </c>
      <c r="AH7" s="2">
        <v>4</v>
      </c>
      <c r="AI7" s="2">
        <v>4</v>
      </c>
      <c r="AJ7">
        <v>2</v>
      </c>
      <c r="AK7" s="2" t="s">
        <v>1047</v>
      </c>
      <c r="AL7" s="28" t="s">
        <v>1040</v>
      </c>
      <c r="AM7" s="2" t="s">
        <v>1047</v>
      </c>
      <c r="AN7" s="28" t="s">
        <v>1040</v>
      </c>
      <c r="AO7" s="28" t="s">
        <v>1040</v>
      </c>
      <c r="AP7" s="2" t="s">
        <v>1047</v>
      </c>
      <c r="AQ7" s="28" t="s">
        <v>1040</v>
      </c>
      <c r="AR7" t="s">
        <v>1046</v>
      </c>
      <c r="AS7" s="28" t="s">
        <v>1040</v>
      </c>
      <c r="AT7" s="6" t="s">
        <v>1407</v>
      </c>
      <c r="AU7" s="6" t="s">
        <v>1407</v>
      </c>
      <c r="AV7" s="86" t="s">
        <v>1407</v>
      </c>
      <c r="AW7" s="81" t="s">
        <v>1407</v>
      </c>
      <c r="AX7" s="6"/>
      <c r="AY7" t="s">
        <v>1178</v>
      </c>
      <c r="AZ7" s="29" t="s">
        <v>1040</v>
      </c>
      <c r="BB7" s="2">
        <v>1</v>
      </c>
      <c r="BC7" s="2">
        <v>1</v>
      </c>
      <c r="BD7" s="2">
        <f t="shared" si="0"/>
        <v>0</v>
      </c>
      <c r="BE7" s="2"/>
      <c r="BF7" s="2">
        <v>2</v>
      </c>
      <c r="BG7" s="2">
        <f t="shared" si="1"/>
        <v>0</v>
      </c>
      <c r="BH7" s="2">
        <v>2</v>
      </c>
      <c r="BI7" s="2">
        <f t="shared" si="2"/>
        <v>0</v>
      </c>
      <c r="BJ7" s="2">
        <f t="shared" si="3"/>
        <v>0</v>
      </c>
      <c r="BK7" s="2" t="s">
        <v>733</v>
      </c>
      <c r="BL7" s="2">
        <v>0</v>
      </c>
      <c r="BM7" s="2" t="s">
        <v>733</v>
      </c>
      <c r="BN7" s="2">
        <f t="shared" si="4"/>
        <v>0</v>
      </c>
      <c r="BO7" s="2">
        <f t="shared" si="5"/>
        <v>0</v>
      </c>
      <c r="BP7" s="4" t="s">
        <v>339</v>
      </c>
      <c r="BQ7" s="4" t="s">
        <v>637</v>
      </c>
      <c r="BR7" s="32" t="s">
        <v>1040</v>
      </c>
      <c r="BS7" s="4" t="s">
        <v>341</v>
      </c>
      <c r="BU7" t="s">
        <v>399</v>
      </c>
      <c r="BV7" t="s">
        <v>1211</v>
      </c>
      <c r="BW7">
        <f t="shared" si="6"/>
        <v>0</v>
      </c>
      <c r="BX7" t="s">
        <v>399</v>
      </c>
      <c r="BY7" t="s">
        <v>1211</v>
      </c>
      <c r="BZ7">
        <f t="shared" si="7"/>
        <v>0</v>
      </c>
      <c r="CA7">
        <f t="shared" si="8"/>
        <v>0</v>
      </c>
      <c r="CB7" s="7" t="s">
        <v>1407</v>
      </c>
      <c r="CC7" s="2">
        <v>3</v>
      </c>
      <c r="CD7" s="2">
        <f t="shared" si="9"/>
        <v>1</v>
      </c>
      <c r="CE7" s="2" t="s">
        <v>1407</v>
      </c>
      <c r="CF7" s="2" t="str">
        <f t="shared" si="10"/>
        <v>NA</v>
      </c>
      <c r="CG7" s="2" t="str">
        <f t="shared" si="11"/>
        <v>NA</v>
      </c>
      <c r="CH7" s="2">
        <v>4</v>
      </c>
      <c r="CI7" s="2" t="str">
        <f t="shared" si="12"/>
        <v>Manual</v>
      </c>
      <c r="CJ7" s="2" t="str">
        <f t="shared" si="13"/>
        <v>Chemical</v>
      </c>
      <c r="CK7" s="28" t="str">
        <f t="shared" si="14"/>
        <v>None</v>
      </c>
      <c r="CL7" s="2">
        <v>4</v>
      </c>
      <c r="CM7" s="2" t="str">
        <f t="shared" si="15"/>
        <v>Manual</v>
      </c>
      <c r="CN7" s="2" t="str">
        <f t="shared" si="16"/>
        <v>Chemical</v>
      </c>
      <c r="CO7" s="28" t="str">
        <f t="shared" si="17"/>
        <v>None</v>
      </c>
      <c r="CP7" s="2">
        <f t="shared" si="18"/>
        <v>0</v>
      </c>
      <c r="CQ7" s="2">
        <v>4</v>
      </c>
      <c r="CR7" s="2">
        <v>4</v>
      </c>
      <c r="CS7" s="2" t="s">
        <v>625</v>
      </c>
      <c r="CT7" s="2" t="s">
        <v>626</v>
      </c>
      <c r="CU7" s="28" t="s">
        <v>1040</v>
      </c>
      <c r="CV7">
        <f t="shared" si="19"/>
        <v>0</v>
      </c>
      <c r="CW7" s="2" t="s">
        <v>625</v>
      </c>
      <c r="CX7" s="2" t="s">
        <v>626</v>
      </c>
      <c r="CY7" s="28" t="s">
        <v>1040</v>
      </c>
      <c r="CZ7" s="28"/>
      <c r="DA7" s="2">
        <f t="shared" si="20"/>
        <v>0</v>
      </c>
      <c r="DB7"/>
      <c r="DC7"/>
      <c r="DD7"/>
      <c r="DE7" s="2" t="s">
        <v>79</v>
      </c>
      <c r="DF7" s="2" t="s">
        <v>80</v>
      </c>
      <c r="DG7" s="2"/>
      <c r="DH7" s="2"/>
      <c r="DI7" s="2">
        <v>2</v>
      </c>
      <c r="DJ7" s="2" t="s">
        <v>1316</v>
      </c>
      <c r="DK7" s="2">
        <f t="shared" si="21"/>
        <v>1</v>
      </c>
      <c r="DL7" s="2">
        <v>1</v>
      </c>
      <c r="DM7" s="2">
        <v>1</v>
      </c>
      <c r="DN7" s="2" t="s">
        <v>1738</v>
      </c>
      <c r="DO7" s="2" t="s">
        <v>1738</v>
      </c>
      <c r="DP7" s="2">
        <f t="shared" si="22"/>
        <v>0</v>
      </c>
      <c r="DQ7" s="2" t="s">
        <v>544</v>
      </c>
      <c r="DR7" s="2">
        <f t="shared" si="23"/>
        <v>0</v>
      </c>
      <c r="DS7" s="2" t="s">
        <v>544</v>
      </c>
      <c r="DT7" s="2">
        <f t="shared" si="24"/>
        <v>0</v>
      </c>
      <c r="DU7" s="2">
        <f t="shared" si="25"/>
        <v>0</v>
      </c>
      <c r="DV7"/>
      <c r="DW7" s="2"/>
      <c r="DX7" s="20" t="s">
        <v>1407</v>
      </c>
      <c r="DY7" s="2" t="s">
        <v>641</v>
      </c>
      <c r="DZ7" s="2"/>
      <c r="EA7" s="2"/>
      <c r="EB7">
        <v>0</v>
      </c>
      <c r="EC7">
        <v>560</v>
      </c>
      <c r="ED7">
        <v>0</v>
      </c>
      <c r="EE7">
        <v>0</v>
      </c>
      <c r="EF7">
        <v>0</v>
      </c>
      <c r="EG7">
        <v>0</v>
      </c>
      <c r="EH7">
        <v>0</v>
      </c>
      <c r="EI7">
        <v>0</v>
      </c>
      <c r="EJ7">
        <v>0</v>
      </c>
      <c r="EK7">
        <v>0</v>
      </c>
      <c r="EL7">
        <v>70</v>
      </c>
      <c r="EM7">
        <v>0</v>
      </c>
      <c r="EN7">
        <v>0</v>
      </c>
      <c r="EO7">
        <v>0</v>
      </c>
      <c r="EP7">
        <v>0</v>
      </c>
      <c r="EQ7">
        <v>0</v>
      </c>
      <c r="ER7">
        <v>0</v>
      </c>
      <c r="ES7">
        <v>0</v>
      </c>
      <c r="ET7">
        <v>0</v>
      </c>
      <c r="EU7">
        <v>0</v>
      </c>
      <c r="EV7">
        <v>0</v>
      </c>
      <c r="EW7">
        <v>0</v>
      </c>
      <c r="EX7">
        <v>0</v>
      </c>
      <c r="EY7">
        <v>0</v>
      </c>
      <c r="EZ7">
        <v>0</v>
      </c>
      <c r="FA7">
        <v>0</v>
      </c>
      <c r="FB7">
        <v>0</v>
      </c>
      <c r="FC7" t="s">
        <v>38</v>
      </c>
      <c r="FD7" t="s">
        <v>44</v>
      </c>
      <c r="FE7" s="32" t="s">
        <v>1040</v>
      </c>
      <c r="FF7" s="32" t="s">
        <v>1040</v>
      </c>
      <c r="FG7" s="32" t="s">
        <v>1040</v>
      </c>
      <c r="FH7" s="32" t="s">
        <v>1040</v>
      </c>
      <c r="FI7" s="32" t="s">
        <v>1040</v>
      </c>
      <c r="FJ7" s="32" t="s">
        <v>1040</v>
      </c>
      <c r="FK7" s="32" t="s">
        <v>1040</v>
      </c>
      <c r="FL7" s="4" t="s">
        <v>39</v>
      </c>
      <c r="FM7" s="4" t="s">
        <v>40</v>
      </c>
      <c r="FN7" s="32" t="s">
        <v>1040</v>
      </c>
      <c r="FO7" s="32" t="s">
        <v>1040</v>
      </c>
      <c r="FQ7" s="4">
        <v>1</v>
      </c>
      <c r="FR7" s="13">
        <v>0</v>
      </c>
      <c r="FS7">
        <v>1</v>
      </c>
      <c r="FT7">
        <v>0</v>
      </c>
      <c r="FU7" s="4" t="s">
        <v>246</v>
      </c>
      <c r="FY7" s="2" t="s">
        <v>1094</v>
      </c>
      <c r="FZ7" s="2" t="s">
        <v>1407</v>
      </c>
      <c r="GA7" s="2" t="s">
        <v>1407</v>
      </c>
      <c r="GB7" s="2" t="s">
        <v>1407</v>
      </c>
      <c r="GC7" s="2" t="s">
        <v>1407</v>
      </c>
      <c r="GD7" s="2" t="s">
        <v>1407</v>
      </c>
      <c r="GF7" s="2" t="s">
        <v>1099</v>
      </c>
      <c r="GH7" s="2"/>
      <c r="GI7" s="2"/>
      <c r="GJ7" s="2"/>
      <c r="GK7" s="2">
        <v>3</v>
      </c>
      <c r="GL7" s="2" t="s">
        <v>1165</v>
      </c>
      <c r="GM7" s="2" t="s">
        <v>1040</v>
      </c>
      <c r="GN7" s="2">
        <v>3</v>
      </c>
      <c r="GO7" s="20" t="s">
        <v>1165</v>
      </c>
      <c r="GP7" s="2" t="s">
        <v>1040</v>
      </c>
      <c r="GQ7" s="2">
        <v>6</v>
      </c>
      <c r="GR7" s="7" t="s">
        <v>13</v>
      </c>
      <c r="GS7" s="7" t="s">
        <v>1165</v>
      </c>
      <c r="GT7" s="2">
        <v>6</v>
      </c>
      <c r="GU7" s="7" t="s">
        <v>13</v>
      </c>
      <c r="GV7" s="7" t="s">
        <v>1165</v>
      </c>
      <c r="GW7" s="2">
        <v>6</v>
      </c>
      <c r="GX7" s="7" t="s">
        <v>13</v>
      </c>
      <c r="GY7" s="7" t="s">
        <v>1165</v>
      </c>
      <c r="GZ7" s="7" t="s">
        <v>1267</v>
      </c>
      <c r="HA7" s="7" t="s">
        <v>1267</v>
      </c>
      <c r="HB7" s="28" t="s">
        <v>1040</v>
      </c>
      <c r="HC7" s="28" t="s">
        <v>1040</v>
      </c>
      <c r="HD7" s="28" t="s">
        <v>1040</v>
      </c>
      <c r="HE7" s="28" t="s">
        <v>1040</v>
      </c>
      <c r="HF7" s="28" t="s">
        <v>1040</v>
      </c>
      <c r="HG7" s="28" t="s">
        <v>1040</v>
      </c>
      <c r="HH7" s="28" t="s">
        <v>1040</v>
      </c>
      <c r="HI7" s="28" t="s">
        <v>1040</v>
      </c>
      <c r="HJ7" s="4">
        <v>2</v>
      </c>
      <c r="HK7" s="4">
        <v>0</v>
      </c>
      <c r="HL7" s="4">
        <v>0</v>
      </c>
      <c r="HM7" s="4" t="s">
        <v>1107</v>
      </c>
      <c r="HN7" s="28" t="s">
        <v>1296</v>
      </c>
      <c r="HO7" s="28" t="s">
        <v>1296</v>
      </c>
      <c r="HP7" s="4" t="s">
        <v>263</v>
      </c>
      <c r="HQ7" s="4" t="s">
        <v>2080</v>
      </c>
      <c r="HR7" s="4" t="s">
        <v>262</v>
      </c>
      <c r="HT7" s="91" t="s">
        <v>2184</v>
      </c>
      <c r="HU7" s="91" t="s">
        <v>2187</v>
      </c>
      <c r="HV7" s="91" t="s">
        <v>1407</v>
      </c>
      <c r="HW7" s="91" t="s">
        <v>1407</v>
      </c>
      <c r="HX7" s="91" t="s">
        <v>1407</v>
      </c>
      <c r="HY7" s="91" t="s">
        <v>1407</v>
      </c>
      <c r="HZ7" s="9" t="s">
        <v>429</v>
      </c>
      <c r="IA7" s="9" t="s">
        <v>406</v>
      </c>
      <c r="IB7" s="35" t="s">
        <v>1040</v>
      </c>
      <c r="IC7" s="35" t="s">
        <v>1040</v>
      </c>
    </row>
    <row r="8" spans="1:238" x14ac:dyDescent="0.3">
      <c r="A8" s="4" t="s">
        <v>361</v>
      </c>
      <c r="B8" s="4" t="s">
        <v>1402</v>
      </c>
      <c r="C8" s="4" t="s">
        <v>20</v>
      </c>
      <c r="D8" s="4">
        <v>7</v>
      </c>
      <c r="E8" s="2" t="s">
        <v>1179</v>
      </c>
      <c r="F8" t="s">
        <v>734</v>
      </c>
      <c r="G8" s="45">
        <v>6</v>
      </c>
      <c r="H8" s="2" t="s">
        <v>1407</v>
      </c>
      <c r="I8" s="2">
        <v>4</v>
      </c>
      <c r="L8" s="6" t="s">
        <v>1407</v>
      </c>
      <c r="M8" s="2" t="s">
        <v>1407</v>
      </c>
      <c r="N8" s="2" t="s">
        <v>1190</v>
      </c>
      <c r="O8" s="6" t="s">
        <v>1407</v>
      </c>
      <c r="P8" s="6"/>
      <c r="Q8" s="6"/>
      <c r="R8" s="6"/>
      <c r="S8" s="6"/>
      <c r="T8" s="6"/>
      <c r="U8" s="6">
        <v>0</v>
      </c>
      <c r="V8" s="6">
        <v>0</v>
      </c>
      <c r="W8" s="6">
        <v>0</v>
      </c>
      <c r="X8" s="6" t="s">
        <v>1040</v>
      </c>
      <c r="Y8" s="21" t="s">
        <v>1040</v>
      </c>
      <c r="Z8" s="21" t="s">
        <v>1040</v>
      </c>
      <c r="AA8" s="21">
        <v>0</v>
      </c>
      <c r="AB8" s="20" t="s">
        <v>1040</v>
      </c>
      <c r="AE8" s="6" t="s">
        <v>1407</v>
      </c>
      <c r="AF8" s="6" t="s">
        <v>1407</v>
      </c>
      <c r="AG8" s="4">
        <v>3</v>
      </c>
      <c r="AH8" s="2" t="s">
        <v>1407</v>
      </c>
      <c r="AI8" s="2">
        <v>3</v>
      </c>
      <c r="AJ8" s="2" t="s">
        <v>1407</v>
      </c>
      <c r="AK8" s="2" t="s">
        <v>1168</v>
      </c>
      <c r="AL8" s="28" t="s">
        <v>1040</v>
      </c>
      <c r="AM8" s="2" t="s">
        <v>1407</v>
      </c>
      <c r="AN8" s="2" t="s">
        <v>1407</v>
      </c>
      <c r="AO8" s="28" t="s">
        <v>1040</v>
      </c>
      <c r="AP8" s="2" t="s">
        <v>1168</v>
      </c>
      <c r="AQ8" s="28" t="s">
        <v>1040</v>
      </c>
      <c r="AR8" s="2" t="s">
        <v>1407</v>
      </c>
      <c r="AS8" s="2" t="s">
        <v>1407</v>
      </c>
      <c r="AT8" s="6" t="s">
        <v>1407</v>
      </c>
      <c r="AU8" s="6" t="s">
        <v>1407</v>
      </c>
      <c r="AV8" s="86" t="s">
        <v>1407</v>
      </c>
      <c r="AW8" s="81" t="s">
        <v>1407</v>
      </c>
      <c r="AX8" s="6"/>
      <c r="AY8" s="2" t="s">
        <v>654</v>
      </c>
      <c r="AZ8" s="29" t="s">
        <v>1040</v>
      </c>
      <c r="BB8" s="2">
        <v>1</v>
      </c>
      <c r="BC8" s="2">
        <v>1</v>
      </c>
      <c r="BD8" s="2">
        <f t="shared" si="0"/>
        <v>0</v>
      </c>
      <c r="BE8" s="2"/>
      <c r="BF8" s="2">
        <v>2</v>
      </c>
      <c r="BG8" s="2">
        <f t="shared" si="1"/>
        <v>0</v>
      </c>
      <c r="BH8" s="2">
        <v>2</v>
      </c>
      <c r="BI8" s="2">
        <f t="shared" si="2"/>
        <v>0</v>
      </c>
      <c r="BJ8" s="2">
        <f t="shared" si="3"/>
        <v>0</v>
      </c>
      <c r="BK8" s="2" t="s">
        <v>1195</v>
      </c>
      <c r="BL8" s="2">
        <v>0</v>
      </c>
      <c r="BM8" s="2" t="s">
        <v>1195</v>
      </c>
      <c r="BN8" s="2">
        <f t="shared" si="4"/>
        <v>0</v>
      </c>
      <c r="BO8" s="2">
        <f t="shared" si="5"/>
        <v>0</v>
      </c>
      <c r="BP8" s="2"/>
      <c r="BQ8" s="4" t="s">
        <v>1407</v>
      </c>
      <c r="BR8" s="4" t="s">
        <v>1407</v>
      </c>
      <c r="BU8" s="2" t="s">
        <v>399</v>
      </c>
      <c r="BV8" s="32" t="s">
        <v>1040</v>
      </c>
      <c r="BW8">
        <f t="shared" si="6"/>
        <v>0</v>
      </c>
      <c r="BX8" t="s">
        <v>399</v>
      </c>
      <c r="BY8" s="32" t="s">
        <v>1040</v>
      </c>
      <c r="BZ8">
        <f t="shared" si="7"/>
        <v>0</v>
      </c>
      <c r="CA8">
        <f t="shared" si="8"/>
        <v>0</v>
      </c>
      <c r="CB8" s="7" t="s">
        <v>1407</v>
      </c>
      <c r="CC8" s="2">
        <v>2</v>
      </c>
      <c r="CD8" s="2">
        <f t="shared" si="9"/>
        <v>0</v>
      </c>
      <c r="CE8" s="2" t="s">
        <v>1407</v>
      </c>
      <c r="CF8" s="2" t="str">
        <f t="shared" si="10"/>
        <v>NA</v>
      </c>
      <c r="CG8" s="2" t="str">
        <f t="shared" si="11"/>
        <v>NA</v>
      </c>
      <c r="CH8" s="2">
        <v>3</v>
      </c>
      <c r="CI8" s="2" t="str">
        <f t="shared" si="12"/>
        <v>Chemical</v>
      </c>
      <c r="CJ8" s="28" t="str">
        <f t="shared" si="13"/>
        <v>None</v>
      </c>
      <c r="CK8" s="28" t="str">
        <f t="shared" si="14"/>
        <v>None</v>
      </c>
      <c r="CL8" s="2">
        <v>3</v>
      </c>
      <c r="CM8" s="2" t="str">
        <f t="shared" si="15"/>
        <v>Chemical</v>
      </c>
      <c r="CN8" s="28" t="str">
        <f t="shared" si="16"/>
        <v>None</v>
      </c>
      <c r="CO8" s="28" t="str">
        <f t="shared" si="17"/>
        <v>None</v>
      </c>
      <c r="CP8" s="2">
        <f t="shared" si="18"/>
        <v>0</v>
      </c>
      <c r="CQ8" s="2">
        <v>5</v>
      </c>
      <c r="CR8" s="2">
        <v>5</v>
      </c>
      <c r="CS8" s="2" t="s">
        <v>625</v>
      </c>
      <c r="CT8" s="2" t="s">
        <v>627</v>
      </c>
      <c r="CU8" s="2" t="s">
        <v>628</v>
      </c>
      <c r="CV8">
        <f t="shared" si="19"/>
        <v>1</v>
      </c>
      <c r="CW8" s="2" t="s">
        <v>625</v>
      </c>
      <c r="CX8" s="2" t="s">
        <v>627</v>
      </c>
      <c r="CY8" s="2" t="s">
        <v>628</v>
      </c>
      <c r="CZ8" s="2"/>
      <c r="DA8" s="2">
        <f t="shared" si="20"/>
        <v>0</v>
      </c>
      <c r="DB8"/>
      <c r="DC8"/>
      <c r="DD8"/>
      <c r="DE8" s="2" t="s">
        <v>81</v>
      </c>
      <c r="DF8" s="2"/>
      <c r="DG8" s="2"/>
      <c r="DH8" s="2"/>
      <c r="DI8" s="2" t="s">
        <v>1407</v>
      </c>
      <c r="DJ8" s="2" t="s">
        <v>1407</v>
      </c>
      <c r="DK8" s="2" t="str">
        <f t="shared" si="21"/>
        <v>NA</v>
      </c>
      <c r="DL8" s="2">
        <v>2</v>
      </c>
      <c r="DM8" s="2">
        <v>2</v>
      </c>
      <c r="DN8" s="2" t="s">
        <v>1739</v>
      </c>
      <c r="DO8" s="2" t="s">
        <v>1739</v>
      </c>
      <c r="DP8" s="2">
        <f t="shared" si="22"/>
        <v>0</v>
      </c>
      <c r="DQ8" s="2" t="s">
        <v>1265</v>
      </c>
      <c r="DR8" s="2">
        <f t="shared" si="23"/>
        <v>0</v>
      </c>
      <c r="DS8" s="2" t="s">
        <v>1265</v>
      </c>
      <c r="DT8" s="2">
        <f t="shared" si="24"/>
        <v>0</v>
      </c>
      <c r="DU8" s="2">
        <f t="shared" si="25"/>
        <v>0</v>
      </c>
      <c r="DV8" s="2"/>
      <c r="DW8" s="2"/>
      <c r="DX8" s="20" t="s">
        <v>1407</v>
      </c>
      <c r="DY8" s="2" t="s">
        <v>117</v>
      </c>
      <c r="DZ8" s="2" t="s">
        <v>392</v>
      </c>
      <c r="EA8" s="2"/>
      <c r="EB8" s="2">
        <v>0</v>
      </c>
      <c r="EC8">
        <v>0</v>
      </c>
      <c r="ED8">
        <v>0</v>
      </c>
      <c r="EE8">
        <v>0</v>
      </c>
      <c r="EF8">
        <v>0</v>
      </c>
      <c r="EG8">
        <v>0</v>
      </c>
      <c r="EH8">
        <v>0</v>
      </c>
      <c r="EI8">
        <v>0</v>
      </c>
      <c r="EJ8">
        <v>0</v>
      </c>
      <c r="EK8">
        <v>0</v>
      </c>
      <c r="EL8">
        <v>0</v>
      </c>
      <c r="EM8">
        <v>0</v>
      </c>
      <c r="EN8">
        <v>0</v>
      </c>
      <c r="EO8">
        <v>0</v>
      </c>
      <c r="EP8">
        <v>0</v>
      </c>
      <c r="EQ8">
        <v>1568</v>
      </c>
      <c r="ER8">
        <v>0</v>
      </c>
      <c r="ES8">
        <v>0</v>
      </c>
      <c r="ET8">
        <v>0</v>
      </c>
      <c r="EU8">
        <v>0</v>
      </c>
      <c r="EV8">
        <v>0</v>
      </c>
      <c r="EW8">
        <v>0</v>
      </c>
      <c r="EX8">
        <v>0</v>
      </c>
      <c r="EY8">
        <v>308</v>
      </c>
      <c r="EZ8">
        <v>0</v>
      </c>
      <c r="FA8">
        <v>0</v>
      </c>
      <c r="FB8">
        <v>0</v>
      </c>
      <c r="FC8" t="s">
        <v>40</v>
      </c>
      <c r="FD8" t="s">
        <v>18</v>
      </c>
      <c r="FE8" s="32" t="s">
        <v>1040</v>
      </c>
      <c r="FF8" s="32" t="s">
        <v>1040</v>
      </c>
      <c r="FG8" s="32" t="s">
        <v>1040</v>
      </c>
      <c r="FH8" s="32" t="s">
        <v>1040</v>
      </c>
      <c r="FI8" s="32" t="s">
        <v>1040</v>
      </c>
      <c r="FJ8" s="32" t="s">
        <v>1040</v>
      </c>
      <c r="FK8" s="32" t="s">
        <v>1040</v>
      </c>
      <c r="FL8" s="4" t="s">
        <v>43</v>
      </c>
      <c r="FM8" s="11" t="s">
        <v>354</v>
      </c>
      <c r="FN8" s="32" t="s">
        <v>1040</v>
      </c>
      <c r="FO8" s="32" t="s">
        <v>1040</v>
      </c>
      <c r="FP8" s="2"/>
      <c r="FQ8" s="2">
        <v>1</v>
      </c>
      <c r="FR8" s="13">
        <v>0</v>
      </c>
      <c r="FS8">
        <v>0</v>
      </c>
      <c r="FT8">
        <v>1</v>
      </c>
      <c r="FU8" s="4" t="s">
        <v>171</v>
      </c>
      <c r="FV8" s="4" t="s">
        <v>250</v>
      </c>
      <c r="FY8" s="2" t="s">
        <v>1136</v>
      </c>
      <c r="FZ8" s="2" t="s">
        <v>1094</v>
      </c>
      <c r="GA8" s="2" t="s">
        <v>1407</v>
      </c>
      <c r="GB8" s="2" t="s">
        <v>1407</v>
      </c>
      <c r="GC8" s="2" t="s">
        <v>17</v>
      </c>
      <c r="GD8" s="2" t="s">
        <v>1407</v>
      </c>
      <c r="GF8" s="2" t="s">
        <v>204</v>
      </c>
      <c r="GG8" s="2"/>
      <c r="GH8" s="2"/>
      <c r="GI8" s="2"/>
      <c r="GJ8" s="2"/>
      <c r="GK8" s="2">
        <v>1</v>
      </c>
      <c r="GL8" s="2" t="s">
        <v>13</v>
      </c>
      <c r="GM8" s="2" t="s">
        <v>1040</v>
      </c>
      <c r="GN8" s="2" t="s">
        <v>1407</v>
      </c>
      <c r="GO8" s="2" t="s">
        <v>1407</v>
      </c>
      <c r="GP8" s="2" t="s">
        <v>1407</v>
      </c>
      <c r="GQ8" s="2">
        <v>7</v>
      </c>
      <c r="GR8" t="s">
        <v>1165</v>
      </c>
      <c r="GS8" t="s">
        <v>1166</v>
      </c>
      <c r="GT8" s="2">
        <v>2</v>
      </c>
      <c r="GU8" t="s">
        <v>1166</v>
      </c>
      <c r="GV8" s="2" t="s">
        <v>1040</v>
      </c>
      <c r="GW8" s="2">
        <v>3</v>
      </c>
      <c r="GX8" s="2" t="s">
        <v>1165</v>
      </c>
      <c r="GY8" s="2" t="s">
        <v>1040</v>
      </c>
      <c r="GZ8" s="7" t="s">
        <v>1280</v>
      </c>
      <c r="HA8" s="7" t="s">
        <v>1278</v>
      </c>
      <c r="HB8" s="7" t="s">
        <v>1273</v>
      </c>
      <c r="HC8" s="28" t="s">
        <v>1040</v>
      </c>
      <c r="HD8" s="28" t="s">
        <v>1040</v>
      </c>
      <c r="HE8" s="28" t="s">
        <v>1040</v>
      </c>
      <c r="HF8" s="28" t="s">
        <v>1040</v>
      </c>
      <c r="HG8" s="28" t="s">
        <v>1040</v>
      </c>
      <c r="HH8" s="28" t="s">
        <v>1040</v>
      </c>
      <c r="HI8" s="28" t="s">
        <v>1040</v>
      </c>
      <c r="HJ8" s="4">
        <v>1</v>
      </c>
      <c r="HK8" s="4">
        <v>4</v>
      </c>
      <c r="HL8" s="4">
        <v>0</v>
      </c>
      <c r="HM8" s="4" t="s">
        <v>1288</v>
      </c>
      <c r="HN8" s="4" t="s">
        <v>1289</v>
      </c>
      <c r="HO8" s="28" t="s">
        <v>1296</v>
      </c>
      <c r="HP8" s="4" t="s">
        <v>264</v>
      </c>
      <c r="HT8" s="91" t="s">
        <v>2188</v>
      </c>
      <c r="HU8" s="91" t="s">
        <v>1407</v>
      </c>
      <c r="HV8" s="91" t="s">
        <v>1407</v>
      </c>
      <c r="HW8" s="91" t="s">
        <v>2186</v>
      </c>
      <c r="HX8" s="91" t="s">
        <v>1407</v>
      </c>
      <c r="HY8" s="91" t="s">
        <v>1407</v>
      </c>
      <c r="HZ8" s="9" t="s">
        <v>413</v>
      </c>
      <c r="IA8" s="35" t="s">
        <v>1040</v>
      </c>
      <c r="IB8" s="35" t="s">
        <v>1040</v>
      </c>
      <c r="IC8" s="35" t="s">
        <v>1040</v>
      </c>
    </row>
    <row r="9" spans="1:238" x14ac:dyDescent="0.3">
      <c r="A9" s="4" t="s">
        <v>361</v>
      </c>
      <c r="B9" s="4" t="s">
        <v>1402</v>
      </c>
      <c r="C9" s="4" t="s">
        <v>20</v>
      </c>
      <c r="D9" s="4">
        <v>8</v>
      </c>
      <c r="E9" s="2" t="s">
        <v>1051</v>
      </c>
      <c r="F9" t="s">
        <v>734</v>
      </c>
      <c r="G9" s="45">
        <v>2</v>
      </c>
      <c r="H9" s="2" t="s">
        <v>1407</v>
      </c>
      <c r="I9" s="2">
        <v>1</v>
      </c>
      <c r="L9" s="6" t="s">
        <v>1407</v>
      </c>
      <c r="M9" s="2" t="s">
        <v>1407</v>
      </c>
      <c r="N9" s="2" t="s">
        <v>1190</v>
      </c>
      <c r="O9" s="6" t="s">
        <v>1407</v>
      </c>
      <c r="P9" s="6"/>
      <c r="Q9" s="6"/>
      <c r="R9" s="6"/>
      <c r="S9" s="6"/>
      <c r="T9" s="6"/>
      <c r="U9" s="6">
        <v>0</v>
      </c>
      <c r="V9" s="6">
        <v>0</v>
      </c>
      <c r="W9" s="6">
        <v>0</v>
      </c>
      <c r="X9" s="6" t="s">
        <v>1040</v>
      </c>
      <c r="Y9" s="21" t="s">
        <v>1040</v>
      </c>
      <c r="Z9" s="21" t="s">
        <v>1040</v>
      </c>
      <c r="AA9" s="21">
        <v>1</v>
      </c>
      <c r="AB9" s="20" t="s">
        <v>1167</v>
      </c>
      <c r="AE9" s="6" t="s">
        <v>1407</v>
      </c>
      <c r="AF9" s="6" t="s">
        <v>1407</v>
      </c>
      <c r="AG9" s="4">
        <v>2</v>
      </c>
      <c r="AH9" s="2">
        <v>5</v>
      </c>
      <c r="AI9" s="2">
        <v>17</v>
      </c>
      <c r="AJ9" s="4">
        <v>2</v>
      </c>
      <c r="AK9" t="s">
        <v>1046</v>
      </c>
      <c r="AL9" s="28" t="s">
        <v>1040</v>
      </c>
      <c r="AM9" t="s">
        <v>1159</v>
      </c>
      <c r="AN9" s="28" t="s">
        <v>1040</v>
      </c>
      <c r="AO9" s="28" t="s">
        <v>1040</v>
      </c>
      <c r="AP9" s="2" t="s">
        <v>1407</v>
      </c>
      <c r="AQ9" s="2" t="s">
        <v>1407</v>
      </c>
      <c r="AR9" t="s">
        <v>1046</v>
      </c>
      <c r="AS9" s="28" t="s">
        <v>1040</v>
      </c>
      <c r="AT9" s="6" t="s">
        <v>1407</v>
      </c>
      <c r="AU9" s="6" t="s">
        <v>1407</v>
      </c>
      <c r="AV9" s="86" t="s">
        <v>1407</v>
      </c>
      <c r="AW9" s="81" t="s">
        <v>1407</v>
      </c>
      <c r="AX9" s="6"/>
      <c r="AY9" s="2" t="s">
        <v>654</v>
      </c>
      <c r="AZ9" s="29" t="s">
        <v>1040</v>
      </c>
      <c r="BA9" s="4" t="s">
        <v>57</v>
      </c>
      <c r="BB9" s="2">
        <v>1</v>
      </c>
      <c r="BC9" s="2">
        <v>1</v>
      </c>
      <c r="BD9" s="2">
        <f t="shared" si="0"/>
        <v>0</v>
      </c>
      <c r="BE9" s="2"/>
      <c r="BF9" s="2">
        <v>2</v>
      </c>
      <c r="BG9" s="2">
        <f t="shared" si="1"/>
        <v>0</v>
      </c>
      <c r="BH9" s="2">
        <v>2</v>
      </c>
      <c r="BI9" s="2">
        <f t="shared" si="2"/>
        <v>0</v>
      </c>
      <c r="BJ9" s="2">
        <f t="shared" si="3"/>
        <v>0</v>
      </c>
      <c r="BK9" s="2" t="s">
        <v>1195</v>
      </c>
      <c r="BL9" s="2">
        <v>0</v>
      </c>
      <c r="BM9" s="2" t="s">
        <v>1195</v>
      </c>
      <c r="BN9" s="2">
        <f t="shared" si="4"/>
        <v>0</v>
      </c>
      <c r="BO9" s="2">
        <f t="shared" si="5"/>
        <v>0</v>
      </c>
      <c r="BP9" s="2"/>
      <c r="BQ9" s="4" t="s">
        <v>1407</v>
      </c>
      <c r="BR9" s="4" t="s">
        <v>1407</v>
      </c>
      <c r="BU9" s="2" t="s">
        <v>399</v>
      </c>
      <c r="BV9" s="32" t="s">
        <v>1040</v>
      </c>
      <c r="BW9">
        <f t="shared" si="6"/>
        <v>0</v>
      </c>
      <c r="BX9" t="s">
        <v>399</v>
      </c>
      <c r="BY9" s="32" t="s">
        <v>1040</v>
      </c>
      <c r="BZ9">
        <f t="shared" si="7"/>
        <v>0</v>
      </c>
      <c r="CA9">
        <f t="shared" si="8"/>
        <v>0</v>
      </c>
      <c r="CB9" s="7" t="s">
        <v>1407</v>
      </c>
      <c r="CC9" s="2">
        <v>2</v>
      </c>
      <c r="CD9" s="2">
        <f t="shared" si="9"/>
        <v>0</v>
      </c>
      <c r="CE9" s="2" t="s">
        <v>1407</v>
      </c>
      <c r="CF9" s="2" t="str">
        <f t="shared" si="10"/>
        <v>NA</v>
      </c>
      <c r="CG9" s="2" t="str">
        <f t="shared" si="11"/>
        <v>NA</v>
      </c>
      <c r="CH9" s="2">
        <v>3</v>
      </c>
      <c r="CI9" s="2" t="str">
        <f t="shared" si="12"/>
        <v>Chemical</v>
      </c>
      <c r="CJ9" s="28" t="str">
        <f t="shared" si="13"/>
        <v>None</v>
      </c>
      <c r="CK9" s="28" t="str">
        <f t="shared" si="14"/>
        <v>None</v>
      </c>
      <c r="CL9" s="2">
        <v>3</v>
      </c>
      <c r="CM9" s="2" t="str">
        <f t="shared" si="15"/>
        <v>Chemical</v>
      </c>
      <c r="CN9" s="28" t="str">
        <f t="shared" si="16"/>
        <v>None</v>
      </c>
      <c r="CO9" s="28" t="str">
        <f t="shared" si="17"/>
        <v>None</v>
      </c>
      <c r="CP9" s="2">
        <f t="shared" si="18"/>
        <v>0</v>
      </c>
      <c r="CQ9" s="2">
        <v>3</v>
      </c>
      <c r="CR9" s="2">
        <v>3</v>
      </c>
      <c r="CS9" s="2" t="s">
        <v>626</v>
      </c>
      <c r="CT9" s="28" t="s">
        <v>1040</v>
      </c>
      <c r="CU9" s="28" t="s">
        <v>1040</v>
      </c>
      <c r="CV9">
        <f t="shared" si="19"/>
        <v>0</v>
      </c>
      <c r="CW9" s="2" t="s">
        <v>626</v>
      </c>
      <c r="CX9" s="28" t="s">
        <v>1040</v>
      </c>
      <c r="CY9" s="28" t="s">
        <v>1040</v>
      </c>
      <c r="CZ9" s="28"/>
      <c r="DA9" s="2">
        <f t="shared" si="20"/>
        <v>0</v>
      </c>
      <c r="DC9" s="2"/>
      <c r="DD9" s="2"/>
      <c r="DE9" s="2" t="s">
        <v>1923</v>
      </c>
      <c r="DF9" s="2"/>
      <c r="DG9" s="2"/>
      <c r="DH9" s="2"/>
      <c r="DI9" s="2">
        <v>2</v>
      </c>
      <c r="DJ9" s="2" t="s">
        <v>1316</v>
      </c>
      <c r="DK9" s="2">
        <f t="shared" si="21"/>
        <v>1</v>
      </c>
      <c r="DL9" s="2">
        <v>3</v>
      </c>
      <c r="DM9" s="2">
        <v>3</v>
      </c>
      <c r="DN9" s="2" t="s">
        <v>1740</v>
      </c>
      <c r="DO9" s="2" t="s">
        <v>1740</v>
      </c>
      <c r="DP9" s="2">
        <f t="shared" si="22"/>
        <v>0</v>
      </c>
      <c r="DQ9" s="2" t="s">
        <v>544</v>
      </c>
      <c r="DR9" s="2">
        <f t="shared" si="23"/>
        <v>0</v>
      </c>
      <c r="DS9" s="2" t="s">
        <v>544</v>
      </c>
      <c r="DT9" s="2">
        <f t="shared" si="24"/>
        <v>0</v>
      </c>
      <c r="DU9" s="2">
        <f t="shared" si="25"/>
        <v>0</v>
      </c>
      <c r="DV9" s="2" t="s">
        <v>94</v>
      </c>
      <c r="DW9" s="4" t="s">
        <v>637</v>
      </c>
      <c r="DX9" s="4" t="s">
        <v>637</v>
      </c>
      <c r="DY9" s="2" t="s">
        <v>120</v>
      </c>
      <c r="DZ9" s="2"/>
      <c r="EA9" s="2"/>
      <c r="EB9" s="2">
        <v>0</v>
      </c>
      <c r="EC9">
        <v>840</v>
      </c>
      <c r="ED9">
        <v>0</v>
      </c>
      <c r="EE9">
        <v>0</v>
      </c>
      <c r="EF9">
        <v>0</v>
      </c>
      <c r="EG9">
        <v>0</v>
      </c>
      <c r="EH9">
        <v>0</v>
      </c>
      <c r="EI9">
        <v>0</v>
      </c>
      <c r="EJ9">
        <v>0</v>
      </c>
      <c r="EK9">
        <v>0</v>
      </c>
      <c r="EL9">
        <v>420</v>
      </c>
      <c r="EM9">
        <v>0</v>
      </c>
      <c r="EN9">
        <v>0</v>
      </c>
      <c r="EO9">
        <v>0</v>
      </c>
      <c r="EP9">
        <v>0</v>
      </c>
      <c r="EQ9">
        <v>0</v>
      </c>
      <c r="ER9">
        <v>420</v>
      </c>
      <c r="ES9">
        <v>0</v>
      </c>
      <c r="ET9">
        <v>0</v>
      </c>
      <c r="EU9">
        <v>0</v>
      </c>
      <c r="EV9">
        <v>0</v>
      </c>
      <c r="EW9">
        <v>0</v>
      </c>
      <c r="EX9">
        <v>0</v>
      </c>
      <c r="EY9">
        <v>0</v>
      </c>
      <c r="EZ9">
        <v>0</v>
      </c>
      <c r="FA9">
        <v>0</v>
      </c>
      <c r="FB9">
        <v>0</v>
      </c>
      <c r="FC9" t="s">
        <v>38</v>
      </c>
      <c r="FD9" t="s">
        <v>44</v>
      </c>
      <c r="FE9" t="s">
        <v>43</v>
      </c>
      <c r="FF9" s="32" t="s">
        <v>1040</v>
      </c>
      <c r="FG9" s="32" t="s">
        <v>1040</v>
      </c>
      <c r="FH9" s="32" t="s">
        <v>1040</v>
      </c>
      <c r="FI9" s="32" t="s">
        <v>1040</v>
      </c>
      <c r="FJ9" s="32" t="s">
        <v>1040</v>
      </c>
      <c r="FK9" s="32" t="s">
        <v>1040</v>
      </c>
      <c r="FL9" s="32" t="s">
        <v>1040</v>
      </c>
      <c r="FM9" s="32" t="s">
        <v>1040</v>
      </c>
      <c r="FN9" s="32" t="s">
        <v>1040</v>
      </c>
      <c r="FO9" s="32" t="s">
        <v>1040</v>
      </c>
      <c r="FQ9" s="4">
        <v>0</v>
      </c>
      <c r="FR9" s="13">
        <v>1</v>
      </c>
      <c r="FS9">
        <v>1</v>
      </c>
      <c r="FT9">
        <v>0</v>
      </c>
      <c r="FY9" s="2" t="s">
        <v>1407</v>
      </c>
      <c r="FZ9" s="2" t="s">
        <v>1407</v>
      </c>
      <c r="GA9" s="2" t="s">
        <v>1407</v>
      </c>
      <c r="GB9" s="2" t="s">
        <v>1407</v>
      </c>
      <c r="GC9" s="2" t="s">
        <v>1407</v>
      </c>
      <c r="GD9" s="2" t="s">
        <v>1407</v>
      </c>
      <c r="GI9" s="2"/>
      <c r="GJ9" s="2"/>
      <c r="GK9" s="2">
        <v>1</v>
      </c>
      <c r="GL9" s="2" t="s">
        <v>13</v>
      </c>
      <c r="GM9" s="2" t="s">
        <v>1040</v>
      </c>
      <c r="GN9" s="2">
        <v>4</v>
      </c>
      <c r="GO9" s="2" t="s">
        <v>1164</v>
      </c>
      <c r="GP9" s="2" t="s">
        <v>1040</v>
      </c>
      <c r="GQ9" s="2">
        <v>1</v>
      </c>
      <c r="GR9" s="2" t="s">
        <v>13</v>
      </c>
      <c r="GS9" s="2" t="s">
        <v>1040</v>
      </c>
      <c r="GT9" s="2">
        <v>1</v>
      </c>
      <c r="GU9" s="2" t="s">
        <v>13</v>
      </c>
      <c r="GV9" s="2" t="s">
        <v>1040</v>
      </c>
      <c r="GW9" s="2">
        <v>1</v>
      </c>
      <c r="GX9" s="2" t="s">
        <v>13</v>
      </c>
      <c r="GY9" s="2" t="s">
        <v>1040</v>
      </c>
      <c r="GZ9" s="7" t="s">
        <v>1280</v>
      </c>
      <c r="HA9" s="7" t="s">
        <v>1280</v>
      </c>
      <c r="HB9" s="7" t="s">
        <v>1280</v>
      </c>
      <c r="HC9" s="7" t="s">
        <v>1280</v>
      </c>
      <c r="HD9" s="7" t="s">
        <v>1280</v>
      </c>
      <c r="HE9" s="28" t="s">
        <v>1040</v>
      </c>
      <c r="HF9" s="28" t="s">
        <v>1040</v>
      </c>
      <c r="HG9" s="28" t="s">
        <v>1040</v>
      </c>
      <c r="HH9" s="28" t="s">
        <v>1040</v>
      </c>
      <c r="HI9" s="28" t="s">
        <v>1040</v>
      </c>
      <c r="HJ9" s="4">
        <v>1</v>
      </c>
      <c r="HK9" s="4">
        <v>5</v>
      </c>
      <c r="HL9" s="4">
        <v>0</v>
      </c>
      <c r="HM9" s="4" t="s">
        <v>1288</v>
      </c>
      <c r="HN9" s="4" t="s">
        <v>1290</v>
      </c>
      <c r="HO9" s="28" t="s">
        <v>1296</v>
      </c>
      <c r="HP9" s="7" t="s">
        <v>1302</v>
      </c>
      <c r="HT9" s="91" t="s">
        <v>2184</v>
      </c>
      <c r="HU9" s="91" t="s">
        <v>1407</v>
      </c>
      <c r="HV9" s="91" t="s">
        <v>1407</v>
      </c>
      <c r="HW9" s="91" t="s">
        <v>1407</v>
      </c>
      <c r="HX9" s="91" t="s">
        <v>1407</v>
      </c>
      <c r="HY9" s="91" t="s">
        <v>1407</v>
      </c>
      <c r="HZ9" s="9" t="s">
        <v>406</v>
      </c>
      <c r="IA9" s="35" t="s">
        <v>1040</v>
      </c>
      <c r="IB9" s="35" t="s">
        <v>1040</v>
      </c>
      <c r="IC9" s="35" t="s">
        <v>1040</v>
      </c>
    </row>
    <row r="10" spans="1:238" x14ac:dyDescent="0.3">
      <c r="A10" s="4" t="s">
        <v>361</v>
      </c>
      <c r="B10" s="4" t="s">
        <v>1402</v>
      </c>
      <c r="C10" s="4" t="s">
        <v>20</v>
      </c>
      <c r="D10" s="4">
        <v>9</v>
      </c>
      <c r="E10" s="2" t="s">
        <v>1179</v>
      </c>
      <c r="F10" s="2" t="s">
        <v>732</v>
      </c>
      <c r="G10" s="45">
        <v>8</v>
      </c>
      <c r="H10" s="2" t="s">
        <v>1407</v>
      </c>
      <c r="I10" s="2">
        <v>4</v>
      </c>
      <c r="J10" s="4" t="s">
        <v>121</v>
      </c>
      <c r="L10" s="6" t="s">
        <v>1407</v>
      </c>
      <c r="M10" s="2" t="s">
        <v>1407</v>
      </c>
      <c r="N10" s="2" t="s">
        <v>1190</v>
      </c>
      <c r="O10" s="6" t="s">
        <v>1407</v>
      </c>
      <c r="P10" s="6"/>
      <c r="Q10" s="6"/>
      <c r="R10" s="6"/>
      <c r="S10" s="6"/>
      <c r="T10" s="6"/>
      <c r="U10" s="6">
        <v>0</v>
      </c>
      <c r="V10" s="6">
        <v>0</v>
      </c>
      <c r="W10" s="6">
        <v>0</v>
      </c>
      <c r="X10" s="6" t="s">
        <v>1040</v>
      </c>
      <c r="Y10" s="21" t="s">
        <v>1040</v>
      </c>
      <c r="Z10" s="21" t="s">
        <v>1040</v>
      </c>
      <c r="AA10" s="21">
        <v>0</v>
      </c>
      <c r="AB10" s="20" t="s">
        <v>1040</v>
      </c>
      <c r="AE10" s="6" t="s">
        <v>1407</v>
      </c>
      <c r="AF10" s="6" t="s">
        <v>1407</v>
      </c>
      <c r="AG10" s="4">
        <v>7</v>
      </c>
      <c r="AH10" s="2">
        <v>4</v>
      </c>
      <c r="AI10" s="2">
        <v>7</v>
      </c>
      <c r="AJ10" s="4">
        <v>2</v>
      </c>
      <c r="AK10" t="s">
        <v>1170</v>
      </c>
      <c r="AL10" s="28" t="s">
        <v>1040</v>
      </c>
      <c r="AM10" s="2" t="s">
        <v>1047</v>
      </c>
      <c r="AN10" s="28" t="s">
        <v>1040</v>
      </c>
      <c r="AO10" s="28" t="s">
        <v>1040</v>
      </c>
      <c r="AP10" t="s">
        <v>1170</v>
      </c>
      <c r="AQ10" s="28" t="s">
        <v>1040</v>
      </c>
      <c r="AR10" t="s">
        <v>1046</v>
      </c>
      <c r="AS10" s="28" t="s">
        <v>1040</v>
      </c>
      <c r="AT10" s="6" t="s">
        <v>1407</v>
      </c>
      <c r="AU10" s="6" t="s">
        <v>1407</v>
      </c>
      <c r="AV10" s="86" t="s">
        <v>1407</v>
      </c>
      <c r="AW10" s="81" t="s">
        <v>1407</v>
      </c>
      <c r="AX10" s="6"/>
      <c r="AY10" s="2" t="s">
        <v>654</v>
      </c>
      <c r="AZ10" s="29" t="s">
        <v>1040</v>
      </c>
      <c r="BB10" s="2">
        <v>1</v>
      </c>
      <c r="BC10" s="2">
        <v>1</v>
      </c>
      <c r="BD10" s="2">
        <f t="shared" si="0"/>
        <v>0</v>
      </c>
      <c r="BE10" s="2"/>
      <c r="BF10" s="2">
        <v>2</v>
      </c>
      <c r="BG10" s="2">
        <f t="shared" si="1"/>
        <v>0</v>
      </c>
      <c r="BH10" s="2">
        <v>2</v>
      </c>
      <c r="BI10" s="2">
        <f t="shared" si="2"/>
        <v>0</v>
      </c>
      <c r="BJ10" s="2">
        <f t="shared" si="3"/>
        <v>0</v>
      </c>
      <c r="BK10" s="2" t="s">
        <v>1195</v>
      </c>
      <c r="BL10" s="2">
        <v>0</v>
      </c>
      <c r="BM10" s="2" t="s">
        <v>1195</v>
      </c>
      <c r="BN10" s="2">
        <f t="shared" si="4"/>
        <v>0</v>
      </c>
      <c r="BO10" s="2">
        <f t="shared" si="5"/>
        <v>0</v>
      </c>
      <c r="BP10" s="2"/>
      <c r="BQ10" s="4" t="s">
        <v>1407</v>
      </c>
      <c r="BR10" s="4" t="s">
        <v>1407</v>
      </c>
      <c r="BU10" t="s">
        <v>399</v>
      </c>
      <c r="BV10" t="s">
        <v>1211</v>
      </c>
      <c r="BW10">
        <f t="shared" si="6"/>
        <v>0</v>
      </c>
      <c r="BX10" t="s">
        <v>399</v>
      </c>
      <c r="BY10" t="s">
        <v>1211</v>
      </c>
      <c r="BZ10">
        <f t="shared" si="7"/>
        <v>0</v>
      </c>
      <c r="CA10">
        <f t="shared" si="8"/>
        <v>0</v>
      </c>
      <c r="CB10" s="7" t="s">
        <v>1407</v>
      </c>
      <c r="CC10" s="2">
        <v>3.5</v>
      </c>
      <c r="CD10" s="2">
        <f t="shared" si="9"/>
        <v>1</v>
      </c>
      <c r="CE10" s="2" t="s">
        <v>1407</v>
      </c>
      <c r="CF10" s="2" t="str">
        <f t="shared" si="10"/>
        <v>NA</v>
      </c>
      <c r="CG10" s="2" t="str">
        <f t="shared" si="11"/>
        <v>NA</v>
      </c>
      <c r="CH10" s="2">
        <v>3</v>
      </c>
      <c r="CI10" s="2" t="str">
        <f t="shared" si="12"/>
        <v>Chemical</v>
      </c>
      <c r="CJ10" s="28" t="str">
        <f t="shared" si="13"/>
        <v>None</v>
      </c>
      <c r="CK10" s="28" t="str">
        <f t="shared" si="14"/>
        <v>None</v>
      </c>
      <c r="CL10" s="2">
        <v>3</v>
      </c>
      <c r="CM10" s="2" t="str">
        <f t="shared" si="15"/>
        <v>Chemical</v>
      </c>
      <c r="CN10" s="28" t="str">
        <f t="shared" si="16"/>
        <v>None</v>
      </c>
      <c r="CO10" s="28" t="str">
        <f t="shared" si="17"/>
        <v>None</v>
      </c>
      <c r="CP10" s="2">
        <f t="shared" si="18"/>
        <v>0</v>
      </c>
      <c r="CQ10" s="2">
        <v>4</v>
      </c>
      <c r="CR10" s="2">
        <v>4</v>
      </c>
      <c r="CS10" s="2" t="s">
        <v>625</v>
      </c>
      <c r="CT10" s="2" t="s">
        <v>626</v>
      </c>
      <c r="CU10" s="28" t="s">
        <v>1040</v>
      </c>
      <c r="CV10">
        <f t="shared" si="19"/>
        <v>0</v>
      </c>
      <c r="CW10" s="2" t="s">
        <v>625</v>
      </c>
      <c r="CX10" s="2" t="s">
        <v>626</v>
      </c>
      <c r="CY10" s="28" t="s">
        <v>1040</v>
      </c>
      <c r="CZ10" s="28"/>
      <c r="DA10" s="2">
        <f t="shared" si="20"/>
        <v>0</v>
      </c>
      <c r="DC10" s="2"/>
      <c r="DD10" s="2"/>
      <c r="DE10" s="2" t="s">
        <v>1860</v>
      </c>
      <c r="DF10" s="4" t="s">
        <v>1971</v>
      </c>
      <c r="DG10" s="2" t="s">
        <v>1967</v>
      </c>
      <c r="DH10" s="2"/>
      <c r="DI10" s="2">
        <v>3</v>
      </c>
      <c r="DJ10" s="2" t="s">
        <v>1317</v>
      </c>
      <c r="DK10" s="2">
        <f t="shared" si="21"/>
        <v>1</v>
      </c>
      <c r="DL10" s="2">
        <v>1</v>
      </c>
      <c r="DM10" s="2">
        <v>2</v>
      </c>
      <c r="DN10" s="2" t="s">
        <v>1738</v>
      </c>
      <c r="DO10" s="2" t="s">
        <v>1739</v>
      </c>
      <c r="DP10" s="2">
        <f t="shared" si="22"/>
        <v>1</v>
      </c>
      <c r="DQ10" s="2" t="s">
        <v>544</v>
      </c>
      <c r="DR10" s="2">
        <f t="shared" si="23"/>
        <v>0</v>
      </c>
      <c r="DS10" s="2" t="s">
        <v>544</v>
      </c>
      <c r="DT10" s="2">
        <f t="shared" si="24"/>
        <v>0</v>
      </c>
      <c r="DU10" s="2">
        <f t="shared" si="25"/>
        <v>0</v>
      </c>
      <c r="DV10" s="2" t="s">
        <v>94</v>
      </c>
      <c r="DW10" s="4" t="s">
        <v>637</v>
      </c>
      <c r="DX10" s="4" t="s">
        <v>637</v>
      </c>
      <c r="DY10" s="2" t="s">
        <v>122</v>
      </c>
      <c r="DZ10" s="2"/>
      <c r="EA10" s="2"/>
      <c r="EB10" s="2">
        <v>0</v>
      </c>
      <c r="EC10">
        <v>700</v>
      </c>
      <c r="ED10">
        <v>0</v>
      </c>
      <c r="EE10">
        <v>0</v>
      </c>
      <c r="EF10">
        <v>0</v>
      </c>
      <c r="EG10">
        <v>0</v>
      </c>
      <c r="EH10">
        <v>0</v>
      </c>
      <c r="EI10">
        <v>0</v>
      </c>
      <c r="EJ10">
        <v>0</v>
      </c>
      <c r="EK10">
        <v>0</v>
      </c>
      <c r="EL10">
        <v>0</v>
      </c>
      <c r="EM10">
        <v>980</v>
      </c>
      <c r="EN10">
        <v>0</v>
      </c>
      <c r="EO10">
        <v>0</v>
      </c>
      <c r="EP10">
        <v>0</v>
      </c>
      <c r="EQ10">
        <v>0</v>
      </c>
      <c r="ER10" t="s">
        <v>1407</v>
      </c>
      <c r="ES10">
        <v>0</v>
      </c>
      <c r="ET10">
        <v>0</v>
      </c>
      <c r="EU10">
        <v>0</v>
      </c>
      <c r="EV10">
        <v>0</v>
      </c>
      <c r="EW10">
        <v>0</v>
      </c>
      <c r="EX10">
        <v>0</v>
      </c>
      <c r="EY10">
        <v>0</v>
      </c>
      <c r="EZ10">
        <v>0</v>
      </c>
      <c r="FA10">
        <v>0</v>
      </c>
      <c r="FB10">
        <v>0</v>
      </c>
      <c r="FC10" t="s">
        <v>38</v>
      </c>
      <c r="FD10" t="s">
        <v>45</v>
      </c>
      <c r="FE10" t="s">
        <v>43</v>
      </c>
      <c r="FF10" s="32" t="s">
        <v>1040</v>
      </c>
      <c r="FG10" s="32" t="s">
        <v>1040</v>
      </c>
      <c r="FH10" s="32" t="s">
        <v>1040</v>
      </c>
      <c r="FI10" s="32" t="s">
        <v>1040</v>
      </c>
      <c r="FJ10" s="32" t="s">
        <v>1040</v>
      </c>
      <c r="FK10" s="32" t="s">
        <v>1040</v>
      </c>
      <c r="FL10" s="4" t="s">
        <v>49</v>
      </c>
      <c r="FM10" s="2" t="s">
        <v>1052</v>
      </c>
      <c r="FN10" s="32" t="s">
        <v>1040</v>
      </c>
      <c r="FO10" s="32" t="s">
        <v>1040</v>
      </c>
      <c r="FQ10" s="4">
        <v>1</v>
      </c>
      <c r="FR10" s="13">
        <v>1</v>
      </c>
      <c r="FS10">
        <v>1</v>
      </c>
      <c r="FT10">
        <v>0</v>
      </c>
      <c r="FU10" s="7" t="s">
        <v>1122</v>
      </c>
      <c r="FV10" s="2" t="s">
        <v>205</v>
      </c>
      <c r="FW10" s="2" t="s">
        <v>345</v>
      </c>
      <c r="FY10" s="2" t="s">
        <v>1136</v>
      </c>
      <c r="FZ10" s="2" t="s">
        <v>637</v>
      </c>
      <c r="GA10" s="2" t="s">
        <v>1098</v>
      </c>
      <c r="GB10" s="2" t="s">
        <v>1407</v>
      </c>
      <c r="GC10" s="2" t="s">
        <v>1407</v>
      </c>
      <c r="GD10" s="2" t="s">
        <v>1407</v>
      </c>
      <c r="GF10" s="2" t="s">
        <v>1125</v>
      </c>
      <c r="GI10" s="2"/>
      <c r="GJ10" s="2"/>
      <c r="GK10" s="2">
        <v>1</v>
      </c>
      <c r="GL10" s="2" t="s">
        <v>13</v>
      </c>
      <c r="GM10" s="2" t="s">
        <v>1040</v>
      </c>
      <c r="GN10" s="2">
        <v>2</v>
      </c>
      <c r="GO10" s="2" t="s">
        <v>1166</v>
      </c>
      <c r="GP10" s="2" t="s">
        <v>1040</v>
      </c>
      <c r="GQ10" s="2">
        <v>1</v>
      </c>
      <c r="GR10" s="2" t="s">
        <v>13</v>
      </c>
      <c r="GS10" s="2" t="s">
        <v>1040</v>
      </c>
      <c r="GT10" s="2">
        <v>2</v>
      </c>
      <c r="GU10" t="s">
        <v>1166</v>
      </c>
      <c r="GV10" s="2" t="s">
        <v>1040</v>
      </c>
      <c r="GW10" s="2">
        <v>1</v>
      </c>
      <c r="GX10" s="2" t="s">
        <v>13</v>
      </c>
      <c r="GY10" s="2" t="s">
        <v>1040</v>
      </c>
      <c r="GZ10" s="28" t="s">
        <v>1408</v>
      </c>
      <c r="HA10" s="28" t="s">
        <v>1040</v>
      </c>
      <c r="HB10" s="28" t="s">
        <v>1040</v>
      </c>
      <c r="HC10" s="28" t="s">
        <v>1040</v>
      </c>
      <c r="HD10" s="28" t="s">
        <v>1040</v>
      </c>
      <c r="HE10" s="28" t="s">
        <v>1040</v>
      </c>
      <c r="HF10" s="28" t="s">
        <v>1040</v>
      </c>
      <c r="HG10" s="28" t="s">
        <v>1040</v>
      </c>
      <c r="HH10" s="28" t="s">
        <v>1040</v>
      </c>
      <c r="HI10" s="28" t="s">
        <v>1040</v>
      </c>
      <c r="HJ10" s="4">
        <v>0</v>
      </c>
      <c r="HK10" s="4">
        <v>0</v>
      </c>
      <c r="HL10" s="4">
        <v>0</v>
      </c>
      <c r="HM10" s="28" t="s">
        <v>1296</v>
      </c>
      <c r="HN10" s="28" t="s">
        <v>1296</v>
      </c>
      <c r="HO10" s="28" t="s">
        <v>1296</v>
      </c>
      <c r="HP10" s="4" t="s">
        <v>266</v>
      </c>
      <c r="HQ10" s="4" t="s">
        <v>265</v>
      </c>
      <c r="HT10" s="91" t="s">
        <v>2188</v>
      </c>
      <c r="HU10" s="91" t="s">
        <v>1407</v>
      </c>
      <c r="HV10" s="91" t="s">
        <v>1407</v>
      </c>
      <c r="HW10" s="91" t="s">
        <v>2114</v>
      </c>
      <c r="HX10" s="91" t="s">
        <v>2186</v>
      </c>
      <c r="HY10" s="91" t="s">
        <v>1407</v>
      </c>
      <c r="HZ10" s="9" t="s">
        <v>1407</v>
      </c>
      <c r="IA10" s="9" t="s">
        <v>1407</v>
      </c>
      <c r="IB10" s="9" t="s">
        <v>1407</v>
      </c>
      <c r="IC10" s="9" t="s">
        <v>1407</v>
      </c>
    </row>
    <row r="11" spans="1:238" x14ac:dyDescent="0.3">
      <c r="A11" s="4" t="s">
        <v>361</v>
      </c>
      <c r="B11" s="4" t="s">
        <v>1402</v>
      </c>
      <c r="C11" s="4" t="s">
        <v>20</v>
      </c>
      <c r="D11" s="4">
        <v>10</v>
      </c>
      <c r="E11" s="2" t="s">
        <v>1179</v>
      </c>
      <c r="F11" t="s">
        <v>734</v>
      </c>
      <c r="G11" s="45">
        <v>2</v>
      </c>
      <c r="H11" s="2" t="s">
        <v>1407</v>
      </c>
      <c r="I11" s="2">
        <v>1</v>
      </c>
      <c r="L11" s="6" t="s">
        <v>1407</v>
      </c>
      <c r="M11" s="2" t="s">
        <v>1407</v>
      </c>
      <c r="N11" s="2" t="s">
        <v>1190</v>
      </c>
      <c r="O11" s="6" t="s">
        <v>1407</v>
      </c>
      <c r="P11" s="6"/>
      <c r="Q11" s="6"/>
      <c r="R11" s="6"/>
      <c r="S11" s="6"/>
      <c r="T11" s="6"/>
      <c r="U11" s="6">
        <v>0</v>
      </c>
      <c r="V11" s="6">
        <v>0</v>
      </c>
      <c r="W11" s="6">
        <v>0</v>
      </c>
      <c r="X11" s="6" t="s">
        <v>1040</v>
      </c>
      <c r="Y11" s="21" t="s">
        <v>1040</v>
      </c>
      <c r="Z11" s="21" t="s">
        <v>1040</v>
      </c>
      <c r="AA11" s="21">
        <v>0</v>
      </c>
      <c r="AB11" s="20" t="s">
        <v>1040</v>
      </c>
      <c r="AE11" s="6" t="s">
        <v>1407</v>
      </c>
      <c r="AF11" s="6" t="s">
        <v>1407</v>
      </c>
      <c r="AG11" s="4">
        <v>7</v>
      </c>
      <c r="AH11" s="2">
        <v>7</v>
      </c>
      <c r="AI11" s="2">
        <v>7</v>
      </c>
      <c r="AJ11" s="4">
        <v>4</v>
      </c>
      <c r="AK11" t="s">
        <v>1170</v>
      </c>
      <c r="AL11" s="28" t="s">
        <v>1040</v>
      </c>
      <c r="AM11" t="s">
        <v>1170</v>
      </c>
      <c r="AN11" s="28" t="s">
        <v>1040</v>
      </c>
      <c r="AO11" s="28" t="s">
        <v>1040</v>
      </c>
      <c r="AP11" t="s">
        <v>1170</v>
      </c>
      <c r="AQ11" s="28" t="s">
        <v>1040</v>
      </c>
      <c r="AR11" s="2" t="s">
        <v>1047</v>
      </c>
      <c r="AS11" s="28" t="s">
        <v>1040</v>
      </c>
      <c r="AT11" s="6" t="s">
        <v>1407</v>
      </c>
      <c r="AU11" s="6" t="s">
        <v>1407</v>
      </c>
      <c r="AV11" s="86" t="s">
        <v>1407</v>
      </c>
      <c r="AW11" s="81" t="s">
        <v>1407</v>
      </c>
      <c r="AX11" s="6"/>
      <c r="AY11" s="2" t="s">
        <v>1407</v>
      </c>
      <c r="AZ11" s="29" t="s">
        <v>1040</v>
      </c>
      <c r="BB11" s="2">
        <v>1</v>
      </c>
      <c r="BC11" s="2">
        <v>1</v>
      </c>
      <c r="BD11" s="2">
        <f t="shared" si="0"/>
        <v>0</v>
      </c>
      <c r="BE11" s="2"/>
      <c r="BF11" s="2">
        <v>2</v>
      </c>
      <c r="BG11" s="2">
        <f t="shared" si="1"/>
        <v>0</v>
      </c>
      <c r="BH11" s="2">
        <v>2</v>
      </c>
      <c r="BI11" s="2">
        <f t="shared" si="2"/>
        <v>0</v>
      </c>
      <c r="BJ11" s="2">
        <f t="shared" si="3"/>
        <v>0</v>
      </c>
      <c r="BK11" s="2" t="s">
        <v>1195</v>
      </c>
      <c r="BL11" s="2">
        <v>0</v>
      </c>
      <c r="BM11" s="2" t="s">
        <v>1195</v>
      </c>
      <c r="BN11" s="2">
        <f t="shared" si="4"/>
        <v>0</v>
      </c>
      <c r="BO11" s="2">
        <f t="shared" si="5"/>
        <v>0</v>
      </c>
      <c r="BP11" s="2"/>
      <c r="BQ11" s="4" t="s">
        <v>1407</v>
      </c>
      <c r="BR11" s="4" t="s">
        <v>1407</v>
      </c>
      <c r="BU11" t="s">
        <v>399</v>
      </c>
      <c r="BV11" t="s">
        <v>1211</v>
      </c>
      <c r="BW11">
        <f t="shared" si="6"/>
        <v>0</v>
      </c>
      <c r="BX11" t="s">
        <v>399</v>
      </c>
      <c r="BY11" t="s">
        <v>1211</v>
      </c>
      <c r="BZ11">
        <f t="shared" si="7"/>
        <v>0</v>
      </c>
      <c r="CA11">
        <f t="shared" si="8"/>
        <v>0</v>
      </c>
      <c r="CB11" s="7" t="s">
        <v>1407</v>
      </c>
      <c r="CC11" s="2" t="s">
        <v>1407</v>
      </c>
      <c r="CD11" s="2" t="str">
        <f t="shared" si="9"/>
        <v>NA</v>
      </c>
      <c r="CE11" s="2" t="s">
        <v>1407</v>
      </c>
      <c r="CF11" s="2" t="str">
        <f t="shared" si="10"/>
        <v>NA</v>
      </c>
      <c r="CG11" s="2" t="str">
        <f t="shared" si="11"/>
        <v>NA</v>
      </c>
      <c r="CH11" s="2">
        <v>3</v>
      </c>
      <c r="CI11" s="2" t="str">
        <f t="shared" si="12"/>
        <v>Chemical</v>
      </c>
      <c r="CJ11" s="28" t="str">
        <f t="shared" si="13"/>
        <v>None</v>
      </c>
      <c r="CK11" s="28" t="str">
        <f t="shared" si="14"/>
        <v>None</v>
      </c>
      <c r="CL11" s="2">
        <v>3</v>
      </c>
      <c r="CM11" s="2" t="str">
        <f t="shared" si="15"/>
        <v>Chemical</v>
      </c>
      <c r="CN11" s="28" t="str">
        <f t="shared" si="16"/>
        <v>None</v>
      </c>
      <c r="CO11" s="28" t="str">
        <f t="shared" si="17"/>
        <v>None</v>
      </c>
      <c r="CP11" s="2">
        <f t="shared" si="18"/>
        <v>0</v>
      </c>
      <c r="CQ11" s="2">
        <v>6</v>
      </c>
      <c r="CR11" s="2">
        <v>6</v>
      </c>
      <c r="CS11" s="2" t="s">
        <v>625</v>
      </c>
      <c r="CT11" s="2" t="s">
        <v>626</v>
      </c>
      <c r="CU11" s="28" t="s">
        <v>1040</v>
      </c>
      <c r="CV11">
        <f t="shared" si="19"/>
        <v>0</v>
      </c>
      <c r="CW11" s="2" t="s">
        <v>625</v>
      </c>
      <c r="CX11" s="2" t="s">
        <v>626</v>
      </c>
      <c r="CY11" s="28" t="s">
        <v>1040</v>
      </c>
      <c r="CZ11" s="28"/>
      <c r="DA11" s="2">
        <f t="shared" si="20"/>
        <v>0</v>
      </c>
      <c r="DC11" s="2"/>
      <c r="DD11" s="2"/>
      <c r="DE11" s="2"/>
      <c r="DF11" s="2"/>
      <c r="DG11" s="2"/>
      <c r="DH11" s="2"/>
      <c r="DI11" s="2">
        <v>1</v>
      </c>
      <c r="DJ11" s="2" t="s">
        <v>1318</v>
      </c>
      <c r="DK11" s="2">
        <f t="shared" si="21"/>
        <v>0</v>
      </c>
      <c r="DL11" s="2">
        <v>1</v>
      </c>
      <c r="DM11" s="2">
        <v>1</v>
      </c>
      <c r="DN11" s="2" t="s">
        <v>1738</v>
      </c>
      <c r="DO11" s="2" t="s">
        <v>1738</v>
      </c>
      <c r="DP11" s="2">
        <f t="shared" si="22"/>
        <v>0</v>
      </c>
      <c r="DQ11" s="2" t="s">
        <v>544</v>
      </c>
      <c r="DR11" s="2">
        <f t="shared" si="23"/>
        <v>0</v>
      </c>
      <c r="DS11" s="2" t="s">
        <v>544</v>
      </c>
      <c r="DT11" s="2">
        <f t="shared" si="24"/>
        <v>0</v>
      </c>
      <c r="DU11" s="2">
        <f t="shared" si="25"/>
        <v>0</v>
      </c>
      <c r="DV11" s="2"/>
      <c r="DW11" s="2"/>
      <c r="DX11" s="20" t="s">
        <v>1407</v>
      </c>
      <c r="DY11" s="2" t="s">
        <v>123</v>
      </c>
      <c r="DZ11" s="2"/>
      <c r="EA11" s="2"/>
      <c r="EB11" s="2">
        <v>0</v>
      </c>
      <c r="EC11">
        <v>245</v>
      </c>
      <c r="ED11">
        <v>0</v>
      </c>
      <c r="EE11">
        <v>0</v>
      </c>
      <c r="EF11">
        <v>0</v>
      </c>
      <c r="EG11">
        <v>0</v>
      </c>
      <c r="EH11">
        <v>0</v>
      </c>
      <c r="EI11">
        <v>0</v>
      </c>
      <c r="EJ11">
        <v>0</v>
      </c>
      <c r="EK11">
        <v>0</v>
      </c>
      <c r="EL11">
        <v>350</v>
      </c>
      <c r="EM11">
        <v>0</v>
      </c>
      <c r="EN11">
        <v>0</v>
      </c>
      <c r="EO11">
        <v>0</v>
      </c>
      <c r="EP11">
        <v>0</v>
      </c>
      <c r="EQ11">
        <v>105</v>
      </c>
      <c r="ER11">
        <v>0</v>
      </c>
      <c r="ES11">
        <v>0</v>
      </c>
      <c r="ET11">
        <v>0</v>
      </c>
      <c r="EU11">
        <v>0</v>
      </c>
      <c r="EV11">
        <v>0</v>
      </c>
      <c r="EW11">
        <v>0</v>
      </c>
      <c r="EX11">
        <v>0</v>
      </c>
      <c r="EY11">
        <v>0</v>
      </c>
      <c r="EZ11">
        <v>0</v>
      </c>
      <c r="FA11">
        <v>0</v>
      </c>
      <c r="FB11">
        <v>0</v>
      </c>
      <c r="FC11" t="s">
        <v>38</v>
      </c>
      <c r="FD11" t="s">
        <v>44</v>
      </c>
      <c r="FE11" t="s">
        <v>40</v>
      </c>
      <c r="FF11" s="32" t="s">
        <v>1040</v>
      </c>
      <c r="FG11" s="32" t="s">
        <v>1040</v>
      </c>
      <c r="FH11" s="32" t="s">
        <v>1040</v>
      </c>
      <c r="FI11" s="32" t="s">
        <v>1040</v>
      </c>
      <c r="FJ11" s="32" t="s">
        <v>1040</v>
      </c>
      <c r="FK11" s="32" t="s">
        <v>1040</v>
      </c>
      <c r="FL11" s="32" t="s">
        <v>1040</v>
      </c>
      <c r="FM11" s="32" t="s">
        <v>1040</v>
      </c>
      <c r="FN11" s="32" t="s">
        <v>1040</v>
      </c>
      <c r="FO11" s="32" t="s">
        <v>1040</v>
      </c>
      <c r="FQ11" s="4">
        <v>0</v>
      </c>
      <c r="FR11" s="13">
        <v>1</v>
      </c>
      <c r="FS11">
        <v>0</v>
      </c>
      <c r="FT11">
        <v>0</v>
      </c>
      <c r="FY11" s="2" t="s">
        <v>1407</v>
      </c>
      <c r="FZ11" s="2" t="s">
        <v>1407</v>
      </c>
      <c r="GA11" s="2" t="s">
        <v>1407</v>
      </c>
      <c r="GB11" s="2" t="s">
        <v>1407</v>
      </c>
      <c r="GC11" s="2" t="s">
        <v>1407</v>
      </c>
      <c r="GD11" s="2" t="s">
        <v>1407</v>
      </c>
      <c r="GF11" s="2" t="s">
        <v>206</v>
      </c>
      <c r="GG11" s="2"/>
      <c r="GH11" s="2"/>
      <c r="GI11" s="2"/>
      <c r="GJ11" s="2"/>
      <c r="GK11" s="2">
        <v>4</v>
      </c>
      <c r="GL11" s="2" t="s">
        <v>1164</v>
      </c>
      <c r="GM11" s="2" t="s">
        <v>1040</v>
      </c>
      <c r="GN11" s="2">
        <v>2</v>
      </c>
      <c r="GO11" s="2" t="s">
        <v>1166</v>
      </c>
      <c r="GP11" s="2" t="s">
        <v>1040</v>
      </c>
      <c r="GQ11" s="2">
        <v>3</v>
      </c>
      <c r="GR11" s="2" t="s">
        <v>1165</v>
      </c>
      <c r="GS11" s="2" t="s">
        <v>1040</v>
      </c>
      <c r="GT11" s="2">
        <v>2</v>
      </c>
      <c r="GU11" t="s">
        <v>1166</v>
      </c>
      <c r="GV11" s="2" t="s">
        <v>1040</v>
      </c>
      <c r="GW11" s="2">
        <v>3</v>
      </c>
      <c r="GX11" s="2" t="s">
        <v>1165</v>
      </c>
      <c r="GY11" s="2" t="s">
        <v>1040</v>
      </c>
      <c r="GZ11" s="28" t="s">
        <v>1408</v>
      </c>
      <c r="HA11" s="28" t="s">
        <v>1040</v>
      </c>
      <c r="HB11" s="28" t="s">
        <v>1040</v>
      </c>
      <c r="HC11" s="28" t="s">
        <v>1040</v>
      </c>
      <c r="HD11" s="28" t="s">
        <v>1040</v>
      </c>
      <c r="HE11" s="28" t="s">
        <v>1040</v>
      </c>
      <c r="HF11" s="28" t="s">
        <v>1040</v>
      </c>
      <c r="HG11" s="28" t="s">
        <v>1040</v>
      </c>
      <c r="HH11" s="28" t="s">
        <v>1040</v>
      </c>
      <c r="HI11" s="28" t="s">
        <v>1040</v>
      </c>
      <c r="HJ11" s="4">
        <v>0</v>
      </c>
      <c r="HK11" s="4">
        <v>0</v>
      </c>
      <c r="HL11" s="4">
        <v>0</v>
      </c>
      <c r="HM11" s="28" t="s">
        <v>1296</v>
      </c>
      <c r="HN11" s="28" t="s">
        <v>1296</v>
      </c>
      <c r="HO11" s="28" t="s">
        <v>1296</v>
      </c>
      <c r="HP11" s="4" t="s">
        <v>267</v>
      </c>
      <c r="HT11" s="91" t="s">
        <v>1407</v>
      </c>
      <c r="HU11" s="91" t="s">
        <v>1407</v>
      </c>
      <c r="HV11" s="91" t="s">
        <v>1407</v>
      </c>
      <c r="HW11" s="91" t="s">
        <v>1407</v>
      </c>
      <c r="HX11" s="91" t="s">
        <v>1407</v>
      </c>
      <c r="HY11" s="91" t="s">
        <v>1407</v>
      </c>
      <c r="HZ11" s="9" t="s">
        <v>1407</v>
      </c>
      <c r="IA11" s="9" t="s">
        <v>1407</v>
      </c>
      <c r="IB11" s="9" t="s">
        <v>1407</v>
      </c>
      <c r="IC11" s="9" t="s">
        <v>1407</v>
      </c>
    </row>
    <row r="12" spans="1:238" x14ac:dyDescent="0.3">
      <c r="A12" s="4" t="s">
        <v>361</v>
      </c>
      <c r="B12" s="4" t="s">
        <v>1402</v>
      </c>
      <c r="C12" s="4" t="s">
        <v>20</v>
      </c>
      <c r="D12" s="4">
        <v>11</v>
      </c>
      <c r="E12" s="2" t="s">
        <v>1179</v>
      </c>
      <c r="F12" t="s">
        <v>734</v>
      </c>
      <c r="G12" s="45">
        <v>6</v>
      </c>
      <c r="H12" s="2" t="s">
        <v>1407</v>
      </c>
      <c r="I12" s="2">
        <v>3</v>
      </c>
      <c r="L12" s="6" t="s">
        <v>1407</v>
      </c>
      <c r="M12" s="2" t="s">
        <v>1407</v>
      </c>
      <c r="N12" s="2" t="s">
        <v>1190</v>
      </c>
      <c r="O12" s="6" t="s">
        <v>1407</v>
      </c>
      <c r="P12" s="6"/>
      <c r="Q12" s="6"/>
      <c r="R12" s="6"/>
      <c r="S12" s="6"/>
      <c r="T12" s="6"/>
      <c r="U12" s="6">
        <v>0</v>
      </c>
      <c r="V12" s="6">
        <v>0</v>
      </c>
      <c r="W12" s="6">
        <v>0</v>
      </c>
      <c r="X12" s="6" t="s">
        <v>1040</v>
      </c>
      <c r="Y12" s="21" t="s">
        <v>1040</v>
      </c>
      <c r="Z12" s="21" t="s">
        <v>1040</v>
      </c>
      <c r="AA12" s="21">
        <v>0</v>
      </c>
      <c r="AB12" s="20" t="s">
        <v>1040</v>
      </c>
      <c r="AE12" s="6" t="s">
        <v>1407</v>
      </c>
      <c r="AF12" s="6" t="s">
        <v>1407</v>
      </c>
      <c r="AG12" s="4">
        <v>18</v>
      </c>
      <c r="AH12" s="2">
        <v>3</v>
      </c>
      <c r="AI12" s="2">
        <v>3</v>
      </c>
      <c r="AJ12" s="4">
        <v>2</v>
      </c>
      <c r="AK12" s="2" t="s">
        <v>1407</v>
      </c>
      <c r="AL12" s="2" t="s">
        <v>1407</v>
      </c>
      <c r="AM12" s="2" t="s">
        <v>1168</v>
      </c>
      <c r="AN12" s="28" t="s">
        <v>1040</v>
      </c>
      <c r="AO12" s="28" t="s">
        <v>1040</v>
      </c>
      <c r="AP12" s="2" t="s">
        <v>1168</v>
      </c>
      <c r="AQ12" s="28" t="s">
        <v>1040</v>
      </c>
      <c r="AR12" t="s">
        <v>1046</v>
      </c>
      <c r="AS12" s="28" t="s">
        <v>1040</v>
      </c>
      <c r="AT12" s="6" t="s">
        <v>1407</v>
      </c>
      <c r="AU12" s="6" t="s">
        <v>1407</v>
      </c>
      <c r="AV12" s="86" t="s">
        <v>1407</v>
      </c>
      <c r="AW12" s="81" t="s">
        <v>1407</v>
      </c>
      <c r="AX12" s="6"/>
      <c r="AY12" s="2" t="s">
        <v>654</v>
      </c>
      <c r="AZ12" s="29" t="s">
        <v>1040</v>
      </c>
      <c r="BB12" s="2">
        <v>1</v>
      </c>
      <c r="BC12" s="2">
        <v>1</v>
      </c>
      <c r="BD12" s="2">
        <f t="shared" si="0"/>
        <v>0</v>
      </c>
      <c r="BE12" s="2"/>
      <c r="BF12" s="2">
        <v>2</v>
      </c>
      <c r="BG12" s="2">
        <f t="shared" si="1"/>
        <v>0</v>
      </c>
      <c r="BH12" s="2">
        <v>2</v>
      </c>
      <c r="BI12" s="2">
        <f t="shared" si="2"/>
        <v>0</v>
      </c>
      <c r="BJ12" s="2">
        <f t="shared" si="3"/>
        <v>0</v>
      </c>
      <c r="BK12" s="2" t="s">
        <v>1195</v>
      </c>
      <c r="BL12" s="2">
        <v>0</v>
      </c>
      <c r="BM12" s="2" t="s">
        <v>1195</v>
      </c>
      <c r="BN12" s="2">
        <f t="shared" si="4"/>
        <v>0</v>
      </c>
      <c r="BO12" s="2">
        <f t="shared" si="5"/>
        <v>0</v>
      </c>
      <c r="BP12" s="2"/>
      <c r="BQ12" s="4" t="s">
        <v>1407</v>
      </c>
      <c r="BR12" s="4" t="s">
        <v>1407</v>
      </c>
      <c r="BS12" s="4" t="s">
        <v>340</v>
      </c>
      <c r="BU12" s="2" t="s">
        <v>399</v>
      </c>
      <c r="BV12" s="2" t="s">
        <v>1213</v>
      </c>
      <c r="BW12">
        <f t="shared" si="6"/>
        <v>0</v>
      </c>
      <c r="BX12" s="2" t="s">
        <v>399</v>
      </c>
      <c r="BY12" s="2" t="s">
        <v>1213</v>
      </c>
      <c r="BZ12">
        <f t="shared" si="7"/>
        <v>0</v>
      </c>
      <c r="CA12">
        <f t="shared" si="8"/>
        <v>0</v>
      </c>
      <c r="CB12" s="7" t="s">
        <v>1407</v>
      </c>
      <c r="CC12" s="2" t="s">
        <v>1407</v>
      </c>
      <c r="CD12" s="2" t="str">
        <f t="shared" si="9"/>
        <v>NA</v>
      </c>
      <c r="CE12" s="2" t="s">
        <v>1407</v>
      </c>
      <c r="CF12" s="2" t="str">
        <f t="shared" si="10"/>
        <v>NA</v>
      </c>
      <c r="CG12" s="2" t="str">
        <f t="shared" si="11"/>
        <v>NA</v>
      </c>
      <c r="CH12" s="2">
        <v>3</v>
      </c>
      <c r="CI12" s="2" t="str">
        <f t="shared" si="12"/>
        <v>Chemical</v>
      </c>
      <c r="CJ12" s="28" t="str">
        <f t="shared" si="13"/>
        <v>None</v>
      </c>
      <c r="CK12" s="28" t="str">
        <f t="shared" si="14"/>
        <v>None</v>
      </c>
      <c r="CL12" s="2">
        <v>3</v>
      </c>
      <c r="CM12" s="2" t="str">
        <f t="shared" si="15"/>
        <v>Chemical</v>
      </c>
      <c r="CN12" s="28" t="str">
        <f t="shared" si="16"/>
        <v>None</v>
      </c>
      <c r="CO12" s="28" t="str">
        <f t="shared" si="17"/>
        <v>None</v>
      </c>
      <c r="CP12" s="2">
        <f t="shared" si="18"/>
        <v>0</v>
      </c>
      <c r="CQ12" s="2">
        <v>4</v>
      </c>
      <c r="CR12" s="2">
        <v>4</v>
      </c>
      <c r="CS12" s="2" t="s">
        <v>625</v>
      </c>
      <c r="CT12" s="2" t="s">
        <v>626</v>
      </c>
      <c r="CU12" s="28" t="s">
        <v>1040</v>
      </c>
      <c r="CV12">
        <f t="shared" si="19"/>
        <v>0</v>
      </c>
      <c r="CW12" s="2" t="s">
        <v>625</v>
      </c>
      <c r="CX12" s="2" t="s">
        <v>626</v>
      </c>
      <c r="CY12" s="28" t="s">
        <v>1040</v>
      </c>
      <c r="CZ12" s="28"/>
      <c r="DA12" s="2">
        <f t="shared" si="20"/>
        <v>0</v>
      </c>
      <c r="DC12" s="2"/>
      <c r="DD12" s="2"/>
      <c r="DE12" s="2" t="s">
        <v>366</v>
      </c>
      <c r="DF12" s="2"/>
      <c r="DG12" s="2"/>
      <c r="DH12" s="2"/>
      <c r="DI12" s="2" t="s">
        <v>1407</v>
      </c>
      <c r="DJ12" s="2" t="s">
        <v>1407</v>
      </c>
      <c r="DK12" s="2" t="str">
        <f t="shared" si="21"/>
        <v>NA</v>
      </c>
      <c r="DL12" s="2">
        <v>3</v>
      </c>
      <c r="DM12" s="2">
        <v>3</v>
      </c>
      <c r="DN12" s="2" t="s">
        <v>1740</v>
      </c>
      <c r="DO12" s="2" t="s">
        <v>1740</v>
      </c>
      <c r="DP12" s="2">
        <f t="shared" si="22"/>
        <v>0</v>
      </c>
      <c r="DQ12" s="2" t="s">
        <v>544</v>
      </c>
      <c r="DR12" s="2">
        <f t="shared" si="23"/>
        <v>0</v>
      </c>
      <c r="DS12" s="2" t="s">
        <v>544</v>
      </c>
      <c r="DT12" s="2">
        <f t="shared" si="24"/>
        <v>0</v>
      </c>
      <c r="DU12" s="2">
        <f t="shared" si="25"/>
        <v>0</v>
      </c>
      <c r="DV12" s="2"/>
      <c r="DW12" s="2"/>
      <c r="DX12" s="20" t="s">
        <v>1407</v>
      </c>
      <c r="DY12" s="2" t="s">
        <v>124</v>
      </c>
      <c r="DZ12" s="2"/>
      <c r="EA12" s="2"/>
      <c r="EB12" s="2">
        <v>0</v>
      </c>
      <c r="EC12">
        <v>840</v>
      </c>
      <c r="ED12">
        <v>0</v>
      </c>
      <c r="EE12">
        <v>0</v>
      </c>
      <c r="EF12">
        <v>0</v>
      </c>
      <c r="EG12">
        <v>0</v>
      </c>
      <c r="EH12">
        <v>0</v>
      </c>
      <c r="EI12">
        <v>0</v>
      </c>
      <c r="EJ12">
        <v>0</v>
      </c>
      <c r="EK12">
        <v>0</v>
      </c>
      <c r="EL12">
        <v>0</v>
      </c>
      <c r="EM12">
        <v>280</v>
      </c>
      <c r="EN12">
        <v>280</v>
      </c>
      <c r="EO12">
        <v>0</v>
      </c>
      <c r="EP12">
        <v>0</v>
      </c>
      <c r="EQ12">
        <v>0</v>
      </c>
      <c r="ER12">
        <v>420</v>
      </c>
      <c r="ES12">
        <v>0</v>
      </c>
      <c r="ET12">
        <v>0</v>
      </c>
      <c r="EU12">
        <v>0</v>
      </c>
      <c r="EV12">
        <v>0</v>
      </c>
      <c r="EW12">
        <v>0</v>
      </c>
      <c r="EX12">
        <v>0</v>
      </c>
      <c r="EY12">
        <v>0</v>
      </c>
      <c r="EZ12">
        <v>0</v>
      </c>
      <c r="FA12">
        <v>0</v>
      </c>
      <c r="FB12">
        <v>0</v>
      </c>
      <c r="FC12" t="s">
        <v>38</v>
      </c>
      <c r="FD12" t="s">
        <v>45</v>
      </c>
      <c r="FE12" t="s">
        <v>39</v>
      </c>
      <c r="FF12" t="s">
        <v>43</v>
      </c>
      <c r="FG12" s="32" t="s">
        <v>1040</v>
      </c>
      <c r="FH12" s="32" t="s">
        <v>1040</v>
      </c>
      <c r="FI12" s="32" t="s">
        <v>1040</v>
      </c>
      <c r="FJ12" s="32" t="s">
        <v>1040</v>
      </c>
      <c r="FK12" s="32" t="s">
        <v>1040</v>
      </c>
      <c r="FL12" s="4" t="s">
        <v>1399</v>
      </c>
      <c r="FM12" s="2" t="s">
        <v>1040</v>
      </c>
      <c r="FN12" s="32" t="s">
        <v>1040</v>
      </c>
      <c r="FO12" s="32" t="s">
        <v>1040</v>
      </c>
      <c r="FQ12" s="4">
        <v>1</v>
      </c>
      <c r="FR12" s="13">
        <v>1</v>
      </c>
      <c r="FS12">
        <v>1</v>
      </c>
      <c r="FT12">
        <v>0</v>
      </c>
      <c r="FU12" s="4" t="s">
        <v>1123</v>
      </c>
      <c r="FY12" s="2" t="s">
        <v>1094</v>
      </c>
      <c r="FZ12" s="2" t="s">
        <v>1407</v>
      </c>
      <c r="GA12" s="2" t="s">
        <v>1407</v>
      </c>
      <c r="GB12" s="2" t="s">
        <v>1407</v>
      </c>
      <c r="GC12" s="2" t="s">
        <v>1407</v>
      </c>
      <c r="GD12" s="2" t="s">
        <v>1407</v>
      </c>
      <c r="GF12" s="4" t="s">
        <v>1124</v>
      </c>
      <c r="GI12" s="2"/>
      <c r="GJ12" s="2"/>
      <c r="GK12" s="2">
        <v>4</v>
      </c>
      <c r="GL12" s="2" t="s">
        <v>1164</v>
      </c>
      <c r="GM12" s="2" t="s">
        <v>1040</v>
      </c>
      <c r="GN12" s="2">
        <v>2</v>
      </c>
      <c r="GO12" s="2" t="s">
        <v>1166</v>
      </c>
      <c r="GP12" s="2" t="s">
        <v>1040</v>
      </c>
      <c r="GQ12" s="2">
        <v>1</v>
      </c>
      <c r="GR12" s="2" t="s">
        <v>13</v>
      </c>
      <c r="GS12" s="2" t="s">
        <v>1040</v>
      </c>
      <c r="GT12" s="2">
        <v>1</v>
      </c>
      <c r="GU12" s="2" t="s">
        <v>13</v>
      </c>
      <c r="GV12" s="2" t="s">
        <v>1040</v>
      </c>
      <c r="GW12" s="2">
        <v>1</v>
      </c>
      <c r="GX12" s="2" t="s">
        <v>13</v>
      </c>
      <c r="GY12" s="2" t="s">
        <v>1040</v>
      </c>
      <c r="GZ12" s="28" t="s">
        <v>1408</v>
      </c>
      <c r="HA12" s="28" t="s">
        <v>1040</v>
      </c>
      <c r="HB12" s="28" t="s">
        <v>1040</v>
      </c>
      <c r="HC12" s="28" t="s">
        <v>1040</v>
      </c>
      <c r="HD12" s="28" t="s">
        <v>1040</v>
      </c>
      <c r="HE12" s="28" t="s">
        <v>1040</v>
      </c>
      <c r="HF12" s="28" t="s">
        <v>1040</v>
      </c>
      <c r="HG12" s="28" t="s">
        <v>1040</v>
      </c>
      <c r="HH12" s="28" t="s">
        <v>1040</v>
      </c>
      <c r="HI12" s="28" t="s">
        <v>1040</v>
      </c>
      <c r="HJ12" s="4">
        <v>0</v>
      </c>
      <c r="HK12" s="4">
        <v>0</v>
      </c>
      <c r="HL12" s="4">
        <v>0</v>
      </c>
      <c r="HM12" s="28" t="s">
        <v>1296</v>
      </c>
      <c r="HN12" s="28" t="s">
        <v>1296</v>
      </c>
      <c r="HO12" s="28" t="s">
        <v>1296</v>
      </c>
      <c r="HP12" s="4" t="s">
        <v>269</v>
      </c>
      <c r="HQ12" s="4" t="s">
        <v>268</v>
      </c>
      <c r="HT12" s="91" t="s">
        <v>2188</v>
      </c>
      <c r="HU12" s="91" t="s">
        <v>1407</v>
      </c>
      <c r="HV12" s="91" t="s">
        <v>1407</v>
      </c>
      <c r="HW12" s="91" t="s">
        <v>2189</v>
      </c>
      <c r="HX12" s="91" t="s">
        <v>1407</v>
      </c>
      <c r="HY12" s="91" t="s">
        <v>1407</v>
      </c>
      <c r="HZ12" s="9" t="s">
        <v>1407</v>
      </c>
      <c r="IA12" s="9" t="s">
        <v>1407</v>
      </c>
      <c r="IB12" s="9" t="s">
        <v>1407</v>
      </c>
      <c r="IC12" s="9" t="s">
        <v>1407</v>
      </c>
    </row>
    <row r="13" spans="1:238" x14ac:dyDescent="0.3">
      <c r="A13" s="4" t="s">
        <v>361</v>
      </c>
      <c r="B13" s="4" t="s">
        <v>1402</v>
      </c>
      <c r="C13" s="4" t="s">
        <v>20</v>
      </c>
      <c r="D13" s="4">
        <v>12</v>
      </c>
      <c r="E13" s="2" t="s">
        <v>1179</v>
      </c>
      <c r="F13" t="s">
        <v>734</v>
      </c>
      <c r="G13" s="45">
        <v>2</v>
      </c>
      <c r="H13" s="2" t="s">
        <v>1407</v>
      </c>
      <c r="I13" s="2">
        <v>1</v>
      </c>
      <c r="L13" s="6" t="s">
        <v>1407</v>
      </c>
      <c r="M13" s="2" t="s">
        <v>1407</v>
      </c>
      <c r="N13" s="2" t="s">
        <v>1190</v>
      </c>
      <c r="O13" s="6" t="s">
        <v>1407</v>
      </c>
      <c r="P13" s="6"/>
      <c r="Q13" s="6"/>
      <c r="R13" s="6"/>
      <c r="S13" s="6"/>
      <c r="T13" s="6"/>
      <c r="U13" s="6">
        <v>1</v>
      </c>
      <c r="V13" s="6">
        <v>0</v>
      </c>
      <c r="W13" s="6">
        <v>0</v>
      </c>
      <c r="X13" s="6" t="s">
        <v>1039</v>
      </c>
      <c r="Y13" s="21" t="s">
        <v>1040</v>
      </c>
      <c r="Z13" s="21" t="s">
        <v>1040</v>
      </c>
      <c r="AA13" s="21">
        <v>1</v>
      </c>
      <c r="AB13" s="20" t="s">
        <v>1167</v>
      </c>
      <c r="AE13" s="6" t="s">
        <v>1407</v>
      </c>
      <c r="AF13" s="6" t="s">
        <v>1407</v>
      </c>
      <c r="AG13" s="4">
        <v>19</v>
      </c>
      <c r="AH13" s="2">
        <v>5</v>
      </c>
      <c r="AI13" s="2">
        <v>20</v>
      </c>
      <c r="AJ13" s="4">
        <v>21</v>
      </c>
      <c r="AK13" s="2" t="s">
        <v>1407</v>
      </c>
      <c r="AL13" s="2" t="s">
        <v>1407</v>
      </c>
      <c r="AM13" t="s">
        <v>1159</v>
      </c>
      <c r="AN13" s="28" t="s">
        <v>1040</v>
      </c>
      <c r="AO13" s="28" t="s">
        <v>1040</v>
      </c>
      <c r="AP13" s="2" t="s">
        <v>1407</v>
      </c>
      <c r="AQ13" s="2" t="s">
        <v>1407</v>
      </c>
      <c r="AR13" s="2" t="s">
        <v>1407</v>
      </c>
      <c r="AS13" s="2" t="s">
        <v>1407</v>
      </c>
      <c r="AT13" s="6" t="s">
        <v>1407</v>
      </c>
      <c r="AU13" s="6" t="s">
        <v>1407</v>
      </c>
      <c r="AV13" s="86" t="s">
        <v>1407</v>
      </c>
      <c r="AW13" s="81" t="s">
        <v>1407</v>
      </c>
      <c r="AX13" s="6"/>
      <c r="AY13" s="2" t="s">
        <v>654</v>
      </c>
      <c r="AZ13" s="29" t="s">
        <v>1040</v>
      </c>
      <c r="BB13" s="2">
        <v>1</v>
      </c>
      <c r="BC13" s="2">
        <v>1</v>
      </c>
      <c r="BD13" s="2">
        <f t="shared" si="0"/>
        <v>0</v>
      </c>
      <c r="BE13" s="2"/>
      <c r="BF13" s="2">
        <v>2</v>
      </c>
      <c r="BG13" s="2">
        <f t="shared" si="1"/>
        <v>0</v>
      </c>
      <c r="BH13" s="2">
        <v>2</v>
      </c>
      <c r="BI13" s="2">
        <f t="shared" si="2"/>
        <v>0</v>
      </c>
      <c r="BJ13" s="2">
        <f t="shared" si="3"/>
        <v>0</v>
      </c>
      <c r="BK13" s="20" t="s">
        <v>1196</v>
      </c>
      <c r="BL13" s="30">
        <v>1</v>
      </c>
      <c r="BM13" s="20" t="s">
        <v>1196</v>
      </c>
      <c r="BN13" s="2">
        <f t="shared" si="4"/>
        <v>1</v>
      </c>
      <c r="BO13" s="2">
        <f t="shared" si="5"/>
        <v>0</v>
      </c>
      <c r="BP13" s="2"/>
      <c r="BQ13" s="4" t="s">
        <v>1407</v>
      </c>
      <c r="BR13" s="4" t="s">
        <v>1407</v>
      </c>
      <c r="BS13" s="7" t="s">
        <v>1909</v>
      </c>
      <c r="BT13" s="7" t="s">
        <v>1910</v>
      </c>
      <c r="BU13" s="2" t="s">
        <v>399</v>
      </c>
      <c r="BV13" s="32" t="s">
        <v>1040</v>
      </c>
      <c r="BW13">
        <f t="shared" si="6"/>
        <v>0</v>
      </c>
      <c r="BX13" t="s">
        <v>399</v>
      </c>
      <c r="BY13" s="32" t="s">
        <v>1040</v>
      </c>
      <c r="BZ13">
        <f t="shared" si="7"/>
        <v>0</v>
      </c>
      <c r="CA13">
        <f t="shared" si="8"/>
        <v>0</v>
      </c>
      <c r="CB13" s="7" t="s">
        <v>1407</v>
      </c>
      <c r="CC13" s="2">
        <v>4</v>
      </c>
      <c r="CD13" s="2">
        <f t="shared" si="9"/>
        <v>1</v>
      </c>
      <c r="CE13" s="2" t="s">
        <v>1407</v>
      </c>
      <c r="CF13" s="2" t="str">
        <f t="shared" si="10"/>
        <v>NA</v>
      </c>
      <c r="CG13" s="2" t="str">
        <f t="shared" si="11"/>
        <v>NA</v>
      </c>
      <c r="CH13" s="2">
        <v>3</v>
      </c>
      <c r="CI13" s="2" t="str">
        <f t="shared" si="12"/>
        <v>Chemical</v>
      </c>
      <c r="CJ13" s="28" t="str">
        <f t="shared" si="13"/>
        <v>None</v>
      </c>
      <c r="CK13" s="28" t="str">
        <f t="shared" si="14"/>
        <v>None</v>
      </c>
      <c r="CL13" s="2">
        <v>3</v>
      </c>
      <c r="CM13" s="2" t="str">
        <f t="shared" si="15"/>
        <v>Chemical</v>
      </c>
      <c r="CN13" s="28" t="str">
        <f t="shared" si="16"/>
        <v>None</v>
      </c>
      <c r="CO13" s="28" t="str">
        <f t="shared" si="17"/>
        <v>None</v>
      </c>
      <c r="CP13" s="2">
        <f t="shared" si="18"/>
        <v>0</v>
      </c>
      <c r="CQ13" s="2">
        <v>3</v>
      </c>
      <c r="CR13" s="2">
        <v>3</v>
      </c>
      <c r="CS13" s="2" t="s">
        <v>626</v>
      </c>
      <c r="CT13" s="28" t="s">
        <v>1040</v>
      </c>
      <c r="CU13" s="28" t="s">
        <v>1040</v>
      </c>
      <c r="CV13">
        <f t="shared" si="19"/>
        <v>0</v>
      </c>
      <c r="CW13" s="2" t="s">
        <v>626</v>
      </c>
      <c r="CX13" s="28" t="s">
        <v>1040</v>
      </c>
      <c r="CY13" s="28" t="s">
        <v>1040</v>
      </c>
      <c r="CZ13" s="28"/>
      <c r="DA13" s="2">
        <f t="shared" si="20"/>
        <v>0</v>
      </c>
      <c r="DC13" s="2"/>
      <c r="DD13" s="2"/>
      <c r="DE13" s="2"/>
      <c r="DF13" s="2"/>
      <c r="DG13" s="2"/>
      <c r="DH13" s="2"/>
      <c r="DI13" s="2">
        <v>2</v>
      </c>
      <c r="DJ13" s="2" t="s">
        <v>1316</v>
      </c>
      <c r="DK13" s="2">
        <f t="shared" si="21"/>
        <v>1</v>
      </c>
      <c r="DL13" s="2">
        <v>1</v>
      </c>
      <c r="DM13" s="2">
        <v>1</v>
      </c>
      <c r="DN13" s="2" t="s">
        <v>1738</v>
      </c>
      <c r="DO13" s="2" t="s">
        <v>1738</v>
      </c>
      <c r="DP13" s="2">
        <f t="shared" si="22"/>
        <v>0</v>
      </c>
      <c r="DQ13" s="2" t="s">
        <v>544</v>
      </c>
      <c r="DR13" s="2">
        <f t="shared" si="23"/>
        <v>0</v>
      </c>
      <c r="DS13" s="2" t="s">
        <v>544</v>
      </c>
      <c r="DT13" s="2">
        <f t="shared" si="24"/>
        <v>0</v>
      </c>
      <c r="DU13" s="2">
        <f t="shared" si="25"/>
        <v>0</v>
      </c>
      <c r="DV13" s="2"/>
      <c r="DW13" s="2"/>
      <c r="DX13" s="20" t="s">
        <v>1407</v>
      </c>
      <c r="DY13" s="2"/>
      <c r="DZ13" s="2"/>
      <c r="EA13" s="2"/>
      <c r="EB13" s="2">
        <v>0</v>
      </c>
      <c r="EC13">
        <v>280</v>
      </c>
      <c r="ED13">
        <v>0</v>
      </c>
      <c r="EE13">
        <v>0</v>
      </c>
      <c r="EF13">
        <v>0</v>
      </c>
      <c r="EG13">
        <v>0</v>
      </c>
      <c r="EH13">
        <v>0</v>
      </c>
      <c r="EI13">
        <v>0</v>
      </c>
      <c r="EJ13">
        <v>0</v>
      </c>
      <c r="EK13">
        <v>0</v>
      </c>
      <c r="EL13">
        <v>0</v>
      </c>
      <c r="EM13">
        <v>280</v>
      </c>
      <c r="EN13">
        <v>0</v>
      </c>
      <c r="EO13">
        <v>0</v>
      </c>
      <c r="EP13">
        <v>0</v>
      </c>
      <c r="EQ13">
        <v>0</v>
      </c>
      <c r="ER13">
        <v>0</v>
      </c>
      <c r="ES13">
        <v>0</v>
      </c>
      <c r="ET13">
        <v>0</v>
      </c>
      <c r="EU13">
        <v>0</v>
      </c>
      <c r="EV13">
        <v>0</v>
      </c>
      <c r="EW13">
        <v>0</v>
      </c>
      <c r="EX13">
        <v>0</v>
      </c>
      <c r="EY13">
        <v>0</v>
      </c>
      <c r="EZ13">
        <v>0</v>
      </c>
      <c r="FA13">
        <v>0</v>
      </c>
      <c r="FB13">
        <v>0</v>
      </c>
      <c r="FC13" t="s">
        <v>38</v>
      </c>
      <c r="FD13" t="s">
        <v>45</v>
      </c>
      <c r="FE13" s="32" t="s">
        <v>1040</v>
      </c>
      <c r="FF13" s="32" t="s">
        <v>1040</v>
      </c>
      <c r="FG13" s="32" t="s">
        <v>1040</v>
      </c>
      <c r="FH13" s="32" t="s">
        <v>1040</v>
      </c>
      <c r="FI13" s="32" t="s">
        <v>1040</v>
      </c>
      <c r="FJ13" s="32" t="s">
        <v>1040</v>
      </c>
      <c r="FK13" s="32" t="s">
        <v>1040</v>
      </c>
      <c r="FL13" s="4" t="s">
        <v>44</v>
      </c>
      <c r="FM13" s="4" t="s">
        <v>47</v>
      </c>
      <c r="FN13" s="4" t="s">
        <v>40</v>
      </c>
      <c r="FO13" s="32" t="s">
        <v>1040</v>
      </c>
      <c r="FQ13" s="4">
        <v>1</v>
      </c>
      <c r="FR13" s="13">
        <v>0</v>
      </c>
      <c r="FS13">
        <v>0</v>
      </c>
      <c r="FT13">
        <v>0</v>
      </c>
      <c r="FU13" s="4" t="s">
        <v>371</v>
      </c>
      <c r="FV13" s="4" t="s">
        <v>173</v>
      </c>
      <c r="FW13" s="4" t="s">
        <v>172</v>
      </c>
      <c r="FY13" s="2" t="s">
        <v>1102</v>
      </c>
      <c r="FZ13" s="2" t="s">
        <v>854</v>
      </c>
      <c r="GA13" s="2" t="s">
        <v>1096</v>
      </c>
      <c r="GB13" s="2" t="s">
        <v>1407</v>
      </c>
      <c r="GC13" s="2" t="s">
        <v>1407</v>
      </c>
      <c r="GD13" s="2" t="s">
        <v>1407</v>
      </c>
      <c r="GI13" s="2"/>
      <c r="GJ13" s="2"/>
      <c r="GK13" s="2">
        <v>1</v>
      </c>
      <c r="GL13" s="2" t="s">
        <v>13</v>
      </c>
      <c r="GM13" s="2" t="s">
        <v>1040</v>
      </c>
      <c r="GN13" s="2">
        <v>2</v>
      </c>
      <c r="GO13" s="2" t="s">
        <v>1166</v>
      </c>
      <c r="GP13" s="2" t="s">
        <v>1040</v>
      </c>
      <c r="GQ13" s="2">
        <v>1</v>
      </c>
      <c r="GR13" s="2" t="s">
        <v>13</v>
      </c>
      <c r="GS13" s="2" t="s">
        <v>1040</v>
      </c>
      <c r="GT13" s="2">
        <v>2</v>
      </c>
      <c r="GU13" t="s">
        <v>1166</v>
      </c>
      <c r="GV13" s="2" t="s">
        <v>1040</v>
      </c>
      <c r="GW13" s="2">
        <v>1</v>
      </c>
      <c r="GX13" s="2" t="s">
        <v>13</v>
      </c>
      <c r="GY13" s="2" t="s">
        <v>1040</v>
      </c>
      <c r="GZ13" s="7" t="s">
        <v>1267</v>
      </c>
      <c r="HA13" s="7" t="s">
        <v>1272</v>
      </c>
      <c r="HB13" s="7" t="s">
        <v>1278</v>
      </c>
      <c r="HC13" s="7" t="s">
        <v>1275</v>
      </c>
      <c r="HD13" s="7" t="s">
        <v>1278</v>
      </c>
      <c r="HE13" s="7" t="s">
        <v>1278</v>
      </c>
      <c r="HF13" s="7" t="s">
        <v>1272</v>
      </c>
      <c r="HG13" s="7" t="s">
        <v>1278</v>
      </c>
      <c r="HH13" s="7" t="s">
        <v>1274</v>
      </c>
      <c r="HI13" s="7" t="s">
        <v>1278</v>
      </c>
      <c r="HJ13" s="4">
        <v>1</v>
      </c>
      <c r="HK13" s="4">
        <v>5</v>
      </c>
      <c r="HL13" s="4">
        <v>0</v>
      </c>
      <c r="HM13" s="4" t="s">
        <v>1288</v>
      </c>
      <c r="HN13" s="4" t="s">
        <v>1290</v>
      </c>
      <c r="HO13" s="28" t="s">
        <v>1296</v>
      </c>
      <c r="HP13" s="4" t="s">
        <v>270</v>
      </c>
      <c r="HQ13" s="4" t="s">
        <v>271</v>
      </c>
      <c r="HT13" s="91" t="s">
        <v>2190</v>
      </c>
      <c r="HU13" s="91" t="s">
        <v>2185</v>
      </c>
      <c r="HV13" s="91" t="s">
        <v>1407</v>
      </c>
      <c r="HW13" s="91" t="s">
        <v>1407</v>
      </c>
      <c r="HX13" s="91" t="s">
        <v>1407</v>
      </c>
      <c r="HY13" s="91" t="s">
        <v>1407</v>
      </c>
      <c r="HZ13" s="9" t="s">
        <v>1407</v>
      </c>
      <c r="IA13" s="9" t="s">
        <v>1407</v>
      </c>
      <c r="IB13" s="9" t="s">
        <v>1407</v>
      </c>
      <c r="IC13" s="9" t="s">
        <v>1407</v>
      </c>
    </row>
    <row r="14" spans="1:238" x14ac:dyDescent="0.3">
      <c r="A14" s="4" t="s">
        <v>361</v>
      </c>
      <c r="B14" s="4" t="s">
        <v>1402</v>
      </c>
      <c r="C14" s="4" t="s">
        <v>20</v>
      </c>
      <c r="D14" s="4">
        <v>13</v>
      </c>
      <c r="E14" s="2" t="s">
        <v>1179</v>
      </c>
      <c r="F14" s="2" t="s">
        <v>732</v>
      </c>
      <c r="G14" s="45">
        <v>20</v>
      </c>
      <c r="H14" s="2" t="s">
        <v>1407</v>
      </c>
      <c r="I14" s="2">
        <v>10</v>
      </c>
      <c r="L14" s="6" t="s">
        <v>1407</v>
      </c>
      <c r="M14" s="2" t="s">
        <v>1407</v>
      </c>
      <c r="N14" s="2" t="s">
        <v>1190</v>
      </c>
      <c r="O14" s="6" t="s">
        <v>1407</v>
      </c>
      <c r="P14" s="6"/>
      <c r="Q14" s="6"/>
      <c r="R14" s="6"/>
      <c r="S14" s="6"/>
      <c r="T14" s="6"/>
      <c r="U14" s="6">
        <v>0</v>
      </c>
      <c r="V14" s="6">
        <v>0</v>
      </c>
      <c r="W14" s="6">
        <v>0</v>
      </c>
      <c r="X14" s="6" t="s">
        <v>1040</v>
      </c>
      <c r="Y14" s="21" t="s">
        <v>1040</v>
      </c>
      <c r="Z14" s="21" t="s">
        <v>1040</v>
      </c>
      <c r="AA14" s="21">
        <v>0</v>
      </c>
      <c r="AB14" s="20" t="s">
        <v>1040</v>
      </c>
      <c r="AE14" s="6" t="s">
        <v>1407</v>
      </c>
      <c r="AF14" s="6" t="s">
        <v>1407</v>
      </c>
      <c r="AG14" s="4">
        <v>21</v>
      </c>
      <c r="AH14" s="2">
        <v>7</v>
      </c>
      <c r="AI14" s="2">
        <v>7</v>
      </c>
      <c r="AJ14" s="4">
        <v>2</v>
      </c>
      <c r="AK14" s="2" t="s">
        <v>1407</v>
      </c>
      <c r="AL14" s="2" t="s">
        <v>1407</v>
      </c>
      <c r="AM14" t="s">
        <v>1170</v>
      </c>
      <c r="AN14" s="28" t="s">
        <v>1040</v>
      </c>
      <c r="AO14" s="28" t="s">
        <v>1040</v>
      </c>
      <c r="AP14" t="s">
        <v>1170</v>
      </c>
      <c r="AQ14" s="28" t="s">
        <v>1040</v>
      </c>
      <c r="AR14" t="s">
        <v>1046</v>
      </c>
      <c r="AS14" s="28" t="s">
        <v>1040</v>
      </c>
      <c r="AT14" s="6" t="s">
        <v>1407</v>
      </c>
      <c r="AU14" s="6" t="s">
        <v>1407</v>
      </c>
      <c r="AV14" s="86" t="s">
        <v>1407</v>
      </c>
      <c r="AW14" s="81" t="s">
        <v>1407</v>
      </c>
      <c r="AX14" s="6"/>
      <c r="AY14" t="s">
        <v>1178</v>
      </c>
      <c r="AZ14" s="29" t="s">
        <v>1040</v>
      </c>
      <c r="BB14" s="2">
        <v>1</v>
      </c>
      <c r="BC14" s="2">
        <v>1</v>
      </c>
      <c r="BD14" s="2">
        <f t="shared" si="0"/>
        <v>0</v>
      </c>
      <c r="BE14" s="2"/>
      <c r="BF14" s="2">
        <v>2</v>
      </c>
      <c r="BG14" s="2">
        <f t="shared" si="1"/>
        <v>0</v>
      </c>
      <c r="BH14" s="2">
        <v>2</v>
      </c>
      <c r="BI14" s="2">
        <f t="shared" si="2"/>
        <v>0</v>
      </c>
      <c r="BJ14" s="2">
        <f t="shared" si="3"/>
        <v>0</v>
      </c>
      <c r="BK14" s="2" t="s">
        <v>733</v>
      </c>
      <c r="BL14" s="2">
        <v>0</v>
      </c>
      <c r="BM14" s="2" t="s">
        <v>733</v>
      </c>
      <c r="BN14" s="2">
        <f t="shared" si="4"/>
        <v>0</v>
      </c>
      <c r="BO14" s="2">
        <f t="shared" si="5"/>
        <v>0</v>
      </c>
      <c r="BP14" s="4" t="s">
        <v>339</v>
      </c>
      <c r="BQ14" s="2" t="s">
        <v>637</v>
      </c>
      <c r="BR14" s="32" t="s">
        <v>1040</v>
      </c>
      <c r="BU14" t="s">
        <v>399</v>
      </c>
      <c r="BV14" t="s">
        <v>1211</v>
      </c>
      <c r="BW14">
        <f t="shared" si="6"/>
        <v>0</v>
      </c>
      <c r="BX14" t="s">
        <v>399</v>
      </c>
      <c r="BY14" t="s">
        <v>1211</v>
      </c>
      <c r="BZ14">
        <f t="shared" si="7"/>
        <v>0</v>
      </c>
      <c r="CA14">
        <f t="shared" si="8"/>
        <v>0</v>
      </c>
      <c r="CB14" s="7" t="s">
        <v>1407</v>
      </c>
      <c r="CC14" s="2">
        <v>4</v>
      </c>
      <c r="CD14" s="2">
        <f t="shared" si="9"/>
        <v>1</v>
      </c>
      <c r="CE14" s="2" t="s">
        <v>1407</v>
      </c>
      <c r="CF14" s="2" t="str">
        <f t="shared" si="10"/>
        <v>NA</v>
      </c>
      <c r="CG14" s="2" t="str">
        <f t="shared" si="11"/>
        <v>NA</v>
      </c>
      <c r="CH14" s="2">
        <v>3</v>
      </c>
      <c r="CI14" s="2" t="str">
        <f t="shared" si="12"/>
        <v>Chemical</v>
      </c>
      <c r="CJ14" s="28" t="str">
        <f t="shared" si="13"/>
        <v>None</v>
      </c>
      <c r="CK14" s="28" t="str">
        <f t="shared" si="14"/>
        <v>None</v>
      </c>
      <c r="CL14" s="2">
        <v>3</v>
      </c>
      <c r="CM14" s="2" t="str">
        <f t="shared" si="15"/>
        <v>Chemical</v>
      </c>
      <c r="CN14" s="28" t="str">
        <f t="shared" si="16"/>
        <v>None</v>
      </c>
      <c r="CO14" s="28" t="str">
        <f t="shared" si="17"/>
        <v>None</v>
      </c>
      <c r="CP14" s="2">
        <f t="shared" si="18"/>
        <v>0</v>
      </c>
      <c r="CQ14" s="2">
        <v>4</v>
      </c>
      <c r="CR14" s="2">
        <v>4</v>
      </c>
      <c r="CS14" s="2" t="s">
        <v>625</v>
      </c>
      <c r="CT14" s="2" t="s">
        <v>626</v>
      </c>
      <c r="CU14" s="28" t="s">
        <v>1040</v>
      </c>
      <c r="CV14">
        <f t="shared" si="19"/>
        <v>0</v>
      </c>
      <c r="CW14" s="2" t="s">
        <v>625</v>
      </c>
      <c r="CX14" s="2" t="s">
        <v>626</v>
      </c>
      <c r="CY14" s="28" t="s">
        <v>1040</v>
      </c>
      <c r="CZ14" s="28"/>
      <c r="DA14" s="2">
        <f t="shared" si="20"/>
        <v>0</v>
      </c>
      <c r="DC14" s="2"/>
      <c r="DD14" s="2"/>
      <c r="DE14" s="2" t="s">
        <v>82</v>
      </c>
      <c r="DF14" s="2"/>
      <c r="DG14" s="2"/>
      <c r="DH14" s="2"/>
      <c r="DI14" s="2">
        <v>2</v>
      </c>
      <c r="DJ14" s="2" t="s">
        <v>1316</v>
      </c>
      <c r="DK14" s="2">
        <f t="shared" si="21"/>
        <v>1</v>
      </c>
      <c r="DL14" s="2">
        <v>2</v>
      </c>
      <c r="DM14" s="2">
        <v>3</v>
      </c>
      <c r="DN14" s="2" t="s">
        <v>1739</v>
      </c>
      <c r="DO14" s="2" t="s">
        <v>1740</v>
      </c>
      <c r="DP14" s="2">
        <f t="shared" si="22"/>
        <v>1</v>
      </c>
      <c r="DQ14" s="2" t="s">
        <v>1263</v>
      </c>
      <c r="DR14" s="2">
        <f t="shared" si="23"/>
        <v>1</v>
      </c>
      <c r="DS14" s="2" t="s">
        <v>544</v>
      </c>
      <c r="DT14" s="2">
        <f t="shared" si="24"/>
        <v>0</v>
      </c>
      <c r="DU14" s="2">
        <f t="shared" si="25"/>
        <v>1</v>
      </c>
      <c r="DV14" s="2" t="s">
        <v>129</v>
      </c>
      <c r="DW14" s="4" t="s">
        <v>638</v>
      </c>
      <c r="DX14" s="2" t="s">
        <v>1170</v>
      </c>
      <c r="DY14" s="2" t="s">
        <v>125</v>
      </c>
      <c r="DZ14" s="2" t="s">
        <v>128</v>
      </c>
      <c r="EA14" s="2"/>
      <c r="EB14" s="2">
        <v>0</v>
      </c>
      <c r="EC14">
        <v>735</v>
      </c>
      <c r="ED14">
        <v>0</v>
      </c>
      <c r="EE14">
        <v>0</v>
      </c>
      <c r="EF14">
        <v>0</v>
      </c>
      <c r="EG14">
        <v>0</v>
      </c>
      <c r="EH14">
        <v>0</v>
      </c>
      <c r="EI14">
        <v>0</v>
      </c>
      <c r="EJ14">
        <v>0</v>
      </c>
      <c r="EK14">
        <v>0</v>
      </c>
      <c r="EL14">
        <v>735</v>
      </c>
      <c r="EM14">
        <v>0</v>
      </c>
      <c r="EN14">
        <v>0</v>
      </c>
      <c r="EO14">
        <v>0</v>
      </c>
      <c r="EP14">
        <v>0</v>
      </c>
      <c r="EQ14">
        <v>0</v>
      </c>
      <c r="ER14">
        <v>735</v>
      </c>
      <c r="ES14">
        <v>0</v>
      </c>
      <c r="ET14">
        <v>0</v>
      </c>
      <c r="EU14">
        <v>0</v>
      </c>
      <c r="EV14">
        <v>0</v>
      </c>
      <c r="EW14">
        <v>0</v>
      </c>
      <c r="EX14">
        <v>0</v>
      </c>
      <c r="EY14">
        <v>0</v>
      </c>
      <c r="EZ14">
        <v>0</v>
      </c>
      <c r="FA14">
        <v>0</v>
      </c>
      <c r="FB14">
        <v>0</v>
      </c>
      <c r="FC14" t="s">
        <v>38</v>
      </c>
      <c r="FD14" t="s">
        <v>44</v>
      </c>
      <c r="FE14" t="s">
        <v>43</v>
      </c>
      <c r="FF14" s="32" t="s">
        <v>1040</v>
      </c>
      <c r="FG14" s="32" t="s">
        <v>1040</v>
      </c>
      <c r="FH14" s="32" t="s">
        <v>1040</v>
      </c>
      <c r="FI14" s="32" t="s">
        <v>1040</v>
      </c>
      <c r="FJ14" s="32" t="s">
        <v>1040</v>
      </c>
      <c r="FK14" s="32" t="s">
        <v>1040</v>
      </c>
      <c r="FL14" s="32" t="s">
        <v>1040</v>
      </c>
      <c r="FM14" s="32" t="s">
        <v>1040</v>
      </c>
      <c r="FN14" s="32" t="s">
        <v>1040</v>
      </c>
      <c r="FO14" s="32" t="s">
        <v>1040</v>
      </c>
      <c r="FQ14" s="4">
        <v>0</v>
      </c>
      <c r="FR14" s="13">
        <v>1</v>
      </c>
      <c r="FS14">
        <v>1</v>
      </c>
      <c r="FT14">
        <v>0</v>
      </c>
      <c r="FU14" s="4" t="s">
        <v>207</v>
      </c>
      <c r="FY14" s="2" t="s">
        <v>1102</v>
      </c>
      <c r="FZ14" s="2" t="s">
        <v>1407</v>
      </c>
      <c r="GA14" s="2" t="s">
        <v>1407</v>
      </c>
      <c r="GB14" s="2" t="s">
        <v>1407</v>
      </c>
      <c r="GC14" s="2" t="s">
        <v>1407</v>
      </c>
      <c r="GD14" s="2" t="s">
        <v>1407</v>
      </c>
      <c r="GI14" s="2"/>
      <c r="GJ14" s="2"/>
      <c r="GK14" s="2">
        <v>5</v>
      </c>
      <c r="GL14" s="2" t="s">
        <v>13</v>
      </c>
      <c r="GM14" s="2" t="s">
        <v>1040</v>
      </c>
      <c r="GN14" s="2">
        <v>2</v>
      </c>
      <c r="GO14" s="2" t="s">
        <v>1166</v>
      </c>
      <c r="GP14" s="2" t="s">
        <v>1040</v>
      </c>
      <c r="GQ14" s="2">
        <v>2</v>
      </c>
      <c r="GR14" t="s">
        <v>1166</v>
      </c>
      <c r="GS14" s="2" t="s">
        <v>1040</v>
      </c>
      <c r="GT14" s="2">
        <v>2</v>
      </c>
      <c r="GU14" t="s">
        <v>1166</v>
      </c>
      <c r="GV14" s="2" t="s">
        <v>1040</v>
      </c>
      <c r="GW14" s="2">
        <v>2</v>
      </c>
      <c r="GX14" t="s">
        <v>1166</v>
      </c>
      <c r="GY14" s="2" t="s">
        <v>1040</v>
      </c>
      <c r="GZ14" s="7" t="s">
        <v>1280</v>
      </c>
      <c r="HA14" s="7" t="s">
        <v>1280</v>
      </c>
      <c r="HB14" s="7" t="s">
        <v>1280</v>
      </c>
      <c r="HC14" s="7" t="s">
        <v>1280</v>
      </c>
      <c r="HD14" s="7" t="s">
        <v>1272</v>
      </c>
      <c r="HE14" s="7" t="s">
        <v>1272</v>
      </c>
      <c r="HF14" s="28" t="s">
        <v>1040</v>
      </c>
      <c r="HG14" s="28" t="s">
        <v>1040</v>
      </c>
      <c r="HH14" s="28" t="s">
        <v>1040</v>
      </c>
      <c r="HI14" s="28" t="s">
        <v>1040</v>
      </c>
      <c r="HJ14" s="4">
        <v>1</v>
      </c>
      <c r="HK14" s="4">
        <v>5</v>
      </c>
      <c r="HL14" s="4">
        <v>6</v>
      </c>
      <c r="HM14" s="4" t="s">
        <v>1288</v>
      </c>
      <c r="HN14" s="4" t="s">
        <v>1290</v>
      </c>
      <c r="HO14" s="4" t="s">
        <v>1291</v>
      </c>
      <c r="HP14" s="4" t="s">
        <v>273</v>
      </c>
      <c r="HQ14" s="4" t="s">
        <v>272</v>
      </c>
      <c r="HT14" s="91" t="s">
        <v>2183</v>
      </c>
      <c r="HU14" s="91" t="s">
        <v>1407</v>
      </c>
      <c r="HV14" s="91" t="s">
        <v>1407</v>
      </c>
      <c r="HW14" s="91" t="s">
        <v>1407</v>
      </c>
      <c r="HX14" s="91" t="s">
        <v>1407</v>
      </c>
      <c r="HY14" s="91" t="s">
        <v>1407</v>
      </c>
      <c r="HZ14" s="9" t="s">
        <v>1309</v>
      </c>
      <c r="IA14" s="9" t="s">
        <v>664</v>
      </c>
      <c r="IB14" s="35" t="s">
        <v>1040</v>
      </c>
      <c r="IC14" s="35" t="s">
        <v>1040</v>
      </c>
    </row>
    <row r="15" spans="1:238" ht="15" customHeight="1" x14ac:dyDescent="0.3">
      <c r="A15" s="4" t="s">
        <v>361</v>
      </c>
      <c r="B15" s="4" t="s">
        <v>1402</v>
      </c>
      <c r="C15" s="4" t="s">
        <v>20</v>
      </c>
      <c r="D15" s="4">
        <v>14</v>
      </c>
      <c r="E15" s="2" t="s">
        <v>1179</v>
      </c>
      <c r="F15" t="s">
        <v>734</v>
      </c>
      <c r="G15" s="45">
        <v>2</v>
      </c>
      <c r="H15" s="2" t="s">
        <v>1407</v>
      </c>
      <c r="I15" s="2">
        <v>1</v>
      </c>
      <c r="L15" s="6" t="s">
        <v>1407</v>
      </c>
      <c r="M15" s="2" t="s">
        <v>1407</v>
      </c>
      <c r="N15" s="2" t="s">
        <v>1190</v>
      </c>
      <c r="O15" s="6" t="s">
        <v>1407</v>
      </c>
      <c r="P15" s="6"/>
      <c r="Q15" s="6"/>
      <c r="R15" s="6"/>
      <c r="S15" s="6"/>
      <c r="T15" s="6"/>
      <c r="U15" s="6">
        <v>0</v>
      </c>
      <c r="V15" s="6">
        <v>0</v>
      </c>
      <c r="W15" s="6">
        <v>0</v>
      </c>
      <c r="X15" s="6" t="s">
        <v>1040</v>
      </c>
      <c r="Y15" s="21" t="s">
        <v>1040</v>
      </c>
      <c r="Z15" s="21" t="s">
        <v>1040</v>
      </c>
      <c r="AA15" s="21">
        <v>1</v>
      </c>
      <c r="AB15" s="20" t="s">
        <v>1167</v>
      </c>
      <c r="AE15" s="6" t="s">
        <v>1407</v>
      </c>
      <c r="AF15" s="6" t="s">
        <v>1407</v>
      </c>
      <c r="AG15" s="4">
        <v>3</v>
      </c>
      <c r="AH15" s="2">
        <v>5</v>
      </c>
      <c r="AI15" s="2">
        <v>3</v>
      </c>
      <c r="AJ15" s="4">
        <v>9</v>
      </c>
      <c r="AK15" s="2" t="s">
        <v>1168</v>
      </c>
      <c r="AL15" s="28" t="s">
        <v>1040</v>
      </c>
      <c r="AM15" t="s">
        <v>1159</v>
      </c>
      <c r="AN15" s="28" t="s">
        <v>1040</v>
      </c>
      <c r="AO15" s="28" t="s">
        <v>1040</v>
      </c>
      <c r="AP15" s="2" t="s">
        <v>1168</v>
      </c>
      <c r="AQ15" s="28" t="s">
        <v>1040</v>
      </c>
      <c r="AR15" s="2" t="s">
        <v>1407</v>
      </c>
      <c r="AS15" s="2" t="s">
        <v>1407</v>
      </c>
      <c r="AT15" s="6" t="s">
        <v>1407</v>
      </c>
      <c r="AU15" s="6" t="s">
        <v>1407</v>
      </c>
      <c r="AV15" s="86" t="s">
        <v>1407</v>
      </c>
      <c r="AW15" s="81" t="s">
        <v>1407</v>
      </c>
      <c r="AX15" s="6"/>
      <c r="AY15" s="2" t="s">
        <v>654</v>
      </c>
      <c r="AZ15" s="29" t="s">
        <v>1040</v>
      </c>
      <c r="BB15" s="2">
        <v>1</v>
      </c>
      <c r="BC15" s="2">
        <v>1</v>
      </c>
      <c r="BD15" s="2">
        <f t="shared" si="0"/>
        <v>0</v>
      </c>
      <c r="BE15" s="2"/>
      <c r="BF15" s="2">
        <v>2</v>
      </c>
      <c r="BG15" s="2">
        <f t="shared" si="1"/>
        <v>0</v>
      </c>
      <c r="BH15" s="2">
        <v>2</v>
      </c>
      <c r="BI15" s="2">
        <f t="shared" si="2"/>
        <v>0</v>
      </c>
      <c r="BJ15" s="2">
        <f t="shared" si="3"/>
        <v>0</v>
      </c>
      <c r="BK15" s="2" t="s">
        <v>1195</v>
      </c>
      <c r="BL15" s="2">
        <v>0</v>
      </c>
      <c r="BM15" s="2" t="s">
        <v>1195</v>
      </c>
      <c r="BN15" s="2">
        <f t="shared" si="4"/>
        <v>0</v>
      </c>
      <c r="BO15" s="2">
        <f t="shared" si="5"/>
        <v>0</v>
      </c>
      <c r="BP15" s="2"/>
      <c r="BQ15" s="4" t="s">
        <v>1407</v>
      </c>
      <c r="BR15" s="4" t="s">
        <v>1407</v>
      </c>
      <c r="BU15" t="s">
        <v>399</v>
      </c>
      <c r="BV15" t="s">
        <v>1211</v>
      </c>
      <c r="BW15">
        <f t="shared" si="6"/>
        <v>0</v>
      </c>
      <c r="BX15" s="2" t="s">
        <v>399</v>
      </c>
      <c r="BY15" s="2" t="s">
        <v>1213</v>
      </c>
      <c r="BZ15">
        <f t="shared" si="7"/>
        <v>0</v>
      </c>
      <c r="CA15">
        <f t="shared" si="8"/>
        <v>0</v>
      </c>
      <c r="CB15" s="7" t="s">
        <v>1407</v>
      </c>
      <c r="CC15" s="2">
        <v>3</v>
      </c>
      <c r="CD15" s="2">
        <f t="shared" si="9"/>
        <v>1</v>
      </c>
      <c r="CE15" s="2" t="s">
        <v>1407</v>
      </c>
      <c r="CF15" s="2" t="str">
        <f t="shared" si="10"/>
        <v>NA</v>
      </c>
      <c r="CG15" s="2" t="str">
        <f t="shared" si="11"/>
        <v>NA</v>
      </c>
      <c r="CH15" s="2">
        <v>4</v>
      </c>
      <c r="CI15" s="2" t="str">
        <f t="shared" si="12"/>
        <v>Manual</v>
      </c>
      <c r="CJ15" s="2" t="str">
        <f t="shared" si="13"/>
        <v>Chemical</v>
      </c>
      <c r="CK15" s="28" t="str">
        <f t="shared" si="14"/>
        <v>None</v>
      </c>
      <c r="CL15" s="2">
        <v>4</v>
      </c>
      <c r="CM15" s="2" t="str">
        <f t="shared" si="15"/>
        <v>Manual</v>
      </c>
      <c r="CN15" s="2" t="str">
        <f t="shared" si="16"/>
        <v>Chemical</v>
      </c>
      <c r="CO15" s="28" t="str">
        <f t="shared" si="17"/>
        <v>None</v>
      </c>
      <c r="CP15" s="2">
        <f t="shared" si="18"/>
        <v>0</v>
      </c>
      <c r="CQ15" s="2">
        <v>1</v>
      </c>
      <c r="CR15" s="2">
        <v>1</v>
      </c>
      <c r="CS15" s="2" t="s">
        <v>625</v>
      </c>
      <c r="CT15" s="28" t="s">
        <v>1040</v>
      </c>
      <c r="CU15" s="28" t="s">
        <v>1040</v>
      </c>
      <c r="CV15">
        <f t="shared" si="19"/>
        <v>1</v>
      </c>
      <c r="CW15" s="2" t="s">
        <v>625</v>
      </c>
      <c r="CX15" s="28" t="s">
        <v>1040</v>
      </c>
      <c r="CY15" s="28" t="s">
        <v>1040</v>
      </c>
      <c r="CZ15" s="28"/>
      <c r="DA15" s="2">
        <f t="shared" si="20"/>
        <v>0</v>
      </c>
      <c r="DC15" s="4" t="s">
        <v>101</v>
      </c>
      <c r="DE15" s="2" t="s">
        <v>85</v>
      </c>
      <c r="DF15" s="2" t="s">
        <v>1861</v>
      </c>
      <c r="DI15" s="2">
        <v>2</v>
      </c>
      <c r="DJ15" s="2" t="s">
        <v>1316</v>
      </c>
      <c r="DK15" s="2">
        <f t="shared" si="21"/>
        <v>1</v>
      </c>
      <c r="DL15" s="2">
        <v>2</v>
      </c>
      <c r="DM15" s="2">
        <v>2</v>
      </c>
      <c r="DN15" s="2" t="s">
        <v>1739</v>
      </c>
      <c r="DO15" s="2" t="s">
        <v>1739</v>
      </c>
      <c r="DP15" s="2">
        <f t="shared" si="22"/>
        <v>0</v>
      </c>
      <c r="DQ15" s="2" t="s">
        <v>1263</v>
      </c>
      <c r="DR15" s="2">
        <f t="shared" si="23"/>
        <v>1</v>
      </c>
      <c r="DS15" s="2" t="s">
        <v>544</v>
      </c>
      <c r="DT15" s="2">
        <f t="shared" si="24"/>
        <v>0</v>
      </c>
      <c r="DU15" s="2">
        <f t="shared" si="25"/>
        <v>1</v>
      </c>
      <c r="DV15" s="2" t="s">
        <v>127</v>
      </c>
      <c r="DX15" s="20" t="s">
        <v>1407</v>
      </c>
      <c r="DY15" s="2" t="s">
        <v>126</v>
      </c>
      <c r="DZ15" s="2"/>
      <c r="EA15" s="2"/>
      <c r="EB15" s="2">
        <v>0</v>
      </c>
      <c r="EC15">
        <v>280</v>
      </c>
      <c r="ED15">
        <v>0</v>
      </c>
      <c r="EE15">
        <v>0</v>
      </c>
      <c r="EF15">
        <v>0</v>
      </c>
      <c r="EG15">
        <v>0</v>
      </c>
      <c r="EH15">
        <v>0</v>
      </c>
      <c r="EI15">
        <v>0</v>
      </c>
      <c r="EJ15">
        <v>0</v>
      </c>
      <c r="EK15">
        <v>0</v>
      </c>
      <c r="EL15">
        <v>0</v>
      </c>
      <c r="EM15">
        <v>0</v>
      </c>
      <c r="EN15">
        <v>0</v>
      </c>
      <c r="EO15">
        <v>0</v>
      </c>
      <c r="EP15">
        <v>0</v>
      </c>
      <c r="EQ15">
        <v>0</v>
      </c>
      <c r="ER15">
        <v>840</v>
      </c>
      <c r="ES15">
        <v>0</v>
      </c>
      <c r="ET15">
        <v>0</v>
      </c>
      <c r="EU15">
        <v>42</v>
      </c>
      <c r="EV15">
        <v>0</v>
      </c>
      <c r="EW15">
        <v>0</v>
      </c>
      <c r="EX15">
        <v>0</v>
      </c>
      <c r="EY15">
        <v>0</v>
      </c>
      <c r="EZ15">
        <v>0</v>
      </c>
      <c r="FA15">
        <v>0</v>
      </c>
      <c r="FB15">
        <v>0</v>
      </c>
      <c r="FC15" t="s">
        <v>38</v>
      </c>
      <c r="FD15" t="s">
        <v>43</v>
      </c>
      <c r="FE15" t="s">
        <v>46</v>
      </c>
      <c r="FF15" s="32" t="s">
        <v>1040</v>
      </c>
      <c r="FG15" s="32" t="s">
        <v>1040</v>
      </c>
      <c r="FH15" s="32" t="s">
        <v>1040</v>
      </c>
      <c r="FI15" s="32" t="s">
        <v>1040</v>
      </c>
      <c r="FJ15" s="32" t="s">
        <v>1040</v>
      </c>
      <c r="FK15" s="32" t="s">
        <v>1040</v>
      </c>
      <c r="FL15" s="32" t="s">
        <v>1040</v>
      </c>
      <c r="FM15" s="32" t="s">
        <v>1040</v>
      </c>
      <c r="FN15" s="32" t="s">
        <v>1040</v>
      </c>
      <c r="FO15" s="32" t="s">
        <v>1040</v>
      </c>
      <c r="FQ15" s="4">
        <v>0</v>
      </c>
      <c r="FR15" s="13">
        <v>0</v>
      </c>
      <c r="FS15">
        <v>0</v>
      </c>
      <c r="FT15">
        <v>0</v>
      </c>
      <c r="FU15" s="4" t="s">
        <v>174</v>
      </c>
      <c r="FY15" s="2" t="s">
        <v>854</v>
      </c>
      <c r="FZ15" s="2" t="s">
        <v>1407</v>
      </c>
      <c r="GA15" s="2" t="s">
        <v>1407</v>
      </c>
      <c r="GB15" s="2" t="s">
        <v>1407</v>
      </c>
      <c r="GC15" s="2" t="s">
        <v>1407</v>
      </c>
      <c r="GD15" s="2" t="s">
        <v>1407</v>
      </c>
      <c r="GI15" s="2"/>
      <c r="GJ15" s="2"/>
      <c r="GK15" s="2">
        <v>1</v>
      </c>
      <c r="GL15" s="2" t="s">
        <v>13</v>
      </c>
      <c r="GM15" s="2" t="s">
        <v>1040</v>
      </c>
      <c r="GN15" s="2">
        <v>1</v>
      </c>
      <c r="GO15" s="2" t="s">
        <v>13</v>
      </c>
      <c r="GP15" s="2" t="s">
        <v>1040</v>
      </c>
      <c r="GQ15" s="2">
        <v>1</v>
      </c>
      <c r="GR15" s="2" t="s">
        <v>13</v>
      </c>
      <c r="GS15" s="2" t="s">
        <v>1040</v>
      </c>
      <c r="GT15" s="2">
        <v>1</v>
      </c>
      <c r="GU15" s="2" t="s">
        <v>13</v>
      </c>
      <c r="GV15" s="2" t="s">
        <v>1040</v>
      </c>
      <c r="GW15" s="2">
        <v>1</v>
      </c>
      <c r="GX15" s="2" t="s">
        <v>13</v>
      </c>
      <c r="GY15" s="2" t="s">
        <v>1040</v>
      </c>
      <c r="GZ15" s="7" t="s">
        <v>1280</v>
      </c>
      <c r="HA15" s="7" t="s">
        <v>1280</v>
      </c>
      <c r="HB15" s="7" t="s">
        <v>1278</v>
      </c>
      <c r="HC15" s="28" t="s">
        <v>1040</v>
      </c>
      <c r="HD15" s="28" t="s">
        <v>1040</v>
      </c>
      <c r="HE15" s="28" t="s">
        <v>1040</v>
      </c>
      <c r="HF15" s="28" t="s">
        <v>1040</v>
      </c>
      <c r="HG15" s="28" t="s">
        <v>1040</v>
      </c>
      <c r="HH15" s="28" t="s">
        <v>1040</v>
      </c>
      <c r="HI15" s="28" t="s">
        <v>1040</v>
      </c>
      <c r="HJ15" s="4">
        <v>1</v>
      </c>
      <c r="HK15" s="4">
        <v>0</v>
      </c>
      <c r="HL15" s="4">
        <v>0</v>
      </c>
      <c r="HM15" s="4" t="s">
        <v>1288</v>
      </c>
      <c r="HN15" s="28" t="s">
        <v>1296</v>
      </c>
      <c r="HO15" s="28" t="s">
        <v>1296</v>
      </c>
      <c r="HP15" s="4" t="s">
        <v>274</v>
      </c>
      <c r="HT15" s="91" t="s">
        <v>2191</v>
      </c>
      <c r="HU15" s="91" t="s">
        <v>1407</v>
      </c>
      <c r="HV15" s="91" t="s">
        <v>1407</v>
      </c>
      <c r="HW15" s="91" t="s">
        <v>1407</v>
      </c>
      <c r="HX15" s="91" t="s">
        <v>1407</v>
      </c>
      <c r="HY15" s="91" t="s">
        <v>1407</v>
      </c>
      <c r="HZ15" s="9" t="s">
        <v>429</v>
      </c>
      <c r="IA15" s="35" t="s">
        <v>1040</v>
      </c>
      <c r="IB15" s="35" t="s">
        <v>1040</v>
      </c>
      <c r="IC15" s="35" t="s">
        <v>1040</v>
      </c>
    </row>
    <row r="16" spans="1:238" x14ac:dyDescent="0.3">
      <c r="A16" s="4" t="s">
        <v>361</v>
      </c>
      <c r="B16" s="4" t="s">
        <v>1402</v>
      </c>
      <c r="C16" s="4" t="s">
        <v>20</v>
      </c>
      <c r="D16" s="4">
        <v>16</v>
      </c>
      <c r="E16" s="2" t="s">
        <v>1179</v>
      </c>
      <c r="F16" t="s">
        <v>734</v>
      </c>
      <c r="G16" s="45">
        <v>8</v>
      </c>
      <c r="H16" s="2" t="s">
        <v>1407</v>
      </c>
      <c r="I16" s="2">
        <v>4</v>
      </c>
      <c r="L16" s="6" t="s">
        <v>1407</v>
      </c>
      <c r="M16" s="2" t="s">
        <v>1407</v>
      </c>
      <c r="N16" s="2" t="s">
        <v>1190</v>
      </c>
      <c r="O16" s="6" t="s">
        <v>1407</v>
      </c>
      <c r="P16" s="6"/>
      <c r="Q16" s="6"/>
      <c r="R16" s="6"/>
      <c r="S16" s="6"/>
      <c r="T16" s="6"/>
      <c r="U16" s="6">
        <v>0</v>
      </c>
      <c r="V16" s="6">
        <v>0</v>
      </c>
      <c r="W16" s="6">
        <v>0</v>
      </c>
      <c r="X16" s="6" t="s">
        <v>1040</v>
      </c>
      <c r="Y16" s="21" t="s">
        <v>1040</v>
      </c>
      <c r="Z16" s="21" t="s">
        <v>1040</v>
      </c>
      <c r="AA16" s="21">
        <v>0</v>
      </c>
      <c r="AB16" s="20" t="s">
        <v>1040</v>
      </c>
      <c r="AC16" s="2" t="s">
        <v>131</v>
      </c>
      <c r="AE16" s="6" t="s">
        <v>1407</v>
      </c>
      <c r="AF16" s="6" t="s">
        <v>1407</v>
      </c>
      <c r="AG16" s="4">
        <v>8</v>
      </c>
      <c r="AH16" s="2">
        <v>22</v>
      </c>
      <c r="AI16" s="2">
        <v>1</v>
      </c>
      <c r="AJ16" s="4">
        <v>1</v>
      </c>
      <c r="AK16" s="2" t="s">
        <v>1105</v>
      </c>
      <c r="AL16" s="28" t="s">
        <v>1040</v>
      </c>
      <c r="AM16" s="2" t="s">
        <v>1407</v>
      </c>
      <c r="AN16" s="2" t="s">
        <v>1407</v>
      </c>
      <c r="AO16" s="28" t="s">
        <v>1040</v>
      </c>
      <c r="AP16" s="2" t="s">
        <v>1172</v>
      </c>
      <c r="AQ16" s="28" t="s">
        <v>1040</v>
      </c>
      <c r="AR16" s="2" t="s">
        <v>14</v>
      </c>
      <c r="AS16" s="28" t="s">
        <v>1040</v>
      </c>
      <c r="AT16" s="6" t="s">
        <v>1407</v>
      </c>
      <c r="AU16" s="6" t="s">
        <v>1407</v>
      </c>
      <c r="AV16" s="86" t="s">
        <v>1407</v>
      </c>
      <c r="AW16" s="81" t="s">
        <v>1407</v>
      </c>
      <c r="AX16" s="6"/>
      <c r="AY16" s="2" t="s">
        <v>1055</v>
      </c>
      <c r="AZ16" s="29" t="s">
        <v>1040</v>
      </c>
      <c r="BB16" s="2">
        <v>1</v>
      </c>
      <c r="BC16" s="2">
        <v>1</v>
      </c>
      <c r="BD16" s="2">
        <f t="shared" si="0"/>
        <v>0</v>
      </c>
      <c r="BE16" s="2"/>
      <c r="BF16" s="7">
        <v>2</v>
      </c>
      <c r="BG16" s="2">
        <f t="shared" si="1"/>
        <v>0</v>
      </c>
      <c r="BH16">
        <v>2</v>
      </c>
      <c r="BI16" s="2">
        <f t="shared" si="2"/>
        <v>0</v>
      </c>
      <c r="BJ16" s="2">
        <f t="shared" si="3"/>
        <v>0</v>
      </c>
      <c r="BK16" s="2" t="s">
        <v>733</v>
      </c>
      <c r="BL16" s="2">
        <v>0</v>
      </c>
      <c r="BM16" s="2" t="s">
        <v>733</v>
      </c>
      <c r="BN16" s="2">
        <f t="shared" si="4"/>
        <v>0</v>
      </c>
      <c r="BO16" s="2">
        <f t="shared" si="5"/>
        <v>0</v>
      </c>
      <c r="BP16" s="2"/>
      <c r="BQ16" s="4" t="s">
        <v>1407</v>
      </c>
      <c r="BR16" s="4" t="s">
        <v>1407</v>
      </c>
      <c r="BS16" s="4" t="s">
        <v>69</v>
      </c>
      <c r="BU16" t="s">
        <v>1211</v>
      </c>
      <c r="BV16" s="32" t="s">
        <v>1040</v>
      </c>
      <c r="BW16">
        <f t="shared" si="6"/>
        <v>1</v>
      </c>
      <c r="BX16" t="s">
        <v>1211</v>
      </c>
      <c r="BY16" s="32" t="s">
        <v>1040</v>
      </c>
      <c r="BZ16">
        <f t="shared" si="7"/>
        <v>1</v>
      </c>
      <c r="CA16">
        <f t="shared" si="8"/>
        <v>0</v>
      </c>
      <c r="CB16" s="7" t="s">
        <v>1407</v>
      </c>
      <c r="CC16" s="2">
        <v>3</v>
      </c>
      <c r="CD16" s="2">
        <f t="shared" si="9"/>
        <v>1</v>
      </c>
      <c r="CE16" s="2" t="s">
        <v>1407</v>
      </c>
      <c r="CF16" s="2" t="str">
        <f t="shared" si="10"/>
        <v>NA</v>
      </c>
      <c r="CG16" s="2" t="str">
        <f t="shared" si="11"/>
        <v>NA</v>
      </c>
      <c r="CH16" s="2">
        <v>3</v>
      </c>
      <c r="CI16" s="2" t="str">
        <f t="shared" si="12"/>
        <v>Chemical</v>
      </c>
      <c r="CJ16" s="2" t="str">
        <f t="shared" si="13"/>
        <v>None</v>
      </c>
      <c r="CK16" s="28" t="str">
        <f t="shared" si="14"/>
        <v>None</v>
      </c>
      <c r="CL16" s="2">
        <v>3</v>
      </c>
      <c r="CM16" s="2" t="str">
        <f t="shared" si="15"/>
        <v>Chemical</v>
      </c>
      <c r="CN16" s="2" t="str">
        <f t="shared" si="16"/>
        <v>None</v>
      </c>
      <c r="CO16" s="28" t="str">
        <f t="shared" si="17"/>
        <v>None</v>
      </c>
      <c r="CP16" s="2">
        <f t="shared" si="18"/>
        <v>0</v>
      </c>
      <c r="CQ16" s="2">
        <v>7</v>
      </c>
      <c r="CR16" s="2">
        <v>7</v>
      </c>
      <c r="CS16" s="2" t="s">
        <v>625</v>
      </c>
      <c r="CT16" s="2" t="s">
        <v>626</v>
      </c>
      <c r="CU16" s="2" t="s">
        <v>627</v>
      </c>
      <c r="CV16">
        <f t="shared" si="19"/>
        <v>0</v>
      </c>
      <c r="CW16" s="2" t="s">
        <v>625</v>
      </c>
      <c r="CX16" s="2" t="s">
        <v>626</v>
      </c>
      <c r="CY16" s="2" t="s">
        <v>627</v>
      </c>
      <c r="CZ16" s="2"/>
      <c r="DA16" s="2">
        <f t="shared" si="20"/>
        <v>0</v>
      </c>
      <c r="DC16" s="2"/>
      <c r="DD16" s="2"/>
      <c r="DE16" s="2" t="s">
        <v>83</v>
      </c>
      <c r="DF16" s="2"/>
      <c r="DG16" s="2"/>
      <c r="DH16" s="2"/>
      <c r="DI16" s="2">
        <v>2</v>
      </c>
      <c r="DJ16" s="2" t="s">
        <v>1316</v>
      </c>
      <c r="DK16" s="2">
        <f t="shared" si="21"/>
        <v>1</v>
      </c>
      <c r="DL16" s="2">
        <v>1</v>
      </c>
      <c r="DM16" s="2">
        <v>1</v>
      </c>
      <c r="DN16" s="2" t="s">
        <v>1738</v>
      </c>
      <c r="DO16" s="2" t="s">
        <v>1738</v>
      </c>
      <c r="DP16" s="2">
        <f t="shared" si="22"/>
        <v>0</v>
      </c>
      <c r="DQ16" s="2" t="s">
        <v>544</v>
      </c>
      <c r="DR16" s="2">
        <f t="shared" si="23"/>
        <v>0</v>
      </c>
      <c r="DS16" s="2" t="s">
        <v>544</v>
      </c>
      <c r="DT16" s="2">
        <f t="shared" si="24"/>
        <v>0</v>
      </c>
      <c r="DU16" s="2">
        <f t="shared" si="25"/>
        <v>0</v>
      </c>
      <c r="DV16" s="2"/>
      <c r="DW16" s="2"/>
      <c r="DX16" s="20" t="s">
        <v>1407</v>
      </c>
      <c r="DZ16" s="2"/>
      <c r="EA16" s="2"/>
      <c r="EB16" s="2">
        <v>0</v>
      </c>
      <c r="EC16">
        <v>756</v>
      </c>
      <c r="ED16">
        <v>0</v>
      </c>
      <c r="EE16">
        <v>0</v>
      </c>
      <c r="EF16">
        <v>0</v>
      </c>
      <c r="EG16">
        <v>0</v>
      </c>
      <c r="EH16">
        <v>0</v>
      </c>
      <c r="EI16">
        <v>0</v>
      </c>
      <c r="EJ16">
        <v>0</v>
      </c>
      <c r="EK16">
        <v>0</v>
      </c>
      <c r="EL16">
        <v>0</v>
      </c>
      <c r="EM16">
        <v>0</v>
      </c>
      <c r="EN16">
        <v>0</v>
      </c>
      <c r="EO16">
        <v>0</v>
      </c>
      <c r="EP16">
        <v>0</v>
      </c>
      <c r="EQ16">
        <v>644</v>
      </c>
      <c r="ER16">
        <v>0</v>
      </c>
      <c r="ES16">
        <v>0</v>
      </c>
      <c r="ET16">
        <v>0</v>
      </c>
      <c r="EU16">
        <v>0</v>
      </c>
      <c r="EV16">
        <v>0</v>
      </c>
      <c r="EW16">
        <v>0</v>
      </c>
      <c r="EX16">
        <v>0</v>
      </c>
      <c r="EY16">
        <v>0</v>
      </c>
      <c r="EZ16">
        <v>0</v>
      </c>
      <c r="FA16">
        <v>0</v>
      </c>
      <c r="FB16">
        <v>0</v>
      </c>
      <c r="FC16" t="s">
        <v>38</v>
      </c>
      <c r="FD16" t="s">
        <v>40</v>
      </c>
      <c r="FE16" s="32" t="s">
        <v>1040</v>
      </c>
      <c r="FF16" s="32" t="s">
        <v>1040</v>
      </c>
      <c r="FG16" s="32" t="s">
        <v>1040</v>
      </c>
      <c r="FH16" s="32" t="s">
        <v>1040</v>
      </c>
      <c r="FI16" s="32" t="s">
        <v>1040</v>
      </c>
      <c r="FJ16" s="32" t="s">
        <v>1040</v>
      </c>
      <c r="FK16" s="32" t="s">
        <v>1040</v>
      </c>
      <c r="FL16" s="4" t="s">
        <v>39</v>
      </c>
      <c r="FM16" s="4" t="s">
        <v>1334</v>
      </c>
      <c r="FN16" s="32" t="s">
        <v>1040</v>
      </c>
      <c r="FO16" s="32" t="s">
        <v>1040</v>
      </c>
      <c r="FQ16" s="4">
        <v>1</v>
      </c>
      <c r="FR16" s="13">
        <v>0</v>
      </c>
      <c r="FS16">
        <v>1</v>
      </c>
      <c r="FT16">
        <v>1</v>
      </c>
      <c r="FU16" s="4" t="s">
        <v>172</v>
      </c>
      <c r="FV16" s="4" t="s">
        <v>175</v>
      </c>
      <c r="FY16" s="2" t="s">
        <v>1096</v>
      </c>
      <c r="FZ16" s="2" t="s">
        <v>1104</v>
      </c>
      <c r="GA16" s="2" t="s">
        <v>1407</v>
      </c>
      <c r="GB16" s="2" t="s">
        <v>1407</v>
      </c>
      <c r="GC16" s="2" t="s">
        <v>1407</v>
      </c>
      <c r="GD16" s="2" t="s">
        <v>1407</v>
      </c>
      <c r="GI16" s="2"/>
      <c r="GJ16" s="2"/>
      <c r="GK16" s="2">
        <v>6</v>
      </c>
      <c r="GL16" s="7" t="s">
        <v>13</v>
      </c>
      <c r="GM16" t="s">
        <v>1165</v>
      </c>
      <c r="GN16" s="2">
        <v>4</v>
      </c>
      <c r="GO16" s="2" t="s">
        <v>1164</v>
      </c>
      <c r="GP16" s="2" t="s">
        <v>1040</v>
      </c>
      <c r="GQ16" s="2">
        <v>3</v>
      </c>
      <c r="GR16" s="2" t="s">
        <v>1165</v>
      </c>
      <c r="GS16" s="2" t="s">
        <v>1040</v>
      </c>
      <c r="GT16" s="2">
        <v>3</v>
      </c>
      <c r="GU16" s="2" t="s">
        <v>1165</v>
      </c>
      <c r="GV16" s="2" t="s">
        <v>1040</v>
      </c>
      <c r="GW16" s="2">
        <v>3</v>
      </c>
      <c r="GX16" s="2" t="s">
        <v>1165</v>
      </c>
      <c r="GY16" s="2" t="s">
        <v>1040</v>
      </c>
      <c r="GZ16" s="28" t="s">
        <v>1408</v>
      </c>
      <c r="HA16" s="28" t="s">
        <v>1040</v>
      </c>
      <c r="HB16" s="28" t="s">
        <v>1040</v>
      </c>
      <c r="HC16" s="28" t="s">
        <v>1040</v>
      </c>
      <c r="HD16" s="28" t="s">
        <v>1040</v>
      </c>
      <c r="HE16" s="28" t="s">
        <v>1040</v>
      </c>
      <c r="HF16" s="28" t="s">
        <v>1040</v>
      </c>
      <c r="HG16" s="28" t="s">
        <v>1040</v>
      </c>
      <c r="HH16" s="28" t="s">
        <v>1040</v>
      </c>
      <c r="HI16" s="28" t="s">
        <v>1040</v>
      </c>
      <c r="HJ16" s="4">
        <v>0</v>
      </c>
      <c r="HK16" s="4">
        <v>0</v>
      </c>
      <c r="HL16" s="4">
        <v>0</v>
      </c>
      <c r="HM16" s="28" t="s">
        <v>1296</v>
      </c>
      <c r="HN16" s="28" t="s">
        <v>1296</v>
      </c>
      <c r="HO16" s="28" t="s">
        <v>1296</v>
      </c>
      <c r="HP16" s="7" t="s">
        <v>2078</v>
      </c>
      <c r="HQ16" s="4" t="s">
        <v>275</v>
      </c>
      <c r="HT16" s="91" t="s">
        <v>2188</v>
      </c>
      <c r="HU16" s="91" t="s">
        <v>1407</v>
      </c>
      <c r="HV16" s="91" t="s">
        <v>1407</v>
      </c>
      <c r="HW16" s="91" t="s">
        <v>2192</v>
      </c>
      <c r="HX16" s="91" t="s">
        <v>1407</v>
      </c>
      <c r="HY16" s="91" t="s">
        <v>1407</v>
      </c>
      <c r="HZ16" s="9" t="s">
        <v>1407</v>
      </c>
      <c r="IA16" s="9" t="s">
        <v>1407</v>
      </c>
      <c r="IB16" s="9" t="s">
        <v>1407</v>
      </c>
      <c r="IC16" s="9" t="s">
        <v>1407</v>
      </c>
    </row>
    <row r="17" spans="1:247" x14ac:dyDescent="0.3">
      <c r="A17" s="4" t="s">
        <v>361</v>
      </c>
      <c r="B17" s="4" t="s">
        <v>1402</v>
      </c>
      <c r="C17" s="4" t="s">
        <v>20</v>
      </c>
      <c r="D17" s="4">
        <v>17</v>
      </c>
      <c r="E17" s="2" t="s">
        <v>1179</v>
      </c>
      <c r="F17" s="2" t="s">
        <v>732</v>
      </c>
      <c r="G17" s="45">
        <v>6</v>
      </c>
      <c r="H17" s="2" t="s">
        <v>1407</v>
      </c>
      <c r="I17" s="2">
        <v>3</v>
      </c>
      <c r="L17" s="6" t="s">
        <v>1407</v>
      </c>
      <c r="M17" s="2" t="s">
        <v>1407</v>
      </c>
      <c r="N17" s="2" t="s">
        <v>1190</v>
      </c>
      <c r="O17" s="6" t="s">
        <v>1407</v>
      </c>
      <c r="P17" s="6"/>
      <c r="Q17" s="6"/>
      <c r="R17" s="6"/>
      <c r="S17" s="6"/>
      <c r="T17" s="6"/>
      <c r="U17" s="6">
        <v>0</v>
      </c>
      <c r="V17" s="6">
        <v>0</v>
      </c>
      <c r="W17" s="6">
        <v>0</v>
      </c>
      <c r="X17" s="6" t="s">
        <v>1040</v>
      </c>
      <c r="Y17" s="21" t="s">
        <v>1040</v>
      </c>
      <c r="Z17" s="21" t="s">
        <v>1040</v>
      </c>
      <c r="AA17" s="21">
        <v>0</v>
      </c>
      <c r="AB17" s="20" t="s">
        <v>1040</v>
      </c>
      <c r="AE17" s="6" t="s">
        <v>1407</v>
      </c>
      <c r="AF17" s="6" t="s">
        <v>1407</v>
      </c>
      <c r="AG17" s="4">
        <v>23</v>
      </c>
      <c r="AH17" s="2">
        <v>2</v>
      </c>
      <c r="AI17" s="2">
        <v>3</v>
      </c>
      <c r="AJ17" s="4">
        <v>11</v>
      </c>
      <c r="AK17" s="2" t="s">
        <v>1407</v>
      </c>
      <c r="AL17" s="2" t="s">
        <v>1407</v>
      </c>
      <c r="AM17" t="s">
        <v>1046</v>
      </c>
      <c r="AN17" s="28" t="s">
        <v>1040</v>
      </c>
      <c r="AO17" s="28" t="s">
        <v>1040</v>
      </c>
      <c r="AP17" s="2" t="s">
        <v>1168</v>
      </c>
      <c r="AQ17" s="28" t="s">
        <v>1040</v>
      </c>
      <c r="AR17" s="2" t="s">
        <v>1038</v>
      </c>
      <c r="AS17" s="28" t="s">
        <v>1040</v>
      </c>
      <c r="AT17" s="6" t="s">
        <v>1407</v>
      </c>
      <c r="AU17" s="6" t="s">
        <v>1407</v>
      </c>
      <c r="AV17" s="86" t="s">
        <v>1407</v>
      </c>
      <c r="AW17" s="81" t="s">
        <v>1407</v>
      </c>
      <c r="AX17" s="6"/>
      <c r="AY17" s="2" t="s">
        <v>654</v>
      </c>
      <c r="AZ17" s="29" t="s">
        <v>1040</v>
      </c>
      <c r="BB17" s="2">
        <v>1</v>
      </c>
      <c r="BC17" s="2">
        <v>1</v>
      </c>
      <c r="BD17" s="2">
        <f t="shared" si="0"/>
        <v>0</v>
      </c>
      <c r="BE17" s="2"/>
      <c r="BF17" s="2">
        <v>2</v>
      </c>
      <c r="BG17" s="2">
        <f t="shared" si="1"/>
        <v>0</v>
      </c>
      <c r="BH17" s="2">
        <v>2</v>
      </c>
      <c r="BI17" s="2">
        <f t="shared" si="2"/>
        <v>0</v>
      </c>
      <c r="BJ17" s="2">
        <f t="shared" si="3"/>
        <v>0</v>
      </c>
      <c r="BK17" s="2" t="s">
        <v>733</v>
      </c>
      <c r="BL17" s="2">
        <v>0</v>
      </c>
      <c r="BM17" s="2" t="s">
        <v>1195</v>
      </c>
      <c r="BN17" s="2">
        <f t="shared" si="4"/>
        <v>0</v>
      </c>
      <c r="BO17" s="2">
        <f t="shared" si="5"/>
        <v>1</v>
      </c>
      <c r="BP17" s="2"/>
      <c r="BQ17" s="4" t="s">
        <v>1407</v>
      </c>
      <c r="BR17" s="4" t="s">
        <v>1407</v>
      </c>
      <c r="BU17" t="s">
        <v>1211</v>
      </c>
      <c r="BV17" s="32" t="s">
        <v>1040</v>
      </c>
      <c r="BW17">
        <f t="shared" si="6"/>
        <v>1</v>
      </c>
      <c r="BX17" s="2" t="s">
        <v>399</v>
      </c>
      <c r="BY17" s="2" t="s">
        <v>1213</v>
      </c>
      <c r="BZ17">
        <f t="shared" si="7"/>
        <v>0</v>
      </c>
      <c r="CA17">
        <f t="shared" si="8"/>
        <v>1</v>
      </c>
      <c r="CB17" s="7" t="s">
        <v>1407</v>
      </c>
      <c r="CC17" s="2">
        <v>3</v>
      </c>
      <c r="CD17" s="2">
        <f t="shared" si="9"/>
        <v>1</v>
      </c>
      <c r="CE17" s="2" t="s">
        <v>1407</v>
      </c>
      <c r="CF17" s="2" t="str">
        <f t="shared" si="10"/>
        <v>NA</v>
      </c>
      <c r="CG17" s="2" t="str">
        <f t="shared" si="11"/>
        <v>NA</v>
      </c>
      <c r="CH17" s="2">
        <v>4</v>
      </c>
      <c r="CI17" s="2" t="str">
        <f t="shared" si="12"/>
        <v>Manual</v>
      </c>
      <c r="CJ17" s="2" t="str">
        <f t="shared" si="13"/>
        <v>Chemical</v>
      </c>
      <c r="CK17" s="28" t="str">
        <f t="shared" si="14"/>
        <v>None</v>
      </c>
      <c r="CL17" s="2">
        <v>4</v>
      </c>
      <c r="CM17" s="2" t="str">
        <f t="shared" si="15"/>
        <v>Manual</v>
      </c>
      <c r="CN17" s="2" t="str">
        <f t="shared" si="16"/>
        <v>Chemical</v>
      </c>
      <c r="CO17" s="28" t="str">
        <f t="shared" si="17"/>
        <v>None</v>
      </c>
      <c r="CP17" s="2">
        <f t="shared" si="18"/>
        <v>0</v>
      </c>
      <c r="CQ17" s="2">
        <v>1</v>
      </c>
      <c r="CR17" s="2">
        <v>1</v>
      </c>
      <c r="CS17" s="2" t="s">
        <v>625</v>
      </c>
      <c r="CT17" s="28" t="s">
        <v>1040</v>
      </c>
      <c r="CU17" s="28" t="s">
        <v>1040</v>
      </c>
      <c r="CV17">
        <f t="shared" si="19"/>
        <v>1</v>
      </c>
      <c r="CW17" s="2" t="s">
        <v>625</v>
      </c>
      <c r="CX17" s="2">
        <v>0</v>
      </c>
      <c r="CY17" s="28" t="s">
        <v>1040</v>
      </c>
      <c r="CZ17" s="28"/>
      <c r="DA17" s="2">
        <f t="shared" si="20"/>
        <v>0</v>
      </c>
      <c r="DC17" s="2" t="s">
        <v>1319</v>
      </c>
      <c r="DD17" s="2"/>
      <c r="DE17" s="2" t="s">
        <v>85</v>
      </c>
      <c r="DF17" s="2" t="s">
        <v>1972</v>
      </c>
      <c r="DG17" s="2"/>
      <c r="DH17" s="2"/>
      <c r="DI17" s="2">
        <v>2</v>
      </c>
      <c r="DJ17" s="2" t="s">
        <v>1316</v>
      </c>
      <c r="DK17" s="2">
        <f t="shared" si="21"/>
        <v>1</v>
      </c>
      <c r="DL17" s="2">
        <v>2</v>
      </c>
      <c r="DM17" s="2">
        <v>2</v>
      </c>
      <c r="DN17" s="2" t="s">
        <v>1739</v>
      </c>
      <c r="DO17" s="2" t="s">
        <v>1739</v>
      </c>
      <c r="DP17" s="2">
        <f t="shared" si="22"/>
        <v>0</v>
      </c>
      <c r="DQ17" s="2" t="s">
        <v>1263</v>
      </c>
      <c r="DR17" s="2">
        <f t="shared" si="23"/>
        <v>1</v>
      </c>
      <c r="DS17" s="2" t="s">
        <v>544</v>
      </c>
      <c r="DT17" s="2">
        <f t="shared" si="24"/>
        <v>0</v>
      </c>
      <c r="DU17" s="2">
        <f t="shared" si="25"/>
        <v>1</v>
      </c>
      <c r="DV17" s="2"/>
      <c r="DW17" s="4" t="s">
        <v>130</v>
      </c>
      <c r="DX17" s="2" t="s">
        <v>1095</v>
      </c>
      <c r="DY17" s="2"/>
      <c r="DZ17" s="2"/>
      <c r="EA17" s="2"/>
      <c r="EB17" s="2">
        <v>1</v>
      </c>
      <c r="EC17">
        <v>560</v>
      </c>
      <c r="ED17">
        <v>0</v>
      </c>
      <c r="EE17">
        <v>0</v>
      </c>
      <c r="EF17">
        <v>560</v>
      </c>
      <c r="EG17">
        <v>0</v>
      </c>
      <c r="EH17">
        <v>0</v>
      </c>
      <c r="EI17">
        <v>0</v>
      </c>
      <c r="EJ17">
        <v>0</v>
      </c>
      <c r="EK17">
        <v>0</v>
      </c>
      <c r="EL17">
        <v>0</v>
      </c>
      <c r="EM17">
        <v>0</v>
      </c>
      <c r="EN17">
        <v>0</v>
      </c>
      <c r="EO17">
        <v>560</v>
      </c>
      <c r="EP17">
        <v>0</v>
      </c>
      <c r="EQ17">
        <v>0</v>
      </c>
      <c r="ER17">
        <v>280</v>
      </c>
      <c r="ES17">
        <v>0</v>
      </c>
      <c r="ET17">
        <v>0</v>
      </c>
      <c r="EU17">
        <v>0</v>
      </c>
      <c r="EV17">
        <v>0</v>
      </c>
      <c r="EW17">
        <v>0</v>
      </c>
      <c r="EX17">
        <v>0</v>
      </c>
      <c r="EY17">
        <v>0</v>
      </c>
      <c r="EZ17">
        <v>0</v>
      </c>
      <c r="FA17">
        <v>0</v>
      </c>
      <c r="FB17">
        <v>0</v>
      </c>
      <c r="FC17" t="s">
        <v>38</v>
      </c>
      <c r="FD17" t="s">
        <v>47</v>
      </c>
      <c r="FE17" t="s">
        <v>43</v>
      </c>
      <c r="FF17" t="s">
        <v>48</v>
      </c>
      <c r="FG17" s="32" t="s">
        <v>1040</v>
      </c>
      <c r="FH17" s="32" t="s">
        <v>1040</v>
      </c>
      <c r="FI17" s="32" t="s">
        <v>1040</v>
      </c>
      <c r="FJ17" s="32" t="s">
        <v>1040</v>
      </c>
      <c r="FK17" s="32" t="s">
        <v>1040</v>
      </c>
      <c r="FL17" s="32" t="s">
        <v>1040</v>
      </c>
      <c r="FM17" s="32" t="s">
        <v>1040</v>
      </c>
      <c r="FN17" s="32" t="s">
        <v>1040</v>
      </c>
      <c r="FO17" s="32" t="s">
        <v>1040</v>
      </c>
      <c r="FQ17" s="4">
        <v>0</v>
      </c>
      <c r="FR17" s="13">
        <v>1</v>
      </c>
      <c r="FS17">
        <v>1</v>
      </c>
      <c r="FT17">
        <v>1</v>
      </c>
      <c r="FU17" s="2" t="s">
        <v>345</v>
      </c>
      <c r="FY17" s="2" t="s">
        <v>1098</v>
      </c>
      <c r="FZ17" s="2" t="s">
        <v>1407</v>
      </c>
      <c r="GA17" s="2" t="s">
        <v>1407</v>
      </c>
      <c r="GB17" s="2" t="s">
        <v>1407</v>
      </c>
      <c r="GC17" s="2" t="s">
        <v>1407</v>
      </c>
      <c r="GD17" s="2" t="s">
        <v>1407</v>
      </c>
      <c r="GF17" s="2"/>
      <c r="GH17" s="2"/>
      <c r="GI17" s="2"/>
      <c r="GJ17" s="2"/>
      <c r="GK17" s="2">
        <v>1</v>
      </c>
      <c r="GL17" s="2" t="s">
        <v>13</v>
      </c>
      <c r="GM17" s="2" t="s">
        <v>1040</v>
      </c>
      <c r="GN17" s="2">
        <v>6</v>
      </c>
      <c r="GO17" t="s">
        <v>13</v>
      </c>
      <c r="GP17" t="s">
        <v>1165</v>
      </c>
      <c r="GQ17" s="2">
        <v>1</v>
      </c>
      <c r="GR17" s="2" t="s">
        <v>13</v>
      </c>
      <c r="GS17" s="2" t="s">
        <v>1040</v>
      </c>
      <c r="GT17" s="2">
        <v>3</v>
      </c>
      <c r="GU17" s="2" t="s">
        <v>1165</v>
      </c>
      <c r="GV17" s="2" t="s">
        <v>1040</v>
      </c>
      <c r="GW17" s="2">
        <v>3</v>
      </c>
      <c r="GX17" s="2" t="s">
        <v>1165</v>
      </c>
      <c r="GY17" s="2" t="s">
        <v>1040</v>
      </c>
      <c r="GZ17" s="7" t="s">
        <v>1283</v>
      </c>
      <c r="HA17" s="7" t="s">
        <v>1038</v>
      </c>
      <c r="HB17" s="7" t="s">
        <v>1279</v>
      </c>
      <c r="HC17" s="28" t="s">
        <v>1040</v>
      </c>
      <c r="HD17" s="28" t="s">
        <v>1040</v>
      </c>
      <c r="HE17" s="28" t="s">
        <v>1040</v>
      </c>
      <c r="HF17" s="28" t="s">
        <v>1040</v>
      </c>
      <c r="HG17" s="28" t="s">
        <v>1040</v>
      </c>
      <c r="HH17" s="28" t="s">
        <v>1040</v>
      </c>
      <c r="HI17" s="28" t="s">
        <v>1040</v>
      </c>
      <c r="HJ17" s="4">
        <v>0</v>
      </c>
      <c r="HK17" s="4">
        <v>0</v>
      </c>
      <c r="HL17" s="4">
        <v>0</v>
      </c>
      <c r="HM17" s="4" t="s">
        <v>1291</v>
      </c>
      <c r="HN17" s="4" t="s">
        <v>1295</v>
      </c>
      <c r="HO17" s="4" t="s">
        <v>1167</v>
      </c>
      <c r="HP17" s="4" t="s">
        <v>277</v>
      </c>
      <c r="HQ17" s="4" t="s">
        <v>276</v>
      </c>
      <c r="HR17" s="4" t="s">
        <v>2081</v>
      </c>
      <c r="HT17" s="91" t="s">
        <v>2188</v>
      </c>
      <c r="HU17" s="91" t="s">
        <v>1407</v>
      </c>
      <c r="HV17" s="91" t="s">
        <v>1407</v>
      </c>
      <c r="HW17" s="91" t="s">
        <v>2192</v>
      </c>
      <c r="HX17" s="91" t="s">
        <v>1407</v>
      </c>
      <c r="HY17" s="91" t="s">
        <v>1407</v>
      </c>
      <c r="HZ17" s="9" t="s">
        <v>406</v>
      </c>
      <c r="IA17" s="35" t="s">
        <v>1040</v>
      </c>
      <c r="IB17" s="35" t="s">
        <v>1040</v>
      </c>
      <c r="IC17" s="35" t="s">
        <v>1040</v>
      </c>
    </row>
    <row r="18" spans="1:247" x14ac:dyDescent="0.3">
      <c r="A18" s="4" t="s">
        <v>361</v>
      </c>
      <c r="B18" s="4" t="s">
        <v>1402</v>
      </c>
      <c r="C18" s="4" t="s">
        <v>20</v>
      </c>
      <c r="D18" s="4">
        <v>18</v>
      </c>
      <c r="E18" s="2" t="s">
        <v>1179</v>
      </c>
      <c r="F18" s="2" t="s">
        <v>735</v>
      </c>
      <c r="G18" s="45">
        <v>6</v>
      </c>
      <c r="H18" s="2" t="s">
        <v>1407</v>
      </c>
      <c r="I18" s="2">
        <v>3</v>
      </c>
      <c r="J18" s="4" t="s">
        <v>1864</v>
      </c>
      <c r="L18" s="6" t="s">
        <v>1407</v>
      </c>
      <c r="M18" s="2" t="s">
        <v>1407</v>
      </c>
      <c r="N18" s="2" t="s">
        <v>1190</v>
      </c>
      <c r="O18" s="6" t="s">
        <v>1407</v>
      </c>
      <c r="P18" s="6"/>
      <c r="Q18" s="6"/>
      <c r="R18" s="6"/>
      <c r="S18" s="6"/>
      <c r="T18" s="6"/>
      <c r="U18" s="6">
        <v>0</v>
      </c>
      <c r="V18" s="6">
        <v>0</v>
      </c>
      <c r="W18" s="6">
        <v>0</v>
      </c>
      <c r="X18" s="6" t="s">
        <v>1040</v>
      </c>
      <c r="Y18" s="21" t="s">
        <v>1040</v>
      </c>
      <c r="Z18" s="21" t="s">
        <v>1040</v>
      </c>
      <c r="AA18" s="21">
        <v>1</v>
      </c>
      <c r="AB18" s="20" t="s">
        <v>1167</v>
      </c>
      <c r="AE18" s="6" t="s">
        <v>1407</v>
      </c>
      <c r="AF18" s="6" t="s">
        <v>1407</v>
      </c>
      <c r="AG18" s="4">
        <v>7</v>
      </c>
      <c r="AH18" s="2">
        <v>5</v>
      </c>
      <c r="AI18" s="2">
        <v>3</v>
      </c>
      <c r="AJ18" s="4">
        <v>3</v>
      </c>
      <c r="AK18" t="s">
        <v>1170</v>
      </c>
      <c r="AL18" s="28" t="s">
        <v>1040</v>
      </c>
      <c r="AM18" t="s">
        <v>1159</v>
      </c>
      <c r="AN18" s="28" t="s">
        <v>1040</v>
      </c>
      <c r="AO18" s="28" t="s">
        <v>1040</v>
      </c>
      <c r="AP18" s="2" t="s">
        <v>1168</v>
      </c>
      <c r="AQ18" s="28" t="s">
        <v>1040</v>
      </c>
      <c r="AR18" s="2" t="s">
        <v>1168</v>
      </c>
      <c r="AS18" s="28" t="s">
        <v>1040</v>
      </c>
      <c r="AT18" s="6" t="s">
        <v>1407</v>
      </c>
      <c r="AU18" s="6" t="s">
        <v>1407</v>
      </c>
      <c r="AV18" s="86" t="s">
        <v>1407</v>
      </c>
      <c r="AW18" s="81" t="s">
        <v>1407</v>
      </c>
      <c r="AX18" s="6"/>
      <c r="AY18" t="s">
        <v>1178</v>
      </c>
      <c r="AZ18" s="29" t="s">
        <v>1040</v>
      </c>
      <c r="BB18" s="2">
        <v>1</v>
      </c>
      <c r="BC18" s="2">
        <v>1</v>
      </c>
      <c r="BD18" s="2">
        <f t="shared" si="0"/>
        <v>0</v>
      </c>
      <c r="BE18" s="2"/>
      <c r="BF18">
        <v>2</v>
      </c>
      <c r="BG18" s="2">
        <f t="shared" si="1"/>
        <v>0</v>
      </c>
      <c r="BH18">
        <v>2</v>
      </c>
      <c r="BI18" s="2">
        <f t="shared" si="2"/>
        <v>0</v>
      </c>
      <c r="BJ18" s="2">
        <f t="shared" si="3"/>
        <v>0</v>
      </c>
      <c r="BK18" s="2" t="s">
        <v>1195</v>
      </c>
      <c r="BL18" s="2">
        <v>0</v>
      </c>
      <c r="BM18" s="2" t="s">
        <v>1195</v>
      </c>
      <c r="BN18" s="2">
        <f t="shared" si="4"/>
        <v>0</v>
      </c>
      <c r="BO18" s="2">
        <f t="shared" si="5"/>
        <v>0</v>
      </c>
      <c r="BP18" s="4" t="s">
        <v>338</v>
      </c>
      <c r="BQ18" s="2" t="s">
        <v>1386</v>
      </c>
      <c r="BR18" s="32" t="s">
        <v>1040</v>
      </c>
      <c r="BU18" t="s">
        <v>399</v>
      </c>
      <c r="BV18" t="s">
        <v>1211</v>
      </c>
      <c r="BW18">
        <f t="shared" si="6"/>
        <v>0</v>
      </c>
      <c r="BX18" t="s">
        <v>399</v>
      </c>
      <c r="BY18" t="s">
        <v>1211</v>
      </c>
      <c r="BZ18">
        <f t="shared" si="7"/>
        <v>0</v>
      </c>
      <c r="CA18">
        <f t="shared" si="8"/>
        <v>0</v>
      </c>
      <c r="CB18" s="7" t="s">
        <v>1407</v>
      </c>
      <c r="CC18" s="2">
        <v>4</v>
      </c>
      <c r="CD18" s="2">
        <f t="shared" si="9"/>
        <v>1</v>
      </c>
      <c r="CE18" s="2" t="s">
        <v>1407</v>
      </c>
      <c r="CF18" s="2" t="str">
        <f t="shared" si="10"/>
        <v>NA</v>
      </c>
      <c r="CG18" s="2" t="str">
        <f t="shared" si="11"/>
        <v>NA</v>
      </c>
      <c r="CH18" s="2">
        <v>4</v>
      </c>
      <c r="CI18" s="2" t="str">
        <f t="shared" si="12"/>
        <v>Manual</v>
      </c>
      <c r="CJ18" s="2" t="str">
        <f t="shared" si="13"/>
        <v>Chemical</v>
      </c>
      <c r="CK18" s="28" t="str">
        <f t="shared" si="14"/>
        <v>None</v>
      </c>
      <c r="CL18" s="2">
        <v>4</v>
      </c>
      <c r="CM18" s="2" t="str">
        <f t="shared" si="15"/>
        <v>Manual</v>
      </c>
      <c r="CN18" s="2" t="str">
        <f t="shared" si="16"/>
        <v>Chemical</v>
      </c>
      <c r="CO18" s="28" t="str">
        <f t="shared" si="17"/>
        <v>None</v>
      </c>
      <c r="CP18" s="2">
        <f t="shared" si="18"/>
        <v>0</v>
      </c>
      <c r="CQ18" s="2">
        <v>17</v>
      </c>
      <c r="CR18" s="2">
        <v>17</v>
      </c>
      <c r="CS18" s="7" t="s">
        <v>1407</v>
      </c>
      <c r="CT18" s="7" t="s">
        <v>1407</v>
      </c>
      <c r="CU18" s="7" t="s">
        <v>1407</v>
      </c>
      <c r="CV18" t="str">
        <f t="shared" si="19"/>
        <v>NA</v>
      </c>
      <c r="CW18" s="2" t="s">
        <v>636</v>
      </c>
      <c r="CX18" s="2">
        <v>0</v>
      </c>
      <c r="CY18" s="28" t="s">
        <v>1040</v>
      </c>
      <c r="CZ18" s="28"/>
      <c r="DA18" s="2" t="str">
        <f t="shared" si="20"/>
        <v>NA</v>
      </c>
      <c r="DC18" s="2"/>
      <c r="DD18" s="2"/>
      <c r="DE18" s="2"/>
      <c r="DF18" s="2"/>
      <c r="DG18" s="2"/>
      <c r="DH18" s="2"/>
      <c r="DI18" s="2">
        <v>2</v>
      </c>
      <c r="DJ18" s="2" t="s">
        <v>1316</v>
      </c>
      <c r="DK18" s="2">
        <f t="shared" si="21"/>
        <v>1</v>
      </c>
      <c r="DL18" s="2">
        <v>3</v>
      </c>
      <c r="DM18" s="2">
        <v>3</v>
      </c>
      <c r="DN18" s="2" t="s">
        <v>1740</v>
      </c>
      <c r="DO18" s="2" t="s">
        <v>1740</v>
      </c>
      <c r="DP18" s="2">
        <f t="shared" si="22"/>
        <v>0</v>
      </c>
      <c r="DQ18" s="2" t="s">
        <v>1263</v>
      </c>
      <c r="DR18" s="2">
        <f t="shared" si="23"/>
        <v>1</v>
      </c>
      <c r="DS18" s="2" t="s">
        <v>544</v>
      </c>
      <c r="DT18" s="2">
        <f t="shared" si="24"/>
        <v>0</v>
      </c>
      <c r="DU18" s="2">
        <f t="shared" si="25"/>
        <v>1</v>
      </c>
      <c r="DV18" s="2"/>
      <c r="DW18" s="2" t="s">
        <v>2</v>
      </c>
      <c r="DX18" s="2" t="s">
        <v>1095</v>
      </c>
      <c r="DY18" s="2"/>
      <c r="DZ18" s="2"/>
      <c r="EA18" s="2"/>
      <c r="EB18" s="2">
        <v>0</v>
      </c>
      <c r="EC18" t="s">
        <v>1407</v>
      </c>
      <c r="ED18">
        <v>0</v>
      </c>
      <c r="EE18">
        <v>0</v>
      </c>
      <c r="EF18">
        <v>0</v>
      </c>
      <c r="EG18">
        <v>0</v>
      </c>
      <c r="EH18">
        <v>0</v>
      </c>
      <c r="EI18">
        <v>0</v>
      </c>
      <c r="EJ18">
        <v>0</v>
      </c>
      <c r="EK18">
        <v>0</v>
      </c>
      <c r="EL18">
        <v>0</v>
      </c>
      <c r="EM18">
        <v>0</v>
      </c>
      <c r="EN18">
        <v>0</v>
      </c>
      <c r="EO18">
        <v>0</v>
      </c>
      <c r="EP18">
        <v>0</v>
      </c>
      <c r="EQ18">
        <v>0</v>
      </c>
      <c r="ER18">
        <v>0</v>
      </c>
      <c r="ES18">
        <v>0</v>
      </c>
      <c r="ET18">
        <v>0</v>
      </c>
      <c r="EU18">
        <v>0</v>
      </c>
      <c r="EV18">
        <v>0</v>
      </c>
      <c r="EW18">
        <v>0</v>
      </c>
      <c r="EX18">
        <v>0</v>
      </c>
      <c r="EY18">
        <v>0</v>
      </c>
      <c r="EZ18">
        <v>0</v>
      </c>
      <c r="FA18">
        <v>0</v>
      </c>
      <c r="FB18">
        <v>0</v>
      </c>
      <c r="FC18" t="s">
        <v>38</v>
      </c>
      <c r="FD18" s="32" t="s">
        <v>1040</v>
      </c>
      <c r="FE18" s="32" t="s">
        <v>1040</v>
      </c>
      <c r="FF18" s="32" t="s">
        <v>1040</v>
      </c>
      <c r="FG18" s="32" t="s">
        <v>1040</v>
      </c>
      <c r="FH18" s="32" t="s">
        <v>1040</v>
      </c>
      <c r="FI18" s="32" t="s">
        <v>1040</v>
      </c>
      <c r="FJ18" s="32" t="s">
        <v>1040</v>
      </c>
      <c r="FK18" s="32" t="s">
        <v>1040</v>
      </c>
      <c r="FL18" s="4" t="s">
        <v>44</v>
      </c>
      <c r="FM18" s="4" t="s">
        <v>47</v>
      </c>
      <c r="FN18" s="4" t="s">
        <v>40</v>
      </c>
      <c r="FO18" s="32" t="s">
        <v>1040</v>
      </c>
      <c r="FQ18" s="4">
        <v>1</v>
      </c>
      <c r="FR18" s="13">
        <v>0</v>
      </c>
      <c r="FS18">
        <v>0</v>
      </c>
      <c r="FT18">
        <v>0</v>
      </c>
      <c r="FU18" s="2" t="s">
        <v>209</v>
      </c>
      <c r="FY18" s="2" t="s">
        <v>1136</v>
      </c>
      <c r="FZ18" s="2" t="s">
        <v>1407</v>
      </c>
      <c r="GA18" s="2" t="s">
        <v>1407</v>
      </c>
      <c r="GB18" s="2" t="s">
        <v>1407</v>
      </c>
      <c r="GC18" s="2" t="s">
        <v>1407</v>
      </c>
      <c r="GD18" s="2" t="s">
        <v>1407</v>
      </c>
      <c r="GG18" s="2"/>
      <c r="GH18" s="2"/>
      <c r="GI18" s="2"/>
      <c r="GJ18" s="2"/>
      <c r="GK18" s="2">
        <v>7</v>
      </c>
      <c r="GL18" t="s">
        <v>1165</v>
      </c>
      <c r="GM18" t="s">
        <v>1166</v>
      </c>
      <c r="GN18" s="2">
        <v>2</v>
      </c>
      <c r="GO18" s="2" t="s">
        <v>1166</v>
      </c>
      <c r="GP18" s="2" t="s">
        <v>1040</v>
      </c>
      <c r="GQ18" s="2">
        <v>1</v>
      </c>
      <c r="GR18" s="2" t="s">
        <v>13</v>
      </c>
      <c r="GS18" s="2" t="s">
        <v>1040</v>
      </c>
      <c r="GT18" s="2">
        <v>1</v>
      </c>
      <c r="GU18" s="2" t="s">
        <v>13</v>
      </c>
      <c r="GV18" s="2" t="s">
        <v>1040</v>
      </c>
      <c r="GW18" s="2">
        <v>1</v>
      </c>
      <c r="GX18" s="2" t="s">
        <v>13</v>
      </c>
      <c r="GY18" s="2" t="s">
        <v>1040</v>
      </c>
      <c r="GZ18" s="7" t="s">
        <v>1278</v>
      </c>
      <c r="HA18" s="7" t="s">
        <v>1283</v>
      </c>
      <c r="HB18" s="7" t="s">
        <v>1278</v>
      </c>
      <c r="HC18" s="7" t="s">
        <v>1272</v>
      </c>
      <c r="HD18" s="28" t="s">
        <v>1040</v>
      </c>
      <c r="HE18" s="28" t="s">
        <v>1040</v>
      </c>
      <c r="HF18" s="28" t="s">
        <v>1040</v>
      </c>
      <c r="HG18" s="28" t="s">
        <v>1040</v>
      </c>
      <c r="HH18" s="28" t="s">
        <v>1040</v>
      </c>
      <c r="HI18" s="28" t="s">
        <v>1040</v>
      </c>
      <c r="HJ18" s="4">
        <v>1</v>
      </c>
      <c r="HK18" s="4">
        <v>0</v>
      </c>
      <c r="HL18" s="4">
        <v>0</v>
      </c>
      <c r="HM18" s="4" t="s">
        <v>1288</v>
      </c>
      <c r="HN18" s="28" t="s">
        <v>1296</v>
      </c>
      <c r="HO18" s="28" t="s">
        <v>1296</v>
      </c>
      <c r="HP18" s="4" t="s">
        <v>278</v>
      </c>
      <c r="HT18" s="91" t="s">
        <v>2184</v>
      </c>
      <c r="HU18" s="91" t="s">
        <v>1407</v>
      </c>
      <c r="HV18" s="91" t="s">
        <v>1407</v>
      </c>
      <c r="HW18" s="91" t="s">
        <v>1407</v>
      </c>
      <c r="HX18" s="91" t="s">
        <v>1407</v>
      </c>
      <c r="HY18" s="91" t="s">
        <v>1407</v>
      </c>
      <c r="HZ18" s="9" t="s">
        <v>1309</v>
      </c>
      <c r="IA18" s="9" t="s">
        <v>664</v>
      </c>
      <c r="IB18" s="35" t="s">
        <v>1040</v>
      </c>
      <c r="IC18" s="35" t="s">
        <v>1040</v>
      </c>
    </row>
    <row r="19" spans="1:247" x14ac:dyDescent="0.3">
      <c r="A19" s="4" t="s">
        <v>361</v>
      </c>
      <c r="B19" s="4" t="s">
        <v>1402</v>
      </c>
      <c r="C19" s="4" t="s">
        <v>20</v>
      </c>
      <c r="D19" s="4">
        <v>19</v>
      </c>
      <c r="E19" s="2" t="s">
        <v>1179</v>
      </c>
      <c r="F19" s="2" t="s">
        <v>735</v>
      </c>
      <c r="G19" s="45">
        <v>4</v>
      </c>
      <c r="H19" s="2">
        <v>2</v>
      </c>
      <c r="I19" s="2">
        <v>2</v>
      </c>
      <c r="L19" s="6" t="s">
        <v>1407</v>
      </c>
      <c r="M19" s="2" t="s">
        <v>1407</v>
      </c>
      <c r="N19" s="2" t="s">
        <v>1190</v>
      </c>
      <c r="O19" s="6" t="s">
        <v>1407</v>
      </c>
      <c r="P19" s="6"/>
      <c r="Q19" s="6"/>
      <c r="R19" s="6"/>
      <c r="S19" s="6"/>
      <c r="T19" s="6"/>
      <c r="U19" s="6">
        <v>0</v>
      </c>
      <c r="V19" s="6">
        <v>0</v>
      </c>
      <c r="W19" s="6">
        <v>0</v>
      </c>
      <c r="X19" s="6" t="s">
        <v>1040</v>
      </c>
      <c r="Y19" s="21" t="s">
        <v>1040</v>
      </c>
      <c r="Z19" s="21" t="s">
        <v>1040</v>
      </c>
      <c r="AA19" s="21">
        <v>0</v>
      </c>
      <c r="AB19" s="20" t="s">
        <v>1040</v>
      </c>
      <c r="AE19" s="6" t="s">
        <v>1407</v>
      </c>
      <c r="AF19" s="6" t="s">
        <v>1407</v>
      </c>
      <c r="AG19" s="4">
        <v>5</v>
      </c>
      <c r="AH19" s="2">
        <v>2</v>
      </c>
      <c r="AI19" s="2">
        <v>24</v>
      </c>
      <c r="AJ19" s="4">
        <v>2</v>
      </c>
      <c r="AK19" t="s">
        <v>1159</v>
      </c>
      <c r="AL19" s="28" t="s">
        <v>1040</v>
      </c>
      <c r="AM19" t="s">
        <v>1046</v>
      </c>
      <c r="AN19" s="28" t="s">
        <v>1040</v>
      </c>
      <c r="AO19" s="28" t="s">
        <v>1040</v>
      </c>
      <c r="AP19" s="2" t="s">
        <v>1407</v>
      </c>
      <c r="AQ19" s="2" t="s">
        <v>1407</v>
      </c>
      <c r="AR19" t="s">
        <v>1046</v>
      </c>
      <c r="AS19" s="28" t="s">
        <v>1040</v>
      </c>
      <c r="AT19" s="6" t="s">
        <v>1407</v>
      </c>
      <c r="AU19" s="6" t="s">
        <v>1407</v>
      </c>
      <c r="AV19" s="86" t="s">
        <v>1407</v>
      </c>
      <c r="AW19" s="81" t="s">
        <v>1407</v>
      </c>
      <c r="AX19" s="6"/>
      <c r="AY19" s="2" t="s">
        <v>654</v>
      </c>
      <c r="AZ19" s="29" t="s">
        <v>1040</v>
      </c>
      <c r="BB19" s="2">
        <v>1</v>
      </c>
      <c r="BC19" s="2">
        <v>1</v>
      </c>
      <c r="BD19" s="2">
        <f t="shared" si="0"/>
        <v>0</v>
      </c>
      <c r="BE19" s="2"/>
      <c r="BF19">
        <v>2</v>
      </c>
      <c r="BG19" s="2">
        <f t="shared" si="1"/>
        <v>0</v>
      </c>
      <c r="BH19">
        <v>2</v>
      </c>
      <c r="BI19" s="2">
        <f t="shared" si="2"/>
        <v>0</v>
      </c>
      <c r="BJ19" s="2">
        <f t="shared" si="3"/>
        <v>0</v>
      </c>
      <c r="BK19" s="2" t="s">
        <v>1195</v>
      </c>
      <c r="BL19" s="2">
        <v>0</v>
      </c>
      <c r="BM19" s="2" t="s">
        <v>1195</v>
      </c>
      <c r="BN19" s="2">
        <f t="shared" si="4"/>
        <v>0</v>
      </c>
      <c r="BO19" s="2">
        <f t="shared" si="5"/>
        <v>0</v>
      </c>
      <c r="BP19" s="2"/>
      <c r="BQ19" s="4" t="s">
        <v>1407</v>
      </c>
      <c r="BR19" s="4" t="s">
        <v>1407</v>
      </c>
      <c r="BU19" t="s">
        <v>399</v>
      </c>
      <c r="BV19" t="s">
        <v>1211</v>
      </c>
      <c r="BW19">
        <f t="shared" si="6"/>
        <v>0</v>
      </c>
      <c r="BX19" t="s">
        <v>399</v>
      </c>
      <c r="BY19" t="s">
        <v>1211</v>
      </c>
      <c r="BZ19">
        <f t="shared" si="7"/>
        <v>0</v>
      </c>
      <c r="CA19">
        <f t="shared" si="8"/>
        <v>0</v>
      </c>
      <c r="CB19" s="7" t="s">
        <v>1407</v>
      </c>
      <c r="CC19" s="2">
        <v>1</v>
      </c>
      <c r="CD19" s="2">
        <f t="shared" si="9"/>
        <v>0</v>
      </c>
      <c r="CE19" s="2" t="s">
        <v>1407</v>
      </c>
      <c r="CF19" s="2" t="str">
        <f t="shared" si="10"/>
        <v>NA</v>
      </c>
      <c r="CG19" s="2" t="str">
        <f t="shared" si="11"/>
        <v>NA</v>
      </c>
      <c r="CH19" s="2">
        <v>4</v>
      </c>
      <c r="CI19" s="2" t="str">
        <f t="shared" si="12"/>
        <v>Manual</v>
      </c>
      <c r="CJ19" s="2" t="str">
        <f t="shared" si="13"/>
        <v>Chemical</v>
      </c>
      <c r="CK19" s="28" t="str">
        <f t="shared" si="14"/>
        <v>None</v>
      </c>
      <c r="CL19" s="2">
        <v>4</v>
      </c>
      <c r="CM19" s="2" t="str">
        <f t="shared" si="15"/>
        <v>Manual</v>
      </c>
      <c r="CN19" s="2" t="str">
        <f t="shared" si="16"/>
        <v>Chemical</v>
      </c>
      <c r="CO19" s="28" t="str">
        <f t="shared" si="17"/>
        <v>None</v>
      </c>
      <c r="CP19" s="2">
        <f t="shared" si="18"/>
        <v>0</v>
      </c>
      <c r="CQ19" s="2">
        <v>4</v>
      </c>
      <c r="CR19" s="2">
        <v>4</v>
      </c>
      <c r="CS19" s="2" t="s">
        <v>625</v>
      </c>
      <c r="CT19" s="2" t="s">
        <v>626</v>
      </c>
      <c r="CU19" s="28" t="s">
        <v>1040</v>
      </c>
      <c r="CV19">
        <f t="shared" si="19"/>
        <v>0</v>
      </c>
      <c r="CW19" s="2" t="s">
        <v>625</v>
      </c>
      <c r="CX19" s="2" t="s">
        <v>626</v>
      </c>
      <c r="CY19" s="28" t="s">
        <v>1040</v>
      </c>
      <c r="CZ19" s="28"/>
      <c r="DA19" s="2">
        <f t="shared" si="20"/>
        <v>0</v>
      </c>
      <c r="DC19" s="2" t="s">
        <v>3</v>
      </c>
      <c r="DD19" s="2"/>
      <c r="DE19" s="2"/>
      <c r="DF19" s="2"/>
      <c r="DG19" s="2"/>
      <c r="DH19" s="2"/>
      <c r="DI19" s="2">
        <v>1</v>
      </c>
      <c r="DJ19" s="2" t="s">
        <v>1318</v>
      </c>
      <c r="DK19" s="2">
        <f t="shared" si="21"/>
        <v>0</v>
      </c>
      <c r="DL19" s="2">
        <v>1</v>
      </c>
      <c r="DM19" s="2">
        <v>1</v>
      </c>
      <c r="DN19" s="2" t="s">
        <v>1738</v>
      </c>
      <c r="DO19" s="2" t="s">
        <v>1738</v>
      </c>
      <c r="DP19" s="2">
        <f t="shared" si="22"/>
        <v>0</v>
      </c>
      <c r="DQ19" s="2" t="s">
        <v>1263</v>
      </c>
      <c r="DR19" s="2">
        <f t="shared" si="23"/>
        <v>1</v>
      </c>
      <c r="DS19" s="2" t="s">
        <v>544</v>
      </c>
      <c r="DT19" s="2">
        <f t="shared" si="24"/>
        <v>0</v>
      </c>
      <c r="DU19" s="2">
        <f t="shared" si="25"/>
        <v>1</v>
      </c>
      <c r="DV19" s="2"/>
      <c r="DX19" s="20" t="s">
        <v>1407</v>
      </c>
      <c r="DY19" s="2" t="s">
        <v>133</v>
      </c>
      <c r="DZ19" s="2" t="s">
        <v>134</v>
      </c>
      <c r="EA19" s="2"/>
      <c r="EB19" s="2">
        <v>0</v>
      </c>
      <c r="EC19">
        <v>336</v>
      </c>
      <c r="ED19">
        <v>0</v>
      </c>
      <c r="EE19">
        <v>0</v>
      </c>
      <c r="EF19">
        <v>0</v>
      </c>
      <c r="EG19">
        <v>0</v>
      </c>
      <c r="EH19">
        <v>0</v>
      </c>
      <c r="EI19">
        <v>0</v>
      </c>
      <c r="EJ19">
        <v>0</v>
      </c>
      <c r="EK19">
        <v>0</v>
      </c>
      <c r="EL19">
        <v>0</v>
      </c>
      <c r="EM19">
        <v>0</v>
      </c>
      <c r="EN19">
        <v>0</v>
      </c>
      <c r="EO19">
        <v>0</v>
      </c>
      <c r="EP19">
        <v>0</v>
      </c>
      <c r="EQ19">
        <v>0</v>
      </c>
      <c r="ER19">
        <v>0</v>
      </c>
      <c r="ES19">
        <v>0</v>
      </c>
      <c r="ET19">
        <v>0</v>
      </c>
      <c r="EU19">
        <v>0</v>
      </c>
      <c r="EV19">
        <v>0</v>
      </c>
      <c r="EW19">
        <v>0</v>
      </c>
      <c r="EX19">
        <v>0</v>
      </c>
      <c r="EY19">
        <v>0</v>
      </c>
      <c r="EZ19">
        <v>0</v>
      </c>
      <c r="FA19">
        <v>0</v>
      </c>
      <c r="FB19">
        <v>0</v>
      </c>
      <c r="FC19" t="s">
        <v>38</v>
      </c>
      <c r="FD19" s="32" t="s">
        <v>1040</v>
      </c>
      <c r="FE19" s="32" t="s">
        <v>1040</v>
      </c>
      <c r="FF19" s="32" t="s">
        <v>1040</v>
      </c>
      <c r="FG19" s="32" t="s">
        <v>1040</v>
      </c>
      <c r="FH19" s="32" t="s">
        <v>1040</v>
      </c>
      <c r="FI19" s="32" t="s">
        <v>1040</v>
      </c>
      <c r="FJ19" s="32" t="s">
        <v>1040</v>
      </c>
      <c r="FK19" s="32" t="s">
        <v>1040</v>
      </c>
      <c r="FL19" s="4" t="s">
        <v>44</v>
      </c>
      <c r="FM19" s="4" t="s">
        <v>43</v>
      </c>
      <c r="FN19" s="32" t="s">
        <v>1040</v>
      </c>
      <c r="FO19" s="32" t="s">
        <v>1040</v>
      </c>
      <c r="FQ19" s="4">
        <v>1</v>
      </c>
      <c r="FR19" s="13">
        <v>0</v>
      </c>
      <c r="FS19">
        <v>1</v>
      </c>
      <c r="FT19">
        <v>0</v>
      </c>
      <c r="FU19" s="4" t="s">
        <v>1126</v>
      </c>
      <c r="FV19" s="2" t="s">
        <v>177</v>
      </c>
      <c r="FW19" s="2" t="s">
        <v>210</v>
      </c>
      <c r="FX19" s="4" t="s">
        <v>179</v>
      </c>
      <c r="FY19" s="2" t="s">
        <v>1103</v>
      </c>
      <c r="FZ19" s="2" t="s">
        <v>1102</v>
      </c>
      <c r="GA19" s="2" t="s">
        <v>1105</v>
      </c>
      <c r="GB19" s="2" t="s">
        <v>1147</v>
      </c>
      <c r="GC19" s="2" t="s">
        <v>654</v>
      </c>
      <c r="GD19" s="2" t="s">
        <v>1407</v>
      </c>
      <c r="GE19" s="4" t="s">
        <v>178</v>
      </c>
      <c r="GI19" s="2"/>
      <c r="GJ19" s="2"/>
      <c r="GK19" s="2">
        <v>7</v>
      </c>
      <c r="GL19" t="s">
        <v>1165</v>
      </c>
      <c r="GM19" t="s">
        <v>1166</v>
      </c>
      <c r="GN19" s="2">
        <v>6</v>
      </c>
      <c r="GO19" t="s">
        <v>13</v>
      </c>
      <c r="GP19" t="s">
        <v>1165</v>
      </c>
      <c r="GQ19" s="2">
        <v>1</v>
      </c>
      <c r="GR19" s="2" t="s">
        <v>13</v>
      </c>
      <c r="GS19" s="2" t="s">
        <v>1040</v>
      </c>
      <c r="GT19" s="2">
        <v>1</v>
      </c>
      <c r="GU19" s="2" t="s">
        <v>13</v>
      </c>
      <c r="GV19" s="2" t="s">
        <v>1040</v>
      </c>
      <c r="GW19" s="2">
        <v>1</v>
      </c>
      <c r="GX19" s="2" t="s">
        <v>13</v>
      </c>
      <c r="GY19" s="2" t="s">
        <v>1040</v>
      </c>
      <c r="GZ19" s="7" t="s">
        <v>1278</v>
      </c>
      <c r="HA19" s="28" t="s">
        <v>1040</v>
      </c>
      <c r="HB19" s="28" t="s">
        <v>1040</v>
      </c>
      <c r="HC19" s="28" t="s">
        <v>1040</v>
      </c>
      <c r="HD19" s="28" t="s">
        <v>1040</v>
      </c>
      <c r="HE19" s="28" t="s">
        <v>1040</v>
      </c>
      <c r="HF19" s="28" t="s">
        <v>1040</v>
      </c>
      <c r="HG19" s="28" t="s">
        <v>1040</v>
      </c>
      <c r="HH19" s="28" t="s">
        <v>1040</v>
      </c>
      <c r="HI19" s="28" t="s">
        <v>1040</v>
      </c>
      <c r="HJ19" s="4">
        <v>0</v>
      </c>
      <c r="HK19" s="4">
        <v>0</v>
      </c>
      <c r="HL19" s="4">
        <v>0</v>
      </c>
      <c r="HM19" s="4" t="s">
        <v>1288</v>
      </c>
      <c r="HN19" s="28" t="s">
        <v>1296</v>
      </c>
      <c r="HO19" s="28" t="s">
        <v>1296</v>
      </c>
      <c r="HP19" s="4" t="s">
        <v>281</v>
      </c>
      <c r="HQ19" s="4" t="s">
        <v>280</v>
      </c>
      <c r="HR19" s="4" t="s">
        <v>279</v>
      </c>
      <c r="HT19" s="91" t="s">
        <v>2184</v>
      </c>
      <c r="HU19" s="91" t="s">
        <v>1407</v>
      </c>
      <c r="HV19" s="91" t="s">
        <v>1407</v>
      </c>
      <c r="HW19" s="91" t="s">
        <v>1407</v>
      </c>
      <c r="HX19" s="91" t="s">
        <v>1407</v>
      </c>
      <c r="HY19" s="91" t="s">
        <v>1407</v>
      </c>
      <c r="HZ19" s="9" t="s">
        <v>406</v>
      </c>
      <c r="IA19" s="35" t="s">
        <v>1040</v>
      </c>
      <c r="IB19" s="35" t="s">
        <v>1040</v>
      </c>
      <c r="IC19" s="35" t="s">
        <v>1040</v>
      </c>
    </row>
    <row r="20" spans="1:247" x14ac:dyDescent="0.3">
      <c r="A20" s="4" t="s">
        <v>361</v>
      </c>
      <c r="B20" s="4" t="s">
        <v>1402</v>
      </c>
      <c r="C20" s="4" t="s">
        <v>20</v>
      </c>
      <c r="D20" s="4">
        <v>20</v>
      </c>
      <c r="E20" s="2" t="s">
        <v>1051</v>
      </c>
      <c r="F20" t="s">
        <v>734</v>
      </c>
      <c r="G20" s="45">
        <v>4</v>
      </c>
      <c r="H20" s="2" t="s">
        <v>1407</v>
      </c>
      <c r="I20" s="2">
        <v>2</v>
      </c>
      <c r="L20" s="6" t="s">
        <v>1407</v>
      </c>
      <c r="M20" s="2" t="s">
        <v>1407</v>
      </c>
      <c r="N20" s="2" t="s">
        <v>1190</v>
      </c>
      <c r="O20" s="6" t="s">
        <v>1407</v>
      </c>
      <c r="P20" s="6"/>
      <c r="Q20" s="6"/>
      <c r="R20" s="6"/>
      <c r="S20" s="6"/>
      <c r="T20" s="6"/>
      <c r="U20" s="6">
        <v>0</v>
      </c>
      <c r="V20" s="6">
        <v>0</v>
      </c>
      <c r="W20" s="6">
        <v>0</v>
      </c>
      <c r="X20" s="6" t="s">
        <v>1040</v>
      </c>
      <c r="Y20" s="21" t="s">
        <v>1040</v>
      </c>
      <c r="Z20" s="21" t="s">
        <v>1040</v>
      </c>
      <c r="AA20" s="21">
        <v>1</v>
      </c>
      <c r="AB20" s="20" t="s">
        <v>1167</v>
      </c>
      <c r="AE20" s="6" t="s">
        <v>1407</v>
      </c>
      <c r="AF20" s="6" t="s">
        <v>1407</v>
      </c>
      <c r="AG20" s="4">
        <v>2</v>
      </c>
      <c r="AH20" s="2">
        <v>3</v>
      </c>
      <c r="AI20" s="2">
        <v>5</v>
      </c>
      <c r="AJ20" s="4">
        <v>2</v>
      </c>
      <c r="AK20" t="s">
        <v>1046</v>
      </c>
      <c r="AL20" s="28" t="s">
        <v>1040</v>
      </c>
      <c r="AM20" s="2" t="s">
        <v>1168</v>
      </c>
      <c r="AN20" s="28" t="s">
        <v>1040</v>
      </c>
      <c r="AO20" s="28" t="s">
        <v>1040</v>
      </c>
      <c r="AP20" t="s">
        <v>1159</v>
      </c>
      <c r="AQ20" s="28" t="s">
        <v>1040</v>
      </c>
      <c r="AR20" t="s">
        <v>1046</v>
      </c>
      <c r="AS20" s="28" t="s">
        <v>1040</v>
      </c>
      <c r="AT20" s="6" t="s">
        <v>1407</v>
      </c>
      <c r="AU20" s="6" t="s">
        <v>1407</v>
      </c>
      <c r="AV20" s="86" t="s">
        <v>1407</v>
      </c>
      <c r="AW20" s="81" t="s">
        <v>1407</v>
      </c>
      <c r="AX20" s="6"/>
      <c r="AY20" s="2" t="s">
        <v>1055</v>
      </c>
      <c r="AZ20" s="29" t="s">
        <v>1040</v>
      </c>
      <c r="BB20" s="2">
        <v>1</v>
      </c>
      <c r="BC20" s="2">
        <v>1</v>
      </c>
      <c r="BD20" s="2">
        <f t="shared" si="0"/>
        <v>0</v>
      </c>
      <c r="BE20" s="2"/>
      <c r="BF20" s="2">
        <v>2</v>
      </c>
      <c r="BG20" s="2">
        <f t="shared" si="1"/>
        <v>0</v>
      </c>
      <c r="BH20" s="2">
        <v>2</v>
      </c>
      <c r="BI20" s="2">
        <f t="shared" si="2"/>
        <v>0</v>
      </c>
      <c r="BJ20" s="2">
        <f t="shared" si="3"/>
        <v>0</v>
      </c>
      <c r="BK20" s="2" t="s">
        <v>733</v>
      </c>
      <c r="BL20" s="2">
        <v>0</v>
      </c>
      <c r="BM20" s="2" t="s">
        <v>1195</v>
      </c>
      <c r="BN20" s="2">
        <f t="shared" si="4"/>
        <v>0</v>
      </c>
      <c r="BO20" s="2">
        <f t="shared" si="5"/>
        <v>1</v>
      </c>
      <c r="BP20" s="4" t="s">
        <v>63</v>
      </c>
      <c r="BQ20" s="2" t="s">
        <v>854</v>
      </c>
      <c r="BR20" s="32" t="s">
        <v>1040</v>
      </c>
      <c r="BS20" s="4" t="s">
        <v>363</v>
      </c>
      <c r="BU20" s="2" t="s">
        <v>399</v>
      </c>
      <c r="BV20" s="32" t="s">
        <v>1040</v>
      </c>
      <c r="BW20">
        <f t="shared" si="6"/>
        <v>0</v>
      </c>
      <c r="BX20" t="s">
        <v>399</v>
      </c>
      <c r="BY20" s="32" t="s">
        <v>1040</v>
      </c>
      <c r="BZ20">
        <f t="shared" si="7"/>
        <v>0</v>
      </c>
      <c r="CA20">
        <f t="shared" si="8"/>
        <v>0</v>
      </c>
      <c r="CB20" s="7" t="s">
        <v>1407</v>
      </c>
      <c r="CC20" s="2">
        <v>2</v>
      </c>
      <c r="CD20" s="2">
        <f t="shared" si="9"/>
        <v>0</v>
      </c>
      <c r="CE20" s="2" t="s">
        <v>1407</v>
      </c>
      <c r="CF20" s="2" t="str">
        <f t="shared" si="10"/>
        <v>NA</v>
      </c>
      <c r="CG20" s="2" t="str">
        <f t="shared" si="11"/>
        <v>NA</v>
      </c>
      <c r="CH20" s="2">
        <v>4</v>
      </c>
      <c r="CI20" s="2" t="str">
        <f t="shared" si="12"/>
        <v>Manual</v>
      </c>
      <c r="CJ20" s="2" t="str">
        <f t="shared" si="13"/>
        <v>Chemical</v>
      </c>
      <c r="CK20" s="28" t="str">
        <f t="shared" si="14"/>
        <v>None</v>
      </c>
      <c r="CL20" s="2">
        <v>4</v>
      </c>
      <c r="CM20" s="2" t="str">
        <f t="shared" si="15"/>
        <v>Manual</v>
      </c>
      <c r="CN20" s="2" t="str">
        <f t="shared" si="16"/>
        <v>Chemical</v>
      </c>
      <c r="CO20" s="28" t="str">
        <f t="shared" si="17"/>
        <v>None</v>
      </c>
      <c r="CP20" s="2">
        <f t="shared" si="18"/>
        <v>0</v>
      </c>
      <c r="CQ20" s="2">
        <v>4</v>
      </c>
      <c r="CR20" s="2">
        <v>4</v>
      </c>
      <c r="CS20" s="2" t="s">
        <v>625</v>
      </c>
      <c r="CT20" s="2" t="s">
        <v>626</v>
      </c>
      <c r="CU20" s="28" t="s">
        <v>1040</v>
      </c>
      <c r="CV20">
        <f t="shared" si="19"/>
        <v>0</v>
      </c>
      <c r="CW20" s="2" t="s">
        <v>625</v>
      </c>
      <c r="CX20" s="2" t="s">
        <v>626</v>
      </c>
      <c r="CY20" s="28" t="s">
        <v>1040</v>
      </c>
      <c r="CZ20" s="28"/>
      <c r="DA20" s="2">
        <f t="shared" si="20"/>
        <v>0</v>
      </c>
      <c r="DC20" s="2"/>
      <c r="DD20" s="2"/>
      <c r="DE20" s="2"/>
      <c r="DF20" s="2"/>
      <c r="DG20" s="2"/>
      <c r="DH20" s="2"/>
      <c r="DI20" s="2">
        <v>2</v>
      </c>
      <c r="DJ20" s="2" t="s">
        <v>1316</v>
      </c>
      <c r="DK20" s="2">
        <f t="shared" si="21"/>
        <v>1</v>
      </c>
      <c r="DL20" s="2">
        <v>1</v>
      </c>
      <c r="DM20" s="2">
        <v>2</v>
      </c>
      <c r="DN20" s="2" t="s">
        <v>1738</v>
      </c>
      <c r="DO20" s="2" t="s">
        <v>1739</v>
      </c>
      <c r="DP20" s="2">
        <f t="shared" si="22"/>
        <v>1</v>
      </c>
      <c r="DQ20" s="2" t="s">
        <v>544</v>
      </c>
      <c r="DR20" s="2">
        <f t="shared" si="23"/>
        <v>0</v>
      </c>
      <c r="DS20" s="2" t="s">
        <v>544</v>
      </c>
      <c r="DT20" s="2">
        <f t="shared" si="24"/>
        <v>0</v>
      </c>
      <c r="DU20" s="2">
        <f t="shared" si="25"/>
        <v>0</v>
      </c>
      <c r="DV20" s="2"/>
      <c r="DX20" s="20" t="s">
        <v>1407</v>
      </c>
      <c r="DY20" s="2" t="s">
        <v>132</v>
      </c>
      <c r="DZ20" s="2"/>
      <c r="EA20" s="2"/>
      <c r="EB20" s="2">
        <v>0</v>
      </c>
      <c r="EC20">
        <v>0</v>
      </c>
      <c r="ED20">
        <v>0</v>
      </c>
      <c r="EE20">
        <v>0</v>
      </c>
      <c r="EF20">
        <v>0</v>
      </c>
      <c r="EG20">
        <v>0</v>
      </c>
      <c r="EH20">
        <v>0</v>
      </c>
      <c r="EI20">
        <v>0</v>
      </c>
      <c r="EJ20">
        <v>0</v>
      </c>
      <c r="EK20">
        <v>0</v>
      </c>
      <c r="EL20">
        <v>0</v>
      </c>
      <c r="EM20">
        <v>0</v>
      </c>
      <c r="EN20">
        <v>0</v>
      </c>
      <c r="EO20">
        <v>0</v>
      </c>
      <c r="EP20">
        <v>0</v>
      </c>
      <c r="EQ20">
        <v>0</v>
      </c>
      <c r="ER20">
        <v>0</v>
      </c>
      <c r="ES20">
        <v>0</v>
      </c>
      <c r="ET20">
        <v>0</v>
      </c>
      <c r="EU20">
        <v>0</v>
      </c>
      <c r="EV20">
        <v>0</v>
      </c>
      <c r="EW20">
        <v>0</v>
      </c>
      <c r="EX20">
        <v>0</v>
      </c>
      <c r="EY20">
        <v>0</v>
      </c>
      <c r="EZ20">
        <v>560</v>
      </c>
      <c r="FA20">
        <v>0</v>
      </c>
      <c r="FB20">
        <v>0</v>
      </c>
      <c r="FC20" t="s">
        <v>50</v>
      </c>
      <c r="FD20" s="32" t="s">
        <v>1040</v>
      </c>
      <c r="FE20" s="32" t="s">
        <v>1040</v>
      </c>
      <c r="FF20" s="32" t="s">
        <v>1040</v>
      </c>
      <c r="FG20" s="32" t="s">
        <v>1040</v>
      </c>
      <c r="FH20" s="32" t="s">
        <v>1040</v>
      </c>
      <c r="FI20" s="32" t="s">
        <v>1040</v>
      </c>
      <c r="FJ20" s="32" t="s">
        <v>1040</v>
      </c>
      <c r="FK20" s="32" t="s">
        <v>1040</v>
      </c>
      <c r="FL20" s="4" t="s">
        <v>38</v>
      </c>
      <c r="FM20" s="4" t="s">
        <v>43</v>
      </c>
      <c r="FN20" s="32" t="s">
        <v>1040</v>
      </c>
      <c r="FO20" s="32" t="s">
        <v>1040</v>
      </c>
      <c r="FQ20" s="4">
        <v>1</v>
      </c>
      <c r="FR20" s="13">
        <v>0</v>
      </c>
      <c r="FS20">
        <v>0</v>
      </c>
      <c r="FT20">
        <v>0</v>
      </c>
      <c r="FU20" s="7" t="s">
        <v>1127</v>
      </c>
      <c r="FV20" s="4" t="s">
        <v>1128</v>
      </c>
      <c r="FW20" s="2" t="s">
        <v>180</v>
      </c>
      <c r="FX20" s="4" t="s">
        <v>181</v>
      </c>
      <c r="FY20" s="2" t="s">
        <v>1103</v>
      </c>
      <c r="FZ20" s="2" t="s">
        <v>1094</v>
      </c>
      <c r="GA20" s="2" t="s">
        <v>1098</v>
      </c>
      <c r="GB20" s="2" t="s">
        <v>1093</v>
      </c>
      <c r="GC20" s="2" t="s">
        <v>1407</v>
      </c>
      <c r="GD20" s="2" t="s">
        <v>1407</v>
      </c>
      <c r="GI20" s="2"/>
      <c r="GJ20" s="2"/>
      <c r="GK20" s="2">
        <v>1</v>
      </c>
      <c r="GL20" s="2" t="s">
        <v>13</v>
      </c>
      <c r="GM20" s="2" t="s">
        <v>1040</v>
      </c>
      <c r="GN20" s="2">
        <v>1</v>
      </c>
      <c r="GO20" s="2" t="s">
        <v>13</v>
      </c>
      <c r="GP20" s="2" t="s">
        <v>1040</v>
      </c>
      <c r="GQ20" s="2">
        <v>1</v>
      </c>
      <c r="GR20" s="2" t="s">
        <v>13</v>
      </c>
      <c r="GS20" s="2" t="s">
        <v>1040</v>
      </c>
      <c r="GT20" s="2">
        <v>1</v>
      </c>
      <c r="GU20" s="2" t="s">
        <v>13</v>
      </c>
      <c r="GV20" s="2" t="s">
        <v>1040</v>
      </c>
      <c r="GW20" s="2">
        <v>1</v>
      </c>
      <c r="GX20" s="2" t="s">
        <v>13</v>
      </c>
      <c r="GY20" s="2" t="s">
        <v>1040</v>
      </c>
      <c r="GZ20" s="7" t="s">
        <v>1271</v>
      </c>
      <c r="HA20" s="7" t="s">
        <v>1267</v>
      </c>
      <c r="HB20" s="7" t="s">
        <v>1272</v>
      </c>
      <c r="HC20" s="28" t="s">
        <v>1040</v>
      </c>
      <c r="HD20" s="28" t="s">
        <v>1040</v>
      </c>
      <c r="HE20" s="28" t="s">
        <v>1040</v>
      </c>
      <c r="HF20" s="28" t="s">
        <v>1040</v>
      </c>
      <c r="HG20" s="28" t="s">
        <v>1040</v>
      </c>
      <c r="HH20" s="28" t="s">
        <v>1040</v>
      </c>
      <c r="HI20" s="28" t="s">
        <v>1040</v>
      </c>
      <c r="HJ20" s="4">
        <v>1</v>
      </c>
      <c r="HK20" s="4">
        <v>2</v>
      </c>
      <c r="HL20" s="4">
        <v>0</v>
      </c>
      <c r="HM20" s="4" t="s">
        <v>1288</v>
      </c>
      <c r="HN20" s="4" t="s">
        <v>1107</v>
      </c>
      <c r="HO20" s="28" t="s">
        <v>1296</v>
      </c>
      <c r="HP20" s="4" t="s">
        <v>1297</v>
      </c>
      <c r="HT20" s="91" t="s">
        <v>2193</v>
      </c>
      <c r="HU20" s="91" t="s">
        <v>1407</v>
      </c>
      <c r="HV20" s="91" t="s">
        <v>1407</v>
      </c>
      <c r="HW20" s="91" t="s">
        <v>1407</v>
      </c>
      <c r="HX20" s="91" t="s">
        <v>1407</v>
      </c>
      <c r="HY20" s="91" t="s">
        <v>1407</v>
      </c>
      <c r="HZ20" s="9" t="s">
        <v>406</v>
      </c>
      <c r="IA20" s="35" t="s">
        <v>1040</v>
      </c>
      <c r="IB20" s="35" t="s">
        <v>1040</v>
      </c>
      <c r="IC20" s="35" t="s">
        <v>1040</v>
      </c>
    </row>
    <row r="21" spans="1:247" x14ac:dyDescent="0.3">
      <c r="A21" s="4" t="s">
        <v>361</v>
      </c>
      <c r="B21" s="4" t="s">
        <v>1402</v>
      </c>
      <c r="C21" s="4" t="s">
        <v>20</v>
      </c>
      <c r="D21" s="4">
        <v>21</v>
      </c>
      <c r="E21" s="2" t="s">
        <v>1179</v>
      </c>
      <c r="F21" s="2" t="s">
        <v>735</v>
      </c>
      <c r="G21" s="45">
        <v>4</v>
      </c>
      <c r="H21" s="2" t="s">
        <v>1407</v>
      </c>
      <c r="I21" s="2">
        <v>2</v>
      </c>
      <c r="J21" s="4" t="s">
        <v>54</v>
      </c>
      <c r="L21" s="6" t="s">
        <v>1407</v>
      </c>
      <c r="M21" s="2" t="s">
        <v>1407</v>
      </c>
      <c r="N21" s="2" t="s">
        <v>1190</v>
      </c>
      <c r="O21" s="6" t="s">
        <v>1407</v>
      </c>
      <c r="P21" s="6"/>
      <c r="Q21" s="6"/>
      <c r="R21" s="6"/>
      <c r="S21" s="6"/>
      <c r="T21" s="6"/>
      <c r="U21" s="6">
        <v>0</v>
      </c>
      <c r="V21" s="6">
        <v>0</v>
      </c>
      <c r="W21" s="6">
        <v>0</v>
      </c>
      <c r="X21" s="6" t="s">
        <v>1040</v>
      </c>
      <c r="Y21" s="21" t="s">
        <v>1040</v>
      </c>
      <c r="Z21" s="21" t="s">
        <v>1040</v>
      </c>
      <c r="AA21" s="21">
        <v>1</v>
      </c>
      <c r="AB21" s="20" t="s">
        <v>1167</v>
      </c>
      <c r="AE21" s="6" t="s">
        <v>1407</v>
      </c>
      <c r="AF21" s="6" t="s">
        <v>1407</v>
      </c>
      <c r="AG21" s="4">
        <v>5</v>
      </c>
      <c r="AH21" s="2">
        <v>5</v>
      </c>
      <c r="AI21" s="2">
        <v>5</v>
      </c>
      <c r="AJ21">
        <v>2</v>
      </c>
      <c r="AK21" t="s">
        <v>1159</v>
      </c>
      <c r="AL21" s="28" t="s">
        <v>1040</v>
      </c>
      <c r="AM21" t="s">
        <v>1159</v>
      </c>
      <c r="AN21" s="28" t="s">
        <v>1040</v>
      </c>
      <c r="AO21" s="28" t="s">
        <v>1040</v>
      </c>
      <c r="AP21" t="s">
        <v>1159</v>
      </c>
      <c r="AQ21" s="28" t="s">
        <v>1040</v>
      </c>
      <c r="AR21" t="s">
        <v>1046</v>
      </c>
      <c r="AS21" s="28" t="s">
        <v>1040</v>
      </c>
      <c r="AT21" s="6" t="s">
        <v>1407</v>
      </c>
      <c r="AU21" s="6" t="s">
        <v>1407</v>
      </c>
      <c r="AV21" s="86" t="s">
        <v>1407</v>
      </c>
      <c r="AW21" s="81" t="s">
        <v>1407</v>
      </c>
      <c r="AX21" s="6"/>
      <c r="AY21" s="2" t="s">
        <v>654</v>
      </c>
      <c r="AZ21" s="29" t="s">
        <v>1040</v>
      </c>
      <c r="BB21" s="2">
        <v>1</v>
      </c>
      <c r="BC21" s="2">
        <v>1</v>
      </c>
      <c r="BD21" s="2">
        <f t="shared" si="0"/>
        <v>0</v>
      </c>
      <c r="BE21" s="2"/>
      <c r="BF21" s="2">
        <v>2</v>
      </c>
      <c r="BG21" s="2">
        <f t="shared" si="1"/>
        <v>0</v>
      </c>
      <c r="BH21" s="2">
        <v>2</v>
      </c>
      <c r="BI21" s="2">
        <f t="shared" si="2"/>
        <v>0</v>
      </c>
      <c r="BJ21" s="2">
        <f t="shared" si="3"/>
        <v>0</v>
      </c>
      <c r="BK21" s="2" t="s">
        <v>322</v>
      </c>
      <c r="BL21" s="2">
        <v>0</v>
      </c>
      <c r="BM21" s="2" t="s">
        <v>322</v>
      </c>
      <c r="BN21" s="2">
        <f t="shared" si="4"/>
        <v>0</v>
      </c>
      <c r="BO21" s="2">
        <f t="shared" si="5"/>
        <v>0</v>
      </c>
      <c r="BP21" s="2"/>
      <c r="BQ21" s="4" t="s">
        <v>1407</v>
      </c>
      <c r="BR21" s="4" t="s">
        <v>1407</v>
      </c>
      <c r="BU21" s="2" t="s">
        <v>399</v>
      </c>
      <c r="BV21" s="2" t="s">
        <v>1213</v>
      </c>
      <c r="BW21">
        <f t="shared" si="6"/>
        <v>0</v>
      </c>
      <c r="BX21" s="2" t="s">
        <v>503</v>
      </c>
      <c r="BY21" s="32" t="s">
        <v>1040</v>
      </c>
      <c r="BZ21">
        <f t="shared" si="7"/>
        <v>0</v>
      </c>
      <c r="CA21">
        <f t="shared" si="8"/>
        <v>1</v>
      </c>
      <c r="CB21" s="7" t="s">
        <v>1407</v>
      </c>
      <c r="CC21" s="2">
        <v>2</v>
      </c>
      <c r="CD21" s="2">
        <f t="shared" si="9"/>
        <v>0</v>
      </c>
      <c r="CE21" s="2" t="s">
        <v>1407</v>
      </c>
      <c r="CF21" s="2" t="str">
        <f t="shared" si="10"/>
        <v>NA</v>
      </c>
      <c r="CG21" s="2" t="str">
        <f t="shared" si="11"/>
        <v>NA</v>
      </c>
      <c r="CH21" s="2">
        <v>3</v>
      </c>
      <c r="CI21" s="2" t="str">
        <f t="shared" si="12"/>
        <v>Chemical</v>
      </c>
      <c r="CJ21" s="2" t="str">
        <f t="shared" si="13"/>
        <v>None</v>
      </c>
      <c r="CK21" s="28" t="str">
        <f t="shared" si="14"/>
        <v>None</v>
      </c>
      <c r="CL21" s="2">
        <v>3</v>
      </c>
      <c r="CM21" s="2" t="str">
        <f t="shared" si="15"/>
        <v>Chemical</v>
      </c>
      <c r="CN21" s="2" t="str">
        <f t="shared" si="16"/>
        <v>None</v>
      </c>
      <c r="CO21" s="28" t="str">
        <f t="shared" si="17"/>
        <v>None</v>
      </c>
      <c r="CP21" s="2">
        <f t="shared" si="18"/>
        <v>0</v>
      </c>
      <c r="CQ21" s="2">
        <v>3</v>
      </c>
      <c r="CR21" s="2">
        <v>3</v>
      </c>
      <c r="CS21" s="2" t="s">
        <v>626</v>
      </c>
      <c r="CT21" s="28" t="s">
        <v>1040</v>
      </c>
      <c r="CU21" s="28" t="s">
        <v>1040</v>
      </c>
      <c r="CV21">
        <f t="shared" si="19"/>
        <v>0</v>
      </c>
      <c r="CW21" s="2" t="s">
        <v>626</v>
      </c>
      <c r="CX21" s="2">
        <v>0</v>
      </c>
      <c r="CY21" s="28" t="s">
        <v>1040</v>
      </c>
      <c r="CZ21" s="28"/>
      <c r="DA21" s="2">
        <f t="shared" si="20"/>
        <v>0</v>
      </c>
      <c r="DC21" s="2" t="s">
        <v>87</v>
      </c>
      <c r="DD21" s="2" t="s">
        <v>86</v>
      </c>
      <c r="DE21" s="2"/>
      <c r="DF21" s="2"/>
      <c r="DG21" s="2"/>
      <c r="DH21" s="2"/>
      <c r="DI21" s="2">
        <v>3</v>
      </c>
      <c r="DJ21" s="2" t="s">
        <v>1317</v>
      </c>
      <c r="DK21" s="2">
        <f t="shared" si="21"/>
        <v>1</v>
      </c>
      <c r="DL21" s="2">
        <v>3</v>
      </c>
      <c r="DM21" s="2">
        <v>3</v>
      </c>
      <c r="DN21" s="2" t="s">
        <v>1740</v>
      </c>
      <c r="DO21" s="2" t="s">
        <v>1740</v>
      </c>
      <c r="DP21" s="2">
        <f t="shared" si="22"/>
        <v>0</v>
      </c>
      <c r="DQ21" s="2" t="s">
        <v>544</v>
      </c>
      <c r="DR21" s="2">
        <f t="shared" si="23"/>
        <v>0</v>
      </c>
      <c r="DS21" s="2" t="s">
        <v>544</v>
      </c>
      <c r="DT21" s="2">
        <f t="shared" si="24"/>
        <v>0</v>
      </c>
      <c r="DU21" s="2">
        <f t="shared" si="25"/>
        <v>0</v>
      </c>
      <c r="DV21" s="2"/>
      <c r="DW21" s="2"/>
      <c r="DX21" s="20" t="s">
        <v>1407</v>
      </c>
      <c r="DY21" s="2" t="s">
        <v>1262</v>
      </c>
      <c r="DZ21" s="2"/>
      <c r="EA21" s="2"/>
      <c r="EB21">
        <v>0</v>
      </c>
      <c r="EC21">
        <v>1120</v>
      </c>
      <c r="ED21">
        <v>0</v>
      </c>
      <c r="EE21">
        <v>0</v>
      </c>
      <c r="EF21">
        <v>0</v>
      </c>
      <c r="EG21">
        <v>0</v>
      </c>
      <c r="EH21">
        <v>0</v>
      </c>
      <c r="EI21">
        <v>0</v>
      </c>
      <c r="EJ21">
        <v>0</v>
      </c>
      <c r="EK21">
        <v>0</v>
      </c>
      <c r="EL21">
        <v>0</v>
      </c>
      <c r="EM21">
        <v>0</v>
      </c>
      <c r="EN21">
        <v>0</v>
      </c>
      <c r="EO21">
        <v>0</v>
      </c>
      <c r="EP21">
        <v>0</v>
      </c>
      <c r="EQ21">
        <v>0</v>
      </c>
      <c r="ER21">
        <v>1120</v>
      </c>
      <c r="ES21">
        <v>0</v>
      </c>
      <c r="ET21">
        <v>0</v>
      </c>
      <c r="EU21">
        <v>0</v>
      </c>
      <c r="EV21">
        <v>0</v>
      </c>
      <c r="EW21">
        <v>0</v>
      </c>
      <c r="EX21" t="s">
        <v>1407</v>
      </c>
      <c r="EY21">
        <v>0</v>
      </c>
      <c r="EZ21">
        <v>0</v>
      </c>
      <c r="FA21">
        <v>0</v>
      </c>
      <c r="FB21">
        <v>0</v>
      </c>
      <c r="FC21" t="s">
        <v>38</v>
      </c>
      <c r="FD21" t="s">
        <v>43</v>
      </c>
      <c r="FE21" t="s">
        <v>1399</v>
      </c>
      <c r="FF21" s="32" t="s">
        <v>1040</v>
      </c>
      <c r="FG21" s="32" t="s">
        <v>1040</v>
      </c>
      <c r="FH21" s="32" t="s">
        <v>1040</v>
      </c>
      <c r="FI21" s="32" t="s">
        <v>1040</v>
      </c>
      <c r="FJ21" s="32" t="s">
        <v>1040</v>
      </c>
      <c r="FK21" s="32" t="s">
        <v>1040</v>
      </c>
      <c r="FL21" s="4" t="s">
        <v>44</v>
      </c>
      <c r="FM21" s="4" t="s">
        <v>47</v>
      </c>
      <c r="FN21" s="4" t="s">
        <v>40</v>
      </c>
      <c r="FO21" s="32" t="s">
        <v>1040</v>
      </c>
      <c r="FQ21" s="4">
        <v>1</v>
      </c>
      <c r="FR21" s="13">
        <v>1</v>
      </c>
      <c r="FS21">
        <v>1</v>
      </c>
      <c r="FT21">
        <v>0</v>
      </c>
      <c r="FU21" s="4" t="s">
        <v>251</v>
      </c>
      <c r="FV21" s="4" t="s">
        <v>182</v>
      </c>
      <c r="FY21" s="2" t="s">
        <v>1094</v>
      </c>
      <c r="FZ21" s="2" t="s">
        <v>1136</v>
      </c>
      <c r="GA21" s="2" t="s">
        <v>1407</v>
      </c>
      <c r="GB21" s="2" t="s">
        <v>1407</v>
      </c>
      <c r="GC21" s="2" t="s">
        <v>1407</v>
      </c>
      <c r="GD21" s="2" t="s">
        <v>1407</v>
      </c>
      <c r="GI21" s="2"/>
      <c r="GJ21" s="2"/>
      <c r="GK21" s="2">
        <v>1</v>
      </c>
      <c r="GL21" s="2" t="s">
        <v>13</v>
      </c>
      <c r="GM21" s="2" t="s">
        <v>1040</v>
      </c>
      <c r="GN21" s="2">
        <v>3</v>
      </c>
      <c r="GO21" s="20" t="s">
        <v>1165</v>
      </c>
      <c r="GP21" s="2" t="s">
        <v>1040</v>
      </c>
      <c r="GQ21" s="2">
        <v>3</v>
      </c>
      <c r="GR21" s="2" t="s">
        <v>1165</v>
      </c>
      <c r="GS21" s="2" t="s">
        <v>1040</v>
      </c>
      <c r="GT21" s="2">
        <v>3</v>
      </c>
      <c r="GU21" s="2" t="s">
        <v>1165</v>
      </c>
      <c r="GV21" s="2" t="s">
        <v>1040</v>
      </c>
      <c r="GW21" s="2">
        <v>6</v>
      </c>
      <c r="GX21" s="7" t="s">
        <v>13</v>
      </c>
      <c r="GY21" s="7" t="s">
        <v>1165</v>
      </c>
      <c r="GZ21" s="7" t="s">
        <v>1280</v>
      </c>
      <c r="HA21" s="7" t="s">
        <v>1278</v>
      </c>
      <c r="HB21" s="7" t="s">
        <v>1280</v>
      </c>
      <c r="HC21" s="7" t="s">
        <v>1278</v>
      </c>
      <c r="HD21" s="7" t="s">
        <v>1278</v>
      </c>
      <c r="HE21" s="28" t="s">
        <v>1040</v>
      </c>
      <c r="HF21" s="28" t="s">
        <v>1040</v>
      </c>
      <c r="HG21" s="28" t="s">
        <v>1040</v>
      </c>
      <c r="HH21" s="28" t="s">
        <v>1040</v>
      </c>
      <c r="HI21" s="28" t="s">
        <v>1040</v>
      </c>
      <c r="HJ21" s="4">
        <v>1</v>
      </c>
      <c r="HK21" s="4">
        <v>7</v>
      </c>
      <c r="HL21" s="4">
        <v>0</v>
      </c>
      <c r="HM21" s="4" t="s">
        <v>1288</v>
      </c>
      <c r="HN21" s="4" t="s">
        <v>1292</v>
      </c>
      <c r="HO21" s="28" t="s">
        <v>1296</v>
      </c>
      <c r="HT21" s="91" t="s">
        <v>1407</v>
      </c>
      <c r="HU21" s="91" t="s">
        <v>1407</v>
      </c>
      <c r="HV21" s="91" t="s">
        <v>1407</v>
      </c>
      <c r="HW21" s="91" t="s">
        <v>1407</v>
      </c>
      <c r="HX21" s="91" t="s">
        <v>1407</v>
      </c>
      <c r="HY21" s="91" t="s">
        <v>1407</v>
      </c>
      <c r="HZ21" s="9" t="s">
        <v>429</v>
      </c>
      <c r="IA21" s="9" t="s">
        <v>1309</v>
      </c>
      <c r="IB21" s="9" t="s">
        <v>1312</v>
      </c>
      <c r="IC21" s="35" t="s">
        <v>1040</v>
      </c>
    </row>
    <row r="22" spans="1:247" x14ac:dyDescent="0.3">
      <c r="A22" s="4" t="s">
        <v>361</v>
      </c>
      <c r="B22" s="4" t="s">
        <v>1402</v>
      </c>
      <c r="C22" s="4" t="s">
        <v>20</v>
      </c>
      <c r="D22" s="4">
        <v>22</v>
      </c>
      <c r="E22" s="2" t="s">
        <v>1179</v>
      </c>
      <c r="F22" t="s">
        <v>734</v>
      </c>
      <c r="G22" s="45">
        <v>8</v>
      </c>
      <c r="H22" s="2" t="s">
        <v>1407</v>
      </c>
      <c r="I22" s="2">
        <v>4</v>
      </c>
      <c r="L22" s="6" t="s">
        <v>1407</v>
      </c>
      <c r="M22" s="2" t="s">
        <v>1407</v>
      </c>
      <c r="N22" s="2" t="s">
        <v>1190</v>
      </c>
      <c r="O22" s="6" t="s">
        <v>1407</v>
      </c>
      <c r="P22" s="6"/>
      <c r="Q22" s="6"/>
      <c r="R22" s="6"/>
      <c r="S22" s="6"/>
      <c r="T22" s="6"/>
      <c r="U22" s="6">
        <v>1</v>
      </c>
      <c r="V22" s="6">
        <v>0</v>
      </c>
      <c r="W22" s="6">
        <v>0</v>
      </c>
      <c r="X22" s="6" t="s">
        <v>1039</v>
      </c>
      <c r="Y22" s="21" t="s">
        <v>1040</v>
      </c>
      <c r="Z22" s="21" t="s">
        <v>1040</v>
      </c>
      <c r="AA22" s="21">
        <v>0</v>
      </c>
      <c r="AB22" s="20" t="s">
        <v>1040</v>
      </c>
      <c r="AE22" s="6" t="s">
        <v>1407</v>
      </c>
      <c r="AF22" s="6" t="s">
        <v>1407</v>
      </c>
      <c r="AG22" s="4">
        <v>19</v>
      </c>
      <c r="AH22" s="2">
        <v>1</v>
      </c>
      <c r="AI22" s="2">
        <v>3</v>
      </c>
      <c r="AJ22" s="4">
        <v>25</v>
      </c>
      <c r="AK22" s="2" t="s">
        <v>1407</v>
      </c>
      <c r="AL22" s="2" t="s">
        <v>1407</v>
      </c>
      <c r="AM22" s="2" t="s">
        <v>14</v>
      </c>
      <c r="AN22" s="28" t="s">
        <v>1040</v>
      </c>
      <c r="AO22" s="28" t="s">
        <v>1040</v>
      </c>
      <c r="AP22" s="2" t="s">
        <v>1168</v>
      </c>
      <c r="AQ22" s="28" t="s">
        <v>1040</v>
      </c>
      <c r="AR22" s="2" t="s">
        <v>1407</v>
      </c>
      <c r="AS22" s="2" t="s">
        <v>1407</v>
      </c>
      <c r="AT22" s="6" t="s">
        <v>1407</v>
      </c>
      <c r="AU22" s="6" t="s">
        <v>1407</v>
      </c>
      <c r="AV22" s="86" t="s">
        <v>1407</v>
      </c>
      <c r="AW22" s="81" t="s">
        <v>1407</v>
      </c>
      <c r="AX22" s="6"/>
      <c r="AY22" t="s">
        <v>1178</v>
      </c>
      <c r="AZ22" s="29" t="s">
        <v>1040</v>
      </c>
      <c r="BB22" s="2">
        <v>1</v>
      </c>
      <c r="BC22" s="2">
        <v>1</v>
      </c>
      <c r="BD22" s="2">
        <f t="shared" si="0"/>
        <v>0</v>
      </c>
      <c r="BE22" s="2"/>
      <c r="BF22" s="2">
        <v>2</v>
      </c>
      <c r="BG22" s="2">
        <f t="shared" si="1"/>
        <v>0</v>
      </c>
      <c r="BH22" s="2">
        <v>2</v>
      </c>
      <c r="BI22" s="2">
        <f t="shared" si="2"/>
        <v>0</v>
      </c>
      <c r="BJ22" s="2">
        <f t="shared" si="3"/>
        <v>0</v>
      </c>
      <c r="BK22" s="2" t="s">
        <v>1195</v>
      </c>
      <c r="BL22" s="2">
        <v>0</v>
      </c>
      <c r="BM22" s="2" t="s">
        <v>1195</v>
      </c>
      <c r="BN22" s="2">
        <f t="shared" si="4"/>
        <v>0</v>
      </c>
      <c r="BO22" s="2">
        <f t="shared" si="5"/>
        <v>0</v>
      </c>
      <c r="BP22" s="4" t="s">
        <v>64</v>
      </c>
      <c r="BQ22" s="2" t="s">
        <v>854</v>
      </c>
      <c r="BR22" s="32" t="s">
        <v>1040</v>
      </c>
      <c r="BU22" t="s">
        <v>1211</v>
      </c>
      <c r="BV22" s="32" t="s">
        <v>1040</v>
      </c>
      <c r="BW22">
        <f t="shared" si="6"/>
        <v>1</v>
      </c>
      <c r="BX22" t="s">
        <v>399</v>
      </c>
      <c r="BY22" s="32" t="s">
        <v>1040</v>
      </c>
      <c r="BZ22">
        <f t="shared" si="7"/>
        <v>0</v>
      </c>
      <c r="CA22">
        <f t="shared" si="8"/>
        <v>0</v>
      </c>
      <c r="CB22" s="7" t="s">
        <v>1407</v>
      </c>
      <c r="CC22" s="2">
        <v>3</v>
      </c>
      <c r="CD22" s="2">
        <f t="shared" si="9"/>
        <v>1</v>
      </c>
      <c r="CE22" s="2" t="s">
        <v>1407</v>
      </c>
      <c r="CF22" s="2" t="str">
        <f t="shared" si="10"/>
        <v>NA</v>
      </c>
      <c r="CG22" s="2" t="str">
        <f t="shared" si="11"/>
        <v>NA</v>
      </c>
      <c r="CH22" s="2">
        <v>4</v>
      </c>
      <c r="CI22" s="2" t="str">
        <f t="shared" si="12"/>
        <v>Manual</v>
      </c>
      <c r="CJ22" s="2" t="str">
        <f t="shared" si="13"/>
        <v>Chemical</v>
      </c>
      <c r="CK22" s="28" t="str">
        <f t="shared" si="14"/>
        <v>None</v>
      </c>
      <c r="CL22" s="2">
        <v>4</v>
      </c>
      <c r="CM22" s="2" t="str">
        <f t="shared" si="15"/>
        <v>Manual</v>
      </c>
      <c r="CN22" s="2" t="str">
        <f t="shared" si="16"/>
        <v>Chemical</v>
      </c>
      <c r="CO22" s="28" t="str">
        <f t="shared" si="17"/>
        <v>None</v>
      </c>
      <c r="CP22" s="2">
        <f t="shared" si="18"/>
        <v>0</v>
      </c>
      <c r="CQ22" s="2">
        <v>6</v>
      </c>
      <c r="CR22" s="2">
        <v>6</v>
      </c>
      <c r="CS22" s="2" t="s">
        <v>625</v>
      </c>
      <c r="CT22" s="2" t="s">
        <v>626</v>
      </c>
      <c r="CU22" s="28" t="s">
        <v>1040</v>
      </c>
      <c r="CV22">
        <f t="shared" si="19"/>
        <v>0</v>
      </c>
      <c r="CW22" s="2" t="s">
        <v>625</v>
      </c>
      <c r="CX22" s="2" t="s">
        <v>626</v>
      </c>
      <c r="CY22" s="28" t="s">
        <v>1040</v>
      </c>
      <c r="CZ22" s="28"/>
      <c r="DA22" s="2">
        <f t="shared" si="20"/>
        <v>0</v>
      </c>
      <c r="DC22" s="2"/>
      <c r="DD22" s="2"/>
      <c r="DE22" s="2" t="s">
        <v>88</v>
      </c>
      <c r="DF22" s="2" t="s">
        <v>89</v>
      </c>
      <c r="DG22" s="2" t="s">
        <v>90</v>
      </c>
      <c r="DH22" s="2"/>
      <c r="DI22" s="2">
        <v>2</v>
      </c>
      <c r="DJ22" s="2" t="s">
        <v>1316</v>
      </c>
      <c r="DK22" s="2">
        <f t="shared" si="21"/>
        <v>1</v>
      </c>
      <c r="DL22" s="2">
        <v>4</v>
      </c>
      <c r="DM22" s="2">
        <v>3</v>
      </c>
      <c r="DN22" s="2" t="s">
        <v>1741</v>
      </c>
      <c r="DO22" s="2" t="s">
        <v>1740</v>
      </c>
      <c r="DP22" s="2">
        <f t="shared" si="22"/>
        <v>1</v>
      </c>
      <c r="DQ22" s="2" t="s">
        <v>544</v>
      </c>
      <c r="DR22" s="2">
        <f t="shared" si="23"/>
        <v>0</v>
      </c>
      <c r="DS22" s="2" t="s">
        <v>544</v>
      </c>
      <c r="DT22" s="2">
        <f t="shared" si="24"/>
        <v>0</v>
      </c>
      <c r="DU22" s="2">
        <f t="shared" si="25"/>
        <v>0</v>
      </c>
      <c r="DV22" s="2"/>
      <c r="DW22" s="2" t="s">
        <v>135</v>
      </c>
      <c r="DX22" s="2" t="s">
        <v>1095</v>
      </c>
      <c r="DY22" s="2" t="s">
        <v>136</v>
      </c>
      <c r="DZ22" s="2" t="s">
        <v>137</v>
      </c>
      <c r="EA22" s="2"/>
      <c r="EB22" s="2">
        <v>0</v>
      </c>
      <c r="EC22">
        <v>280</v>
      </c>
      <c r="ED22">
        <v>0</v>
      </c>
      <c r="EE22">
        <v>0</v>
      </c>
      <c r="EF22">
        <v>0</v>
      </c>
      <c r="EG22">
        <v>0</v>
      </c>
      <c r="EH22">
        <v>0</v>
      </c>
      <c r="EI22">
        <v>0</v>
      </c>
      <c r="EJ22">
        <v>0</v>
      </c>
      <c r="EK22">
        <v>0</v>
      </c>
      <c r="EL22">
        <v>0</v>
      </c>
      <c r="EM22">
        <v>0</v>
      </c>
      <c r="EN22">
        <v>0</v>
      </c>
      <c r="EO22">
        <v>0</v>
      </c>
      <c r="EP22">
        <v>0</v>
      </c>
      <c r="EQ22">
        <v>140</v>
      </c>
      <c r="ER22">
        <v>205.79999999999998</v>
      </c>
      <c r="ES22">
        <v>0</v>
      </c>
      <c r="ET22">
        <v>0</v>
      </c>
      <c r="EU22">
        <v>0</v>
      </c>
      <c r="EV22">
        <v>0</v>
      </c>
      <c r="EW22">
        <v>0</v>
      </c>
      <c r="EX22">
        <v>0</v>
      </c>
      <c r="EY22">
        <v>0</v>
      </c>
      <c r="EZ22">
        <v>0</v>
      </c>
      <c r="FA22">
        <v>0</v>
      </c>
      <c r="FB22">
        <v>0</v>
      </c>
      <c r="FC22" t="s">
        <v>38</v>
      </c>
      <c r="FD22" t="s">
        <v>40</v>
      </c>
      <c r="FE22" t="s">
        <v>43</v>
      </c>
      <c r="FF22" s="32" t="s">
        <v>1040</v>
      </c>
      <c r="FG22" s="32" t="s">
        <v>1040</v>
      </c>
      <c r="FH22" s="32" t="s">
        <v>1040</v>
      </c>
      <c r="FI22" s="32" t="s">
        <v>1040</v>
      </c>
      <c r="FJ22" s="32" t="s">
        <v>1040</v>
      </c>
      <c r="FK22" s="32" t="s">
        <v>1040</v>
      </c>
      <c r="FL22" s="32" t="s">
        <v>1040</v>
      </c>
      <c r="FM22" s="32" t="s">
        <v>1040</v>
      </c>
      <c r="FN22" s="32" t="s">
        <v>1040</v>
      </c>
      <c r="FO22" s="32" t="s">
        <v>1040</v>
      </c>
      <c r="FP22" s="2" t="s">
        <v>168</v>
      </c>
      <c r="FQ22" s="4">
        <v>1</v>
      </c>
      <c r="FR22" s="13">
        <v>0</v>
      </c>
      <c r="FS22">
        <v>0</v>
      </c>
      <c r="FT22">
        <v>0</v>
      </c>
      <c r="FY22" s="2" t="s">
        <v>1407</v>
      </c>
      <c r="FZ22" s="2" t="s">
        <v>1407</v>
      </c>
      <c r="GA22" s="2" t="s">
        <v>1407</v>
      </c>
      <c r="GB22" s="2" t="s">
        <v>1407</v>
      </c>
      <c r="GC22" s="2" t="s">
        <v>1407</v>
      </c>
      <c r="GD22" s="2" t="s">
        <v>1407</v>
      </c>
      <c r="GF22" s="2" t="s">
        <v>211</v>
      </c>
      <c r="GG22" s="7" t="s">
        <v>382</v>
      </c>
      <c r="GI22" s="2"/>
      <c r="GJ22" s="2"/>
      <c r="GK22" s="2">
        <v>9</v>
      </c>
      <c r="GL22" s="7" t="s">
        <v>322</v>
      </c>
      <c r="GM22" s="2" t="s">
        <v>1040</v>
      </c>
      <c r="GN22" s="2">
        <v>5</v>
      </c>
      <c r="GO22" s="2" t="s">
        <v>13</v>
      </c>
      <c r="GP22" s="2" t="s">
        <v>1166</v>
      </c>
      <c r="GQ22" s="2">
        <v>2</v>
      </c>
      <c r="GR22" t="s">
        <v>1166</v>
      </c>
      <c r="GS22" s="2" t="s">
        <v>1040</v>
      </c>
      <c r="GT22" s="2">
        <v>1</v>
      </c>
      <c r="GU22" s="2" t="s">
        <v>13</v>
      </c>
      <c r="GV22" s="2" t="s">
        <v>1040</v>
      </c>
      <c r="GW22" s="2">
        <v>2</v>
      </c>
      <c r="GX22" t="s">
        <v>1166</v>
      </c>
      <c r="GY22" s="2" t="s">
        <v>1040</v>
      </c>
      <c r="GZ22" s="7" t="s">
        <v>1276</v>
      </c>
      <c r="HA22" s="7" t="s">
        <v>1276</v>
      </c>
      <c r="HB22" s="7" t="s">
        <v>1271</v>
      </c>
      <c r="HC22" s="7" t="s">
        <v>1271</v>
      </c>
      <c r="HD22" s="7" t="s">
        <v>1280</v>
      </c>
      <c r="HE22" s="7" t="s">
        <v>1280</v>
      </c>
      <c r="HF22" s="7" t="s">
        <v>1267</v>
      </c>
      <c r="HG22" s="7" t="s">
        <v>1278</v>
      </c>
      <c r="HH22" s="7" t="s">
        <v>1278</v>
      </c>
      <c r="HI22" s="7" t="s">
        <v>1276</v>
      </c>
      <c r="HJ22" s="4">
        <v>8</v>
      </c>
      <c r="HK22" s="4">
        <v>0</v>
      </c>
      <c r="HL22" s="4">
        <v>0</v>
      </c>
      <c r="HM22" s="4" t="s">
        <v>1232</v>
      </c>
      <c r="HN22" s="28" t="s">
        <v>1296</v>
      </c>
      <c r="HO22" s="28" t="s">
        <v>1296</v>
      </c>
      <c r="HP22" s="4" t="s">
        <v>282</v>
      </c>
      <c r="HT22" s="91" t="s">
        <v>2194</v>
      </c>
      <c r="HU22" s="91" t="s">
        <v>1407</v>
      </c>
      <c r="HV22" s="91" t="s">
        <v>1407</v>
      </c>
      <c r="HW22" s="91" t="s">
        <v>1407</v>
      </c>
      <c r="HX22" s="91" t="s">
        <v>1407</v>
      </c>
      <c r="HY22" s="91" t="s">
        <v>1407</v>
      </c>
      <c r="HZ22" s="9" t="s">
        <v>406</v>
      </c>
      <c r="IA22" s="35" t="s">
        <v>1040</v>
      </c>
      <c r="IB22" s="35" t="s">
        <v>1040</v>
      </c>
      <c r="IC22" s="35" t="s">
        <v>1040</v>
      </c>
    </row>
    <row r="23" spans="1:247" x14ac:dyDescent="0.3">
      <c r="A23" s="4" t="s">
        <v>361</v>
      </c>
      <c r="B23" s="4" t="s">
        <v>1402</v>
      </c>
      <c r="C23" s="4" t="s">
        <v>20</v>
      </c>
      <c r="D23" s="4">
        <v>23</v>
      </c>
      <c r="E23" s="2" t="s">
        <v>1179</v>
      </c>
      <c r="F23" t="s">
        <v>734</v>
      </c>
      <c r="G23" s="45">
        <v>6</v>
      </c>
      <c r="H23" s="2">
        <v>4</v>
      </c>
      <c r="I23" s="2">
        <v>3</v>
      </c>
      <c r="L23" s="6" t="s">
        <v>1407</v>
      </c>
      <c r="M23" s="2" t="s">
        <v>1407</v>
      </c>
      <c r="N23" s="2" t="s">
        <v>1190</v>
      </c>
      <c r="O23" s="6" t="s">
        <v>1407</v>
      </c>
      <c r="P23" s="6"/>
      <c r="Q23" s="6"/>
      <c r="R23" s="6"/>
      <c r="S23" s="6"/>
      <c r="T23" s="6"/>
      <c r="U23" s="6">
        <v>0</v>
      </c>
      <c r="V23" s="6">
        <v>0</v>
      </c>
      <c r="W23" s="6">
        <v>0</v>
      </c>
      <c r="X23" s="6" t="s">
        <v>1040</v>
      </c>
      <c r="Y23" s="21" t="s">
        <v>1040</v>
      </c>
      <c r="Z23" s="21" t="s">
        <v>1040</v>
      </c>
      <c r="AA23" s="21">
        <v>0</v>
      </c>
      <c r="AB23" s="20" t="s">
        <v>1040</v>
      </c>
      <c r="AE23" s="6" t="s">
        <v>1407</v>
      </c>
      <c r="AF23" s="6" t="s">
        <v>1407</v>
      </c>
      <c r="AG23" s="4">
        <v>2</v>
      </c>
      <c r="AH23" s="2">
        <v>2</v>
      </c>
      <c r="AI23" s="2">
        <v>4</v>
      </c>
      <c r="AJ23" s="4">
        <v>10</v>
      </c>
      <c r="AK23" t="s">
        <v>1046</v>
      </c>
      <c r="AL23" s="28" t="s">
        <v>1040</v>
      </c>
      <c r="AM23" t="s">
        <v>1046</v>
      </c>
      <c r="AN23" s="28" t="s">
        <v>1040</v>
      </c>
      <c r="AO23" s="28" t="s">
        <v>1040</v>
      </c>
      <c r="AP23" s="2" t="s">
        <v>1047</v>
      </c>
      <c r="AQ23" s="28" t="s">
        <v>1040</v>
      </c>
      <c r="AR23" s="2" t="s">
        <v>1407</v>
      </c>
      <c r="AS23" s="2" t="s">
        <v>1407</v>
      </c>
      <c r="AT23" s="6" t="s">
        <v>1407</v>
      </c>
      <c r="AU23" s="6" t="s">
        <v>1407</v>
      </c>
      <c r="AV23" s="86" t="s">
        <v>1407</v>
      </c>
      <c r="AW23" s="81" t="s">
        <v>1407</v>
      </c>
      <c r="AX23" s="6"/>
      <c r="AY23" s="2" t="s">
        <v>654</v>
      </c>
      <c r="AZ23" s="29" t="s">
        <v>1040</v>
      </c>
      <c r="BB23" s="2">
        <v>1</v>
      </c>
      <c r="BC23" s="2">
        <v>1</v>
      </c>
      <c r="BD23" s="2">
        <f t="shared" si="0"/>
        <v>0</v>
      </c>
      <c r="BE23" s="2"/>
      <c r="BF23" s="2">
        <v>2</v>
      </c>
      <c r="BG23" s="2">
        <f t="shared" si="1"/>
        <v>0</v>
      </c>
      <c r="BH23" s="2">
        <v>2</v>
      </c>
      <c r="BI23" s="2">
        <f t="shared" si="2"/>
        <v>0</v>
      </c>
      <c r="BJ23" s="2">
        <f t="shared" si="3"/>
        <v>0</v>
      </c>
      <c r="BK23" s="2" t="s">
        <v>733</v>
      </c>
      <c r="BL23" s="2">
        <v>0</v>
      </c>
      <c r="BM23" s="2" t="s">
        <v>733</v>
      </c>
      <c r="BN23" s="2">
        <f t="shared" si="4"/>
        <v>0</v>
      </c>
      <c r="BO23" s="2">
        <f t="shared" si="5"/>
        <v>0</v>
      </c>
      <c r="BP23" s="2"/>
      <c r="BQ23" s="4" t="s">
        <v>1407</v>
      </c>
      <c r="BR23" s="4" t="s">
        <v>1407</v>
      </c>
      <c r="BU23" t="s">
        <v>1211</v>
      </c>
      <c r="BV23" s="32" t="s">
        <v>1040</v>
      </c>
      <c r="BW23">
        <f t="shared" si="6"/>
        <v>1</v>
      </c>
      <c r="BX23" t="s">
        <v>1211</v>
      </c>
      <c r="BY23" s="32" t="s">
        <v>1040</v>
      </c>
      <c r="BZ23">
        <f t="shared" si="7"/>
        <v>1</v>
      </c>
      <c r="CA23">
        <f t="shared" si="8"/>
        <v>0</v>
      </c>
      <c r="CB23" s="7" t="s">
        <v>1407</v>
      </c>
      <c r="CC23" s="2">
        <v>0.5</v>
      </c>
      <c r="CD23" s="2">
        <f t="shared" si="9"/>
        <v>0</v>
      </c>
      <c r="CE23" s="2" t="s">
        <v>1407</v>
      </c>
      <c r="CF23" s="2" t="str">
        <f t="shared" si="10"/>
        <v>NA</v>
      </c>
      <c r="CG23" s="2" t="str">
        <f t="shared" si="11"/>
        <v>NA</v>
      </c>
      <c r="CH23" s="2">
        <v>3</v>
      </c>
      <c r="CI23" s="2" t="str">
        <f t="shared" si="12"/>
        <v>Chemical</v>
      </c>
      <c r="CJ23" s="2" t="str">
        <f t="shared" si="13"/>
        <v>None</v>
      </c>
      <c r="CK23" s="28" t="str">
        <f t="shared" si="14"/>
        <v>None</v>
      </c>
      <c r="CL23" s="2">
        <v>3</v>
      </c>
      <c r="CM23" s="2" t="str">
        <f t="shared" si="15"/>
        <v>Chemical</v>
      </c>
      <c r="CN23" s="2" t="str">
        <f t="shared" si="16"/>
        <v>None</v>
      </c>
      <c r="CO23" s="28" t="str">
        <f t="shared" si="17"/>
        <v>None</v>
      </c>
      <c r="CP23" s="2">
        <f t="shared" si="18"/>
        <v>0</v>
      </c>
      <c r="CQ23" s="2">
        <v>8</v>
      </c>
      <c r="CR23" s="2">
        <v>8</v>
      </c>
      <c r="CS23" s="2" t="s">
        <v>625</v>
      </c>
      <c r="CT23" s="2" t="s">
        <v>630</v>
      </c>
      <c r="CU23" s="28" t="s">
        <v>1040</v>
      </c>
      <c r="CV23">
        <f t="shared" si="19"/>
        <v>1</v>
      </c>
      <c r="CW23" s="2" t="s">
        <v>629</v>
      </c>
      <c r="CX23" s="2" t="s">
        <v>630</v>
      </c>
      <c r="CY23" s="28" t="s">
        <v>1040</v>
      </c>
      <c r="CZ23" s="28"/>
      <c r="DA23" s="2">
        <f t="shared" si="20"/>
        <v>0</v>
      </c>
      <c r="DC23" s="2"/>
      <c r="DD23" s="2"/>
      <c r="DE23" s="2" t="s">
        <v>1924</v>
      </c>
      <c r="DF23" s="2"/>
      <c r="DG23" s="2"/>
      <c r="DH23" s="2"/>
      <c r="DI23" s="2">
        <v>2</v>
      </c>
      <c r="DJ23" s="2" t="s">
        <v>1316</v>
      </c>
      <c r="DK23" s="2">
        <f t="shared" si="21"/>
        <v>1</v>
      </c>
      <c r="DL23" s="2">
        <v>1</v>
      </c>
      <c r="DM23" s="2">
        <v>2</v>
      </c>
      <c r="DN23" s="2" t="s">
        <v>1738</v>
      </c>
      <c r="DO23" s="2" t="s">
        <v>1739</v>
      </c>
      <c r="DP23" s="2">
        <f t="shared" si="22"/>
        <v>1</v>
      </c>
      <c r="DQ23" s="2" t="s">
        <v>544</v>
      </c>
      <c r="DR23" s="2">
        <f t="shared" si="23"/>
        <v>0</v>
      </c>
      <c r="DS23" s="2" t="s">
        <v>544</v>
      </c>
      <c r="DT23" s="2">
        <f t="shared" si="24"/>
        <v>0</v>
      </c>
      <c r="DU23" s="2">
        <f t="shared" si="25"/>
        <v>0</v>
      </c>
      <c r="DV23" s="2"/>
      <c r="DW23" s="2"/>
      <c r="DX23" s="20" t="s">
        <v>1407</v>
      </c>
      <c r="DY23" s="2" t="s">
        <v>161</v>
      </c>
      <c r="EB23" s="2">
        <v>0</v>
      </c>
      <c r="EC23">
        <v>560</v>
      </c>
      <c r="ED23">
        <v>0</v>
      </c>
      <c r="EE23">
        <v>0</v>
      </c>
      <c r="EF23">
        <v>0</v>
      </c>
      <c r="EG23">
        <v>0</v>
      </c>
      <c r="EH23">
        <v>0</v>
      </c>
      <c r="EI23">
        <v>0</v>
      </c>
      <c r="EJ23">
        <v>0</v>
      </c>
      <c r="EK23">
        <v>0</v>
      </c>
      <c r="EL23">
        <v>0</v>
      </c>
      <c r="EM23">
        <v>0</v>
      </c>
      <c r="EN23">
        <v>0</v>
      </c>
      <c r="EO23">
        <v>0</v>
      </c>
      <c r="EP23">
        <v>0</v>
      </c>
      <c r="EQ23">
        <v>0</v>
      </c>
      <c r="ER23">
        <v>0</v>
      </c>
      <c r="ES23">
        <v>0</v>
      </c>
      <c r="ET23">
        <v>0</v>
      </c>
      <c r="EU23">
        <v>0</v>
      </c>
      <c r="EV23">
        <v>0</v>
      </c>
      <c r="EW23">
        <v>0</v>
      </c>
      <c r="EX23">
        <v>0</v>
      </c>
      <c r="EY23">
        <v>0</v>
      </c>
      <c r="EZ23">
        <v>0</v>
      </c>
      <c r="FA23">
        <v>0</v>
      </c>
      <c r="FB23">
        <v>0</v>
      </c>
      <c r="FC23" t="s">
        <v>38</v>
      </c>
      <c r="FD23" s="32" t="s">
        <v>1040</v>
      </c>
      <c r="FE23" s="32" t="s">
        <v>1040</v>
      </c>
      <c r="FF23" s="32" t="s">
        <v>1040</v>
      </c>
      <c r="FG23" s="32" t="s">
        <v>1040</v>
      </c>
      <c r="FH23" s="32" t="s">
        <v>1040</v>
      </c>
      <c r="FI23" s="32" t="s">
        <v>1040</v>
      </c>
      <c r="FJ23" s="32" t="s">
        <v>1040</v>
      </c>
      <c r="FK23" s="32" t="s">
        <v>1040</v>
      </c>
      <c r="FL23" s="4" t="s">
        <v>45</v>
      </c>
      <c r="FM23" s="4" t="s">
        <v>40</v>
      </c>
      <c r="FN23" s="32" t="s">
        <v>1040</v>
      </c>
      <c r="FO23" s="32" t="s">
        <v>1040</v>
      </c>
      <c r="FQ23" s="4">
        <v>1</v>
      </c>
      <c r="FR23" s="13">
        <v>0</v>
      </c>
      <c r="FS23">
        <v>1</v>
      </c>
      <c r="FT23">
        <v>0</v>
      </c>
      <c r="FU23" s="7" t="s">
        <v>1129</v>
      </c>
      <c r="FY23" s="2" t="s">
        <v>1102</v>
      </c>
      <c r="FZ23" s="2" t="s">
        <v>1407</v>
      </c>
      <c r="GA23" s="2" t="s">
        <v>1407</v>
      </c>
      <c r="GB23" s="2" t="s">
        <v>1407</v>
      </c>
      <c r="GC23" s="2" t="s">
        <v>1407</v>
      </c>
      <c r="GD23" s="2" t="s">
        <v>1407</v>
      </c>
      <c r="GK23" s="2">
        <v>1</v>
      </c>
      <c r="GL23" s="2" t="s">
        <v>13</v>
      </c>
      <c r="GM23" s="2" t="s">
        <v>1040</v>
      </c>
      <c r="GN23" s="2">
        <v>1</v>
      </c>
      <c r="GO23" s="2" t="s">
        <v>13</v>
      </c>
      <c r="GP23" s="2" t="s">
        <v>1040</v>
      </c>
      <c r="GQ23" s="2">
        <v>1</v>
      </c>
      <c r="GR23" s="2" t="s">
        <v>13</v>
      </c>
      <c r="GS23" s="2" t="s">
        <v>1040</v>
      </c>
      <c r="GT23" s="2">
        <v>1</v>
      </c>
      <c r="GU23" s="2" t="s">
        <v>13</v>
      </c>
      <c r="GV23" s="2" t="s">
        <v>1040</v>
      </c>
      <c r="GW23" s="2">
        <v>1</v>
      </c>
      <c r="GX23" s="2" t="s">
        <v>13</v>
      </c>
      <c r="GY23" s="2" t="s">
        <v>1040</v>
      </c>
      <c r="GZ23" s="7" t="s">
        <v>1271</v>
      </c>
      <c r="HA23" s="7" t="s">
        <v>1271</v>
      </c>
      <c r="HB23" s="7" t="s">
        <v>1280</v>
      </c>
      <c r="HC23" s="28" t="s">
        <v>1040</v>
      </c>
      <c r="HD23" s="28" t="s">
        <v>1040</v>
      </c>
      <c r="HE23" s="28" t="s">
        <v>1040</v>
      </c>
      <c r="HF23" s="28" t="s">
        <v>1040</v>
      </c>
      <c r="HG23" s="28" t="s">
        <v>1040</v>
      </c>
      <c r="HH23" s="28" t="s">
        <v>1040</v>
      </c>
      <c r="HI23" s="28" t="s">
        <v>1040</v>
      </c>
      <c r="HJ23" s="4">
        <v>7</v>
      </c>
      <c r="HK23" s="4">
        <v>9</v>
      </c>
      <c r="HL23" s="4">
        <v>0</v>
      </c>
      <c r="HM23" s="4" t="s">
        <v>1292</v>
      </c>
      <c r="HN23" s="4" t="s">
        <v>413</v>
      </c>
      <c r="HO23" s="28" t="s">
        <v>1296</v>
      </c>
      <c r="HP23" s="4" t="s">
        <v>284</v>
      </c>
      <c r="HQ23" s="4" t="s">
        <v>283</v>
      </c>
      <c r="HR23" s="4" t="s">
        <v>323</v>
      </c>
      <c r="HS23" s="7" t="s">
        <v>2288</v>
      </c>
      <c r="HT23" s="91" t="s">
        <v>2183</v>
      </c>
      <c r="HU23" s="91" t="s">
        <v>2184</v>
      </c>
      <c r="HV23" s="91" t="s">
        <v>1407</v>
      </c>
      <c r="HW23" s="91" t="s">
        <v>1407</v>
      </c>
      <c r="HX23" s="91" t="s">
        <v>1407</v>
      </c>
      <c r="HY23" s="91" t="s">
        <v>1407</v>
      </c>
      <c r="HZ23" s="9" t="s">
        <v>1309</v>
      </c>
      <c r="IA23" s="35" t="s">
        <v>1040</v>
      </c>
      <c r="IB23" s="35" t="s">
        <v>1040</v>
      </c>
      <c r="IC23" s="35" t="s">
        <v>1040</v>
      </c>
    </row>
    <row r="24" spans="1:247" x14ac:dyDescent="0.3">
      <c r="A24" s="4" t="s">
        <v>361</v>
      </c>
      <c r="B24" s="4" t="s">
        <v>1402</v>
      </c>
      <c r="C24" s="4" t="s">
        <v>20</v>
      </c>
      <c r="D24" s="4">
        <v>24</v>
      </c>
      <c r="E24" s="2" t="s">
        <v>1179</v>
      </c>
      <c r="F24" s="2" t="s">
        <v>732</v>
      </c>
      <c r="G24" s="45">
        <v>2</v>
      </c>
      <c r="H24" s="2" t="s">
        <v>1407</v>
      </c>
      <c r="I24" s="2">
        <v>1</v>
      </c>
      <c r="L24" s="6" t="s">
        <v>1407</v>
      </c>
      <c r="M24" s="2" t="s">
        <v>1407</v>
      </c>
      <c r="N24" s="2" t="s">
        <v>1190</v>
      </c>
      <c r="O24" s="6" t="s">
        <v>1407</v>
      </c>
      <c r="P24" s="6"/>
      <c r="Q24" s="6"/>
      <c r="R24" s="6"/>
      <c r="S24" s="6"/>
      <c r="T24" s="6"/>
      <c r="U24" s="6">
        <v>0</v>
      </c>
      <c r="V24" s="6">
        <v>0</v>
      </c>
      <c r="W24" s="6">
        <v>0</v>
      </c>
      <c r="X24" s="6" t="s">
        <v>1040</v>
      </c>
      <c r="Y24" s="21" t="s">
        <v>1040</v>
      </c>
      <c r="Z24" s="21" t="s">
        <v>1040</v>
      </c>
      <c r="AA24" s="21">
        <v>1</v>
      </c>
      <c r="AB24" s="20" t="s">
        <v>1167</v>
      </c>
      <c r="AE24" s="6" t="s">
        <v>1407</v>
      </c>
      <c r="AF24" s="6" t="s">
        <v>1407</v>
      </c>
      <c r="AG24" s="4">
        <v>2</v>
      </c>
      <c r="AH24" s="2">
        <v>5</v>
      </c>
      <c r="AI24" s="2">
        <v>3</v>
      </c>
      <c r="AJ24" s="4">
        <v>5</v>
      </c>
      <c r="AK24" t="s">
        <v>1046</v>
      </c>
      <c r="AL24" s="28" t="s">
        <v>1040</v>
      </c>
      <c r="AM24" t="s">
        <v>1159</v>
      </c>
      <c r="AN24" s="28" t="s">
        <v>1040</v>
      </c>
      <c r="AO24" s="28" t="s">
        <v>1040</v>
      </c>
      <c r="AP24" s="2" t="s">
        <v>1168</v>
      </c>
      <c r="AQ24" s="28" t="s">
        <v>1040</v>
      </c>
      <c r="AR24" t="s">
        <v>1159</v>
      </c>
      <c r="AS24" s="28" t="s">
        <v>1040</v>
      </c>
      <c r="AT24" s="6" t="s">
        <v>1407</v>
      </c>
      <c r="AU24" s="6" t="s">
        <v>1407</v>
      </c>
      <c r="AV24" s="86" t="s">
        <v>1407</v>
      </c>
      <c r="AW24" s="81" t="s">
        <v>1407</v>
      </c>
      <c r="AX24" s="6"/>
      <c r="AY24" s="2" t="s">
        <v>654</v>
      </c>
      <c r="AZ24" s="29" t="s">
        <v>1040</v>
      </c>
      <c r="BB24" s="2">
        <v>1</v>
      </c>
      <c r="BC24" s="2">
        <v>1</v>
      </c>
      <c r="BD24" s="2">
        <f t="shared" si="0"/>
        <v>0</v>
      </c>
      <c r="BE24" s="2"/>
      <c r="BF24" s="2">
        <v>2</v>
      </c>
      <c r="BG24" s="2">
        <f t="shared" si="1"/>
        <v>0</v>
      </c>
      <c r="BH24" s="2">
        <v>2</v>
      </c>
      <c r="BI24" s="2">
        <f t="shared" si="2"/>
        <v>0</v>
      </c>
      <c r="BJ24" s="2">
        <f t="shared" si="3"/>
        <v>0</v>
      </c>
      <c r="BK24" s="2" t="s">
        <v>1195</v>
      </c>
      <c r="BL24" s="2">
        <v>0</v>
      </c>
      <c r="BM24" s="2" t="s">
        <v>1195</v>
      </c>
      <c r="BN24" s="2">
        <f t="shared" si="4"/>
        <v>0</v>
      </c>
      <c r="BO24" s="2">
        <f t="shared" si="5"/>
        <v>0</v>
      </c>
      <c r="BP24" s="2"/>
      <c r="BQ24" s="4" t="s">
        <v>1407</v>
      </c>
      <c r="BR24" s="4" t="s">
        <v>1407</v>
      </c>
      <c r="BU24" t="s">
        <v>1211</v>
      </c>
      <c r="BV24" s="32" t="s">
        <v>1040</v>
      </c>
      <c r="BW24">
        <f t="shared" si="6"/>
        <v>1</v>
      </c>
      <c r="BX24" t="s">
        <v>399</v>
      </c>
      <c r="BY24" s="32" t="s">
        <v>1040</v>
      </c>
      <c r="BZ24">
        <f t="shared" si="7"/>
        <v>0</v>
      </c>
      <c r="CA24">
        <f t="shared" si="8"/>
        <v>0</v>
      </c>
      <c r="CB24" s="7" t="s">
        <v>1407</v>
      </c>
      <c r="CC24" s="2">
        <v>4</v>
      </c>
      <c r="CD24" s="2">
        <f t="shared" si="9"/>
        <v>1</v>
      </c>
      <c r="CE24" s="2" t="s">
        <v>1407</v>
      </c>
      <c r="CF24" s="2" t="str">
        <f t="shared" si="10"/>
        <v>NA</v>
      </c>
      <c r="CG24" s="2" t="str">
        <f t="shared" si="11"/>
        <v>NA</v>
      </c>
      <c r="CH24" s="2">
        <v>4</v>
      </c>
      <c r="CI24" s="2" t="str">
        <f t="shared" si="12"/>
        <v>Manual</v>
      </c>
      <c r="CJ24" s="2" t="str">
        <f t="shared" si="13"/>
        <v>Chemical</v>
      </c>
      <c r="CK24" s="28" t="str">
        <f t="shared" si="14"/>
        <v>None</v>
      </c>
      <c r="CL24" s="2">
        <v>4</v>
      </c>
      <c r="CM24" s="2" t="str">
        <f t="shared" si="15"/>
        <v>Manual</v>
      </c>
      <c r="CN24" s="2" t="str">
        <f t="shared" si="16"/>
        <v>Chemical</v>
      </c>
      <c r="CO24" s="28" t="str">
        <f t="shared" si="17"/>
        <v>None</v>
      </c>
      <c r="CP24" s="2">
        <f t="shared" si="18"/>
        <v>0</v>
      </c>
      <c r="CQ24" s="2">
        <v>4</v>
      </c>
      <c r="CR24" s="2">
        <v>4</v>
      </c>
      <c r="CS24" s="2" t="s">
        <v>625</v>
      </c>
      <c r="CT24" s="2" t="s">
        <v>626</v>
      </c>
      <c r="CU24" s="28" t="s">
        <v>1040</v>
      </c>
      <c r="CV24">
        <f t="shared" si="19"/>
        <v>0</v>
      </c>
      <c r="CW24" s="2" t="s">
        <v>625</v>
      </c>
      <c r="CX24" s="2" t="s">
        <v>626</v>
      </c>
      <c r="CY24" s="28" t="s">
        <v>1040</v>
      </c>
      <c r="CZ24" s="28"/>
      <c r="DA24" s="2">
        <f t="shared" si="20"/>
        <v>0</v>
      </c>
      <c r="DC24" s="2" t="s">
        <v>94</v>
      </c>
      <c r="DD24" s="2"/>
      <c r="DE24" s="2" t="s">
        <v>92</v>
      </c>
      <c r="DF24" s="2" t="s">
        <v>93</v>
      </c>
      <c r="DG24" s="2" t="s">
        <v>91</v>
      </c>
      <c r="DH24" s="2"/>
      <c r="DI24" s="2" t="s">
        <v>1407</v>
      </c>
      <c r="DJ24" s="2" t="s">
        <v>1407</v>
      </c>
      <c r="DK24" s="2" t="str">
        <f t="shared" si="21"/>
        <v>NA</v>
      </c>
      <c r="DL24" s="2">
        <v>1</v>
      </c>
      <c r="DM24" s="2">
        <v>2</v>
      </c>
      <c r="DN24" s="2" t="s">
        <v>1738</v>
      </c>
      <c r="DO24" s="2" t="s">
        <v>1739</v>
      </c>
      <c r="DP24" s="2">
        <f t="shared" si="22"/>
        <v>1</v>
      </c>
      <c r="DQ24" s="2" t="s">
        <v>1263</v>
      </c>
      <c r="DR24" s="2">
        <f t="shared" si="23"/>
        <v>1</v>
      </c>
      <c r="DS24" s="2" t="s">
        <v>544</v>
      </c>
      <c r="DT24" s="2">
        <f t="shared" si="24"/>
        <v>0</v>
      </c>
      <c r="DU24" s="2">
        <f t="shared" si="25"/>
        <v>1</v>
      </c>
      <c r="DV24" s="2"/>
      <c r="DX24" s="20" t="s">
        <v>1407</v>
      </c>
      <c r="DY24" s="2" t="s">
        <v>2036</v>
      </c>
      <c r="DZ24" s="2" t="s">
        <v>138</v>
      </c>
      <c r="EA24" s="2"/>
      <c r="EB24" s="2">
        <v>0</v>
      </c>
      <c r="EC24">
        <v>280</v>
      </c>
      <c r="ED24">
        <v>0</v>
      </c>
      <c r="EE24">
        <v>0</v>
      </c>
      <c r="EF24">
        <v>0</v>
      </c>
      <c r="EG24">
        <v>0</v>
      </c>
      <c r="EH24">
        <v>0</v>
      </c>
      <c r="EI24">
        <v>0</v>
      </c>
      <c r="EJ24">
        <v>0</v>
      </c>
      <c r="EK24">
        <v>0</v>
      </c>
      <c r="EL24">
        <v>0</v>
      </c>
      <c r="EM24">
        <v>0</v>
      </c>
      <c r="EN24">
        <v>0</v>
      </c>
      <c r="EO24">
        <v>0</v>
      </c>
      <c r="EP24">
        <v>0</v>
      </c>
      <c r="EQ24">
        <v>0</v>
      </c>
      <c r="ER24">
        <v>280</v>
      </c>
      <c r="ES24">
        <v>0</v>
      </c>
      <c r="ET24">
        <v>0</v>
      </c>
      <c r="EU24">
        <v>0</v>
      </c>
      <c r="EV24">
        <v>0</v>
      </c>
      <c r="EW24">
        <v>0</v>
      </c>
      <c r="EX24">
        <v>0</v>
      </c>
      <c r="EY24">
        <v>0</v>
      </c>
      <c r="EZ24">
        <v>0</v>
      </c>
      <c r="FA24">
        <v>0</v>
      </c>
      <c r="FB24">
        <v>0</v>
      </c>
      <c r="FC24" t="s">
        <v>38</v>
      </c>
      <c r="FD24" t="s">
        <v>43</v>
      </c>
      <c r="FE24" s="32" t="s">
        <v>1040</v>
      </c>
      <c r="FF24" s="32" t="s">
        <v>1040</v>
      </c>
      <c r="FG24" s="32" t="s">
        <v>1040</v>
      </c>
      <c r="FH24" s="32" t="s">
        <v>1040</v>
      </c>
      <c r="FI24" s="32" t="s">
        <v>1040</v>
      </c>
      <c r="FJ24" s="32" t="s">
        <v>1040</v>
      </c>
      <c r="FK24" s="32" t="s">
        <v>1040</v>
      </c>
      <c r="FL24" s="32" t="s">
        <v>1040</v>
      </c>
      <c r="FM24" s="32" t="s">
        <v>1040</v>
      </c>
      <c r="FN24" s="32" t="s">
        <v>1040</v>
      </c>
      <c r="FO24" s="32" t="s">
        <v>1040</v>
      </c>
      <c r="FQ24" s="4">
        <v>0</v>
      </c>
      <c r="FR24" s="13">
        <v>0</v>
      </c>
      <c r="FS24">
        <v>0</v>
      </c>
      <c r="FT24">
        <v>0</v>
      </c>
      <c r="FU24" s="4" t="s">
        <v>212</v>
      </c>
      <c r="FV24" s="4" t="s">
        <v>213</v>
      </c>
      <c r="FW24" s="2" t="s">
        <v>345</v>
      </c>
      <c r="FY24" s="2" t="s">
        <v>1094</v>
      </c>
      <c r="FZ24" s="2" t="s">
        <v>1103</v>
      </c>
      <c r="GA24" s="2" t="s">
        <v>1098</v>
      </c>
      <c r="GB24" s="2" t="s">
        <v>1407</v>
      </c>
      <c r="GC24" s="2" t="s">
        <v>1407</v>
      </c>
      <c r="GD24" s="2" t="s">
        <v>1407</v>
      </c>
      <c r="GI24" s="2"/>
      <c r="GJ24" s="2"/>
      <c r="GK24" s="2">
        <v>1</v>
      </c>
      <c r="GL24" s="2" t="s">
        <v>13</v>
      </c>
      <c r="GM24" s="2" t="s">
        <v>1040</v>
      </c>
      <c r="GN24" s="2">
        <v>1</v>
      </c>
      <c r="GO24" s="2" t="s">
        <v>13</v>
      </c>
      <c r="GP24" s="2" t="s">
        <v>1040</v>
      </c>
      <c r="GQ24" s="2">
        <v>1</v>
      </c>
      <c r="GR24" s="2" t="s">
        <v>13</v>
      </c>
      <c r="GS24" s="2" t="s">
        <v>1040</v>
      </c>
      <c r="GT24" s="2">
        <v>1</v>
      </c>
      <c r="GU24" s="2" t="s">
        <v>13</v>
      </c>
      <c r="GV24" s="2" t="s">
        <v>1040</v>
      </c>
      <c r="GW24" s="2">
        <v>1</v>
      </c>
      <c r="GX24" s="2" t="s">
        <v>13</v>
      </c>
      <c r="GY24" s="2" t="s">
        <v>1040</v>
      </c>
      <c r="GZ24" s="7" t="s">
        <v>1280</v>
      </c>
      <c r="HA24" s="7" t="s">
        <v>1280</v>
      </c>
      <c r="HB24" s="7" t="s">
        <v>1271</v>
      </c>
      <c r="HC24" s="7" t="s">
        <v>1280</v>
      </c>
      <c r="HD24" s="7" t="s">
        <v>1271</v>
      </c>
      <c r="HE24" s="7" t="s">
        <v>1271</v>
      </c>
      <c r="HF24" s="28" t="s">
        <v>1040</v>
      </c>
      <c r="HG24" s="28" t="s">
        <v>1040</v>
      </c>
      <c r="HH24" s="28" t="s">
        <v>1040</v>
      </c>
      <c r="HI24" s="28" t="s">
        <v>1040</v>
      </c>
      <c r="HJ24" s="4">
        <v>10</v>
      </c>
      <c r="HK24" s="4">
        <v>11</v>
      </c>
      <c r="HL24" s="4">
        <v>0</v>
      </c>
      <c r="HM24" s="4" t="s">
        <v>1293</v>
      </c>
      <c r="HN24" s="4" t="s">
        <v>1294</v>
      </c>
      <c r="HO24" s="28" t="s">
        <v>1296</v>
      </c>
      <c r="HP24" s="4" t="s">
        <v>286</v>
      </c>
      <c r="HQ24" s="4" t="s">
        <v>285</v>
      </c>
      <c r="HT24" s="91" t="s">
        <v>2190</v>
      </c>
      <c r="HU24" s="91" t="s">
        <v>1407</v>
      </c>
      <c r="HV24" s="91" t="s">
        <v>1407</v>
      </c>
      <c r="HW24" s="91" t="s">
        <v>1407</v>
      </c>
      <c r="HX24" s="91" t="s">
        <v>1407</v>
      </c>
      <c r="HY24" s="91" t="s">
        <v>1407</v>
      </c>
      <c r="HZ24" s="9" t="s">
        <v>1309</v>
      </c>
      <c r="IA24" s="9" t="s">
        <v>1312</v>
      </c>
      <c r="IB24" s="35" t="s">
        <v>1040</v>
      </c>
      <c r="IC24" s="35" t="s">
        <v>1040</v>
      </c>
    </row>
    <row r="25" spans="1:247" x14ac:dyDescent="0.3">
      <c r="A25" s="4" t="s">
        <v>361</v>
      </c>
      <c r="B25" s="4" t="s">
        <v>1402</v>
      </c>
      <c r="C25" s="4" t="s">
        <v>20</v>
      </c>
      <c r="D25" s="4">
        <v>25</v>
      </c>
      <c r="E25" s="2" t="s">
        <v>1179</v>
      </c>
      <c r="F25" s="2" t="s">
        <v>732</v>
      </c>
      <c r="G25" s="45">
        <v>7</v>
      </c>
      <c r="H25" s="2" t="s">
        <v>1407</v>
      </c>
      <c r="I25" s="2">
        <v>3</v>
      </c>
      <c r="L25" s="6" t="s">
        <v>1407</v>
      </c>
      <c r="M25" s="2" t="s">
        <v>1407</v>
      </c>
      <c r="N25" s="2" t="s">
        <v>1190</v>
      </c>
      <c r="O25" s="6" t="s">
        <v>1407</v>
      </c>
      <c r="P25" s="6"/>
      <c r="Q25" s="6"/>
      <c r="R25" s="6"/>
      <c r="S25" s="6"/>
      <c r="T25" s="6"/>
      <c r="U25" s="6">
        <v>0</v>
      </c>
      <c r="V25" s="6">
        <v>0</v>
      </c>
      <c r="W25" s="6">
        <v>0</v>
      </c>
      <c r="X25" s="6" t="s">
        <v>1040</v>
      </c>
      <c r="Y25" s="21" t="s">
        <v>1040</v>
      </c>
      <c r="Z25" s="21" t="s">
        <v>1040</v>
      </c>
      <c r="AA25" s="21">
        <v>0</v>
      </c>
      <c r="AB25" s="20" t="s">
        <v>1040</v>
      </c>
      <c r="AE25" s="6" t="s">
        <v>1407</v>
      </c>
      <c r="AF25" s="6" t="s">
        <v>1407</v>
      </c>
      <c r="AG25" s="4">
        <v>5</v>
      </c>
      <c r="AH25" s="2">
        <v>2</v>
      </c>
      <c r="AI25" s="2">
        <v>3</v>
      </c>
      <c r="AJ25" s="4">
        <v>2</v>
      </c>
      <c r="AK25" t="s">
        <v>1159</v>
      </c>
      <c r="AL25" s="28" t="s">
        <v>1040</v>
      </c>
      <c r="AM25" t="s">
        <v>1046</v>
      </c>
      <c r="AN25" s="28" t="s">
        <v>1040</v>
      </c>
      <c r="AO25" s="28" t="s">
        <v>1040</v>
      </c>
      <c r="AP25" s="2" t="s">
        <v>1168</v>
      </c>
      <c r="AQ25" s="28" t="s">
        <v>1040</v>
      </c>
      <c r="AR25" t="s">
        <v>1046</v>
      </c>
      <c r="AS25" s="28" t="s">
        <v>1040</v>
      </c>
      <c r="AT25" s="6" t="s">
        <v>1407</v>
      </c>
      <c r="AU25" s="6" t="s">
        <v>1407</v>
      </c>
      <c r="AV25" s="86" t="s">
        <v>1407</v>
      </c>
      <c r="AW25" s="81" t="s">
        <v>1407</v>
      </c>
      <c r="AX25" s="6"/>
      <c r="AY25" s="2" t="s">
        <v>654</v>
      </c>
      <c r="AZ25" s="29" t="s">
        <v>1040</v>
      </c>
      <c r="BB25" s="2">
        <v>0</v>
      </c>
      <c r="BC25" s="2">
        <v>0</v>
      </c>
      <c r="BD25" s="2">
        <f t="shared" si="0"/>
        <v>0</v>
      </c>
      <c r="BE25" s="2"/>
      <c r="BF25" s="2">
        <v>2</v>
      </c>
      <c r="BG25" s="2">
        <f t="shared" si="1"/>
        <v>0</v>
      </c>
      <c r="BH25" s="2">
        <v>2</v>
      </c>
      <c r="BI25" s="2">
        <f t="shared" si="2"/>
        <v>0</v>
      </c>
      <c r="BJ25" s="2">
        <f t="shared" si="3"/>
        <v>0</v>
      </c>
      <c r="BK25" s="2" t="s">
        <v>1195</v>
      </c>
      <c r="BL25" s="2">
        <v>0</v>
      </c>
      <c r="BM25" s="2" t="s">
        <v>1195</v>
      </c>
      <c r="BN25" s="2">
        <f t="shared" si="4"/>
        <v>0</v>
      </c>
      <c r="BO25" s="2">
        <f t="shared" si="5"/>
        <v>0</v>
      </c>
      <c r="BP25" s="2"/>
      <c r="BQ25" s="37" t="s">
        <v>1407</v>
      </c>
      <c r="BR25" s="37" t="s">
        <v>1407</v>
      </c>
      <c r="BU25" s="2" t="s">
        <v>399</v>
      </c>
      <c r="BV25" s="2" t="s">
        <v>1213</v>
      </c>
      <c r="BW25">
        <f t="shared" si="6"/>
        <v>0</v>
      </c>
      <c r="BX25" s="2" t="s">
        <v>399</v>
      </c>
      <c r="BY25" s="2" t="s">
        <v>1213</v>
      </c>
      <c r="BZ25">
        <f t="shared" si="7"/>
        <v>0</v>
      </c>
      <c r="CA25">
        <f t="shared" si="8"/>
        <v>0</v>
      </c>
      <c r="CB25" s="7" t="s">
        <v>1407</v>
      </c>
      <c r="CC25" s="2">
        <v>5</v>
      </c>
      <c r="CD25" s="2">
        <f t="shared" si="9"/>
        <v>1</v>
      </c>
      <c r="CE25" s="2" t="s">
        <v>1407</v>
      </c>
      <c r="CF25" s="2" t="str">
        <f t="shared" si="10"/>
        <v>NA</v>
      </c>
      <c r="CG25" s="2" t="str">
        <f t="shared" si="11"/>
        <v>NA</v>
      </c>
      <c r="CH25" s="2">
        <v>6</v>
      </c>
      <c r="CI25" s="2" t="str">
        <f t="shared" si="12"/>
        <v>Mechanical</v>
      </c>
      <c r="CJ25" s="2" t="str">
        <f t="shared" si="13"/>
        <v>Chemical</v>
      </c>
      <c r="CK25" s="28" t="str">
        <f t="shared" si="14"/>
        <v>None</v>
      </c>
      <c r="CL25" s="2">
        <v>6</v>
      </c>
      <c r="CM25" s="2" t="str">
        <f t="shared" si="15"/>
        <v>Mechanical</v>
      </c>
      <c r="CN25" s="2" t="str">
        <f t="shared" si="16"/>
        <v>Chemical</v>
      </c>
      <c r="CO25" s="28" t="str">
        <f t="shared" si="17"/>
        <v>None</v>
      </c>
      <c r="CP25" s="2">
        <f t="shared" si="18"/>
        <v>0</v>
      </c>
      <c r="CQ25" s="2">
        <v>4</v>
      </c>
      <c r="CR25" s="2">
        <v>4</v>
      </c>
      <c r="CS25" s="2" t="s">
        <v>625</v>
      </c>
      <c r="CT25" s="2" t="s">
        <v>626</v>
      </c>
      <c r="CU25" s="28" t="s">
        <v>1040</v>
      </c>
      <c r="CV25">
        <f t="shared" si="19"/>
        <v>0</v>
      </c>
      <c r="CW25" s="2" t="s">
        <v>625</v>
      </c>
      <c r="CX25" s="2" t="s">
        <v>626</v>
      </c>
      <c r="CY25" s="28" t="s">
        <v>1040</v>
      </c>
      <c r="CZ25" s="28"/>
      <c r="DA25" s="2">
        <f t="shared" si="20"/>
        <v>0</v>
      </c>
      <c r="DC25" s="2"/>
      <c r="DD25" s="2"/>
      <c r="DE25" s="2" t="s">
        <v>1862</v>
      </c>
      <c r="DF25" s="2"/>
      <c r="DG25" s="2"/>
      <c r="DH25" s="2"/>
      <c r="DI25" s="2">
        <v>1</v>
      </c>
      <c r="DJ25" s="2" t="s">
        <v>1318</v>
      </c>
      <c r="DK25" s="2">
        <f t="shared" si="21"/>
        <v>0</v>
      </c>
      <c r="DL25" s="2">
        <v>3</v>
      </c>
      <c r="DM25" s="2">
        <v>5</v>
      </c>
      <c r="DN25" s="2" t="s">
        <v>1740</v>
      </c>
      <c r="DO25" s="2" t="s">
        <v>1742</v>
      </c>
      <c r="DP25" s="2">
        <f t="shared" si="22"/>
        <v>1</v>
      </c>
      <c r="DQ25" s="2" t="s">
        <v>544</v>
      </c>
      <c r="DR25" s="2">
        <f t="shared" si="23"/>
        <v>0</v>
      </c>
      <c r="DS25" s="2" t="s">
        <v>544</v>
      </c>
      <c r="DT25" s="2">
        <f t="shared" si="24"/>
        <v>0</v>
      </c>
      <c r="DU25" s="2">
        <f t="shared" si="25"/>
        <v>0</v>
      </c>
      <c r="DV25" s="2" t="s">
        <v>368</v>
      </c>
      <c r="DW25" s="2"/>
      <c r="DX25" s="20" t="s">
        <v>1407</v>
      </c>
      <c r="DY25" s="2" t="s">
        <v>139</v>
      </c>
      <c r="DZ25" s="2" t="s">
        <v>140</v>
      </c>
      <c r="EA25" s="2"/>
      <c r="EB25" s="2">
        <v>0</v>
      </c>
      <c r="EC25">
        <v>0</v>
      </c>
      <c r="ED25">
        <v>0</v>
      </c>
      <c r="EE25">
        <v>0</v>
      </c>
      <c r="EF25">
        <v>0</v>
      </c>
      <c r="EG25">
        <v>0</v>
      </c>
      <c r="EH25">
        <v>0</v>
      </c>
      <c r="EI25">
        <v>0</v>
      </c>
      <c r="EJ25">
        <v>0</v>
      </c>
      <c r="EK25">
        <v>0</v>
      </c>
      <c r="EL25">
        <v>0</v>
      </c>
      <c r="EM25">
        <v>0</v>
      </c>
      <c r="EN25">
        <v>0</v>
      </c>
      <c r="EO25">
        <v>0</v>
      </c>
      <c r="EP25">
        <v>0</v>
      </c>
      <c r="EQ25">
        <v>350</v>
      </c>
      <c r="ER25">
        <v>0</v>
      </c>
      <c r="ES25">
        <v>0</v>
      </c>
      <c r="ET25">
        <v>280</v>
      </c>
      <c r="EU25">
        <v>0</v>
      </c>
      <c r="EV25">
        <v>0</v>
      </c>
      <c r="EW25">
        <v>0</v>
      </c>
      <c r="EX25">
        <v>0</v>
      </c>
      <c r="EY25">
        <v>0</v>
      </c>
      <c r="EZ25">
        <v>0</v>
      </c>
      <c r="FA25">
        <v>0</v>
      </c>
      <c r="FB25">
        <v>0</v>
      </c>
      <c r="FC25" t="s">
        <v>40</v>
      </c>
      <c r="FD25" t="s">
        <v>49</v>
      </c>
      <c r="FE25" s="32" t="s">
        <v>1040</v>
      </c>
      <c r="FF25" s="32" t="s">
        <v>1040</v>
      </c>
      <c r="FG25" s="32" t="s">
        <v>1040</v>
      </c>
      <c r="FH25" s="32" t="s">
        <v>1040</v>
      </c>
      <c r="FI25" s="32" t="s">
        <v>1040</v>
      </c>
      <c r="FJ25" s="32" t="s">
        <v>1040</v>
      </c>
      <c r="FK25" s="32" t="s">
        <v>1040</v>
      </c>
      <c r="FL25" s="4" t="s">
        <v>38</v>
      </c>
      <c r="FM25" s="4" t="s">
        <v>44</v>
      </c>
      <c r="FN25" s="4" t="s">
        <v>43</v>
      </c>
      <c r="FO25" s="32" t="s">
        <v>1040</v>
      </c>
      <c r="FQ25" s="4">
        <v>1</v>
      </c>
      <c r="FR25" s="13">
        <v>0</v>
      </c>
      <c r="FS25">
        <v>0</v>
      </c>
      <c r="FT25">
        <v>1</v>
      </c>
      <c r="FU25" s="7" t="s">
        <v>394</v>
      </c>
      <c r="FV25" s="4" t="s">
        <v>1130</v>
      </c>
      <c r="FW25" s="4" t="s">
        <v>1131</v>
      </c>
      <c r="FX25" s="4" t="s">
        <v>217</v>
      </c>
      <c r="FY25" s="2" t="s">
        <v>1136</v>
      </c>
      <c r="FZ25" s="2" t="s">
        <v>1094</v>
      </c>
      <c r="GA25" s="2" t="s">
        <v>1103</v>
      </c>
      <c r="GB25" s="2" t="s">
        <v>1093</v>
      </c>
      <c r="GC25" s="2" t="s">
        <v>1407</v>
      </c>
      <c r="GD25" s="2" t="s">
        <v>1407</v>
      </c>
      <c r="GI25" s="2"/>
      <c r="GJ25" s="2"/>
      <c r="GK25" s="2">
        <v>0</v>
      </c>
      <c r="GL25" s="2" t="s">
        <v>1407</v>
      </c>
      <c r="GM25" s="2" t="s">
        <v>1407</v>
      </c>
      <c r="GN25" s="2">
        <v>9</v>
      </c>
      <c r="GO25" s="2" t="s">
        <v>322</v>
      </c>
      <c r="GP25" s="2" t="s">
        <v>1407</v>
      </c>
      <c r="GQ25" s="2">
        <v>1</v>
      </c>
      <c r="GR25" s="2" t="s">
        <v>13</v>
      </c>
      <c r="GS25" s="2" t="s">
        <v>1040</v>
      </c>
      <c r="GT25" s="2">
        <v>1</v>
      </c>
      <c r="GU25" s="2" t="s">
        <v>13</v>
      </c>
      <c r="GV25" s="2" t="s">
        <v>1040</v>
      </c>
      <c r="GW25" s="2">
        <v>1</v>
      </c>
      <c r="GX25" s="2" t="s">
        <v>13</v>
      </c>
      <c r="GY25" s="2" t="s">
        <v>1040</v>
      </c>
      <c r="GZ25" s="7" t="s">
        <v>1280</v>
      </c>
      <c r="HA25" s="7" t="s">
        <v>1280</v>
      </c>
      <c r="HB25" s="7" t="s">
        <v>1267</v>
      </c>
      <c r="HC25" s="7" t="s">
        <v>1280</v>
      </c>
      <c r="HD25" s="7" t="s">
        <v>1271</v>
      </c>
      <c r="HE25" s="7" t="s">
        <v>1280</v>
      </c>
      <c r="HF25" s="28" t="s">
        <v>1040</v>
      </c>
      <c r="HG25" s="28" t="s">
        <v>1040</v>
      </c>
      <c r="HH25" s="28" t="s">
        <v>1040</v>
      </c>
      <c r="HI25" s="28" t="s">
        <v>1040</v>
      </c>
      <c r="HJ25" s="4">
        <v>2</v>
      </c>
      <c r="HK25" s="4">
        <v>6</v>
      </c>
      <c r="HL25" s="4">
        <v>0</v>
      </c>
      <c r="HM25" s="4" t="s">
        <v>1107</v>
      </c>
      <c r="HN25" s="4" t="s">
        <v>1291</v>
      </c>
      <c r="HO25" s="2" t="s">
        <v>1101</v>
      </c>
      <c r="HP25" s="4" t="s">
        <v>287</v>
      </c>
      <c r="HQ25" s="4" t="s">
        <v>384</v>
      </c>
      <c r="HT25" s="91" t="s">
        <v>2183</v>
      </c>
      <c r="HU25" s="91" t="s">
        <v>1407</v>
      </c>
      <c r="HV25" s="91" t="s">
        <v>1407</v>
      </c>
      <c r="HW25" s="91" t="s">
        <v>1407</v>
      </c>
      <c r="HX25" s="91" t="s">
        <v>1407</v>
      </c>
      <c r="HY25" s="91" t="s">
        <v>1407</v>
      </c>
      <c r="HZ25" s="9" t="s">
        <v>1407</v>
      </c>
      <c r="IA25" s="9" t="s">
        <v>1407</v>
      </c>
      <c r="IB25" s="9" t="s">
        <v>1407</v>
      </c>
      <c r="IC25" s="9" t="s">
        <v>1407</v>
      </c>
    </row>
    <row r="26" spans="1:247" x14ac:dyDescent="0.3">
      <c r="A26" s="4" t="s">
        <v>361</v>
      </c>
      <c r="B26" s="4" t="s">
        <v>1402</v>
      </c>
      <c r="C26" s="4" t="s">
        <v>20</v>
      </c>
      <c r="D26" s="4">
        <v>26</v>
      </c>
      <c r="E26" s="2" t="s">
        <v>1179</v>
      </c>
      <c r="F26" s="2" t="s">
        <v>732</v>
      </c>
      <c r="G26" s="45">
        <v>6</v>
      </c>
      <c r="H26" s="2">
        <v>3</v>
      </c>
      <c r="I26" s="2">
        <v>3</v>
      </c>
      <c r="L26" s="6" t="s">
        <v>1407</v>
      </c>
      <c r="M26" s="2" t="s">
        <v>1407</v>
      </c>
      <c r="N26" s="2" t="s">
        <v>1190</v>
      </c>
      <c r="O26" s="6" t="s">
        <v>1407</v>
      </c>
      <c r="P26" s="6"/>
      <c r="Q26" s="6"/>
      <c r="R26" s="6"/>
      <c r="S26" s="6"/>
      <c r="T26" s="6"/>
      <c r="U26" s="6">
        <v>0</v>
      </c>
      <c r="V26" s="6">
        <v>0</v>
      </c>
      <c r="W26" s="6">
        <v>0</v>
      </c>
      <c r="X26" s="6" t="s">
        <v>1040</v>
      </c>
      <c r="Y26" s="21" t="s">
        <v>1040</v>
      </c>
      <c r="Z26" s="21" t="s">
        <v>1040</v>
      </c>
      <c r="AA26" s="21">
        <v>0</v>
      </c>
      <c r="AB26" s="20" t="s">
        <v>1040</v>
      </c>
      <c r="AE26" s="6" t="s">
        <v>1407</v>
      </c>
      <c r="AF26" s="6" t="s">
        <v>1407</v>
      </c>
      <c r="AG26" s="4">
        <v>11</v>
      </c>
      <c r="AH26" s="2">
        <v>11</v>
      </c>
      <c r="AI26" s="2">
        <v>11</v>
      </c>
      <c r="AJ26" s="4">
        <v>11</v>
      </c>
      <c r="AK26" s="2" t="s">
        <v>1038</v>
      </c>
      <c r="AL26" s="28" t="s">
        <v>1040</v>
      </c>
      <c r="AM26" s="2" t="s">
        <v>1038</v>
      </c>
      <c r="AN26" s="28" t="s">
        <v>1040</v>
      </c>
      <c r="AO26" s="28" t="s">
        <v>1040</v>
      </c>
      <c r="AP26" s="2" t="s">
        <v>1038</v>
      </c>
      <c r="AQ26" s="28" t="s">
        <v>1040</v>
      </c>
      <c r="AR26" s="2" t="s">
        <v>1038</v>
      </c>
      <c r="AS26" s="28" t="s">
        <v>1040</v>
      </c>
      <c r="AT26" s="6" t="s">
        <v>1407</v>
      </c>
      <c r="AU26" s="6" t="s">
        <v>1407</v>
      </c>
      <c r="AV26" s="86" t="s">
        <v>1407</v>
      </c>
      <c r="AW26" s="81" t="s">
        <v>1407</v>
      </c>
      <c r="AX26" s="6"/>
      <c r="AY26" s="2" t="s">
        <v>1055</v>
      </c>
      <c r="AZ26" s="29" t="s">
        <v>1040</v>
      </c>
      <c r="BB26" s="2">
        <v>1</v>
      </c>
      <c r="BC26" s="2">
        <v>1</v>
      </c>
      <c r="BD26" s="2">
        <f t="shared" si="0"/>
        <v>0</v>
      </c>
      <c r="BE26" s="2"/>
      <c r="BF26" s="2">
        <v>2</v>
      </c>
      <c r="BG26" s="2">
        <f t="shared" si="1"/>
        <v>0</v>
      </c>
      <c r="BH26" s="2">
        <v>2</v>
      </c>
      <c r="BI26" s="2">
        <f t="shared" si="2"/>
        <v>0</v>
      </c>
      <c r="BJ26" s="2">
        <f t="shared" si="3"/>
        <v>0</v>
      </c>
      <c r="BK26" s="20" t="s">
        <v>1196</v>
      </c>
      <c r="BL26" s="30">
        <v>1</v>
      </c>
      <c r="BM26" s="2" t="s">
        <v>1195</v>
      </c>
      <c r="BN26" s="2">
        <f t="shared" si="4"/>
        <v>0</v>
      </c>
      <c r="BO26" s="2">
        <f t="shared" si="5"/>
        <v>1</v>
      </c>
      <c r="BP26" s="4" t="s">
        <v>65</v>
      </c>
      <c r="BQ26" s="2" t="s">
        <v>1038</v>
      </c>
      <c r="BR26" s="32" t="s">
        <v>1040</v>
      </c>
      <c r="BS26" s="4" t="s">
        <v>1385</v>
      </c>
      <c r="BU26" t="s">
        <v>1211</v>
      </c>
      <c r="BV26" s="32" t="s">
        <v>1040</v>
      </c>
      <c r="BW26">
        <f t="shared" si="6"/>
        <v>1</v>
      </c>
      <c r="BX26" t="s">
        <v>1211</v>
      </c>
      <c r="BY26" s="32" t="s">
        <v>1040</v>
      </c>
      <c r="BZ26">
        <f t="shared" si="7"/>
        <v>1</v>
      </c>
      <c r="CA26">
        <f t="shared" si="8"/>
        <v>0</v>
      </c>
      <c r="CB26" s="7" t="s">
        <v>1407</v>
      </c>
      <c r="CC26" s="2">
        <v>3</v>
      </c>
      <c r="CD26" s="2">
        <f t="shared" si="9"/>
        <v>1</v>
      </c>
      <c r="CE26" s="2" t="s">
        <v>1407</v>
      </c>
      <c r="CF26" s="2" t="str">
        <f t="shared" si="10"/>
        <v>NA</v>
      </c>
      <c r="CG26" s="2" t="str">
        <f t="shared" si="11"/>
        <v>NA</v>
      </c>
      <c r="CH26" s="2">
        <v>4</v>
      </c>
      <c r="CI26" s="2" t="str">
        <f t="shared" si="12"/>
        <v>Manual</v>
      </c>
      <c r="CJ26" s="2" t="str">
        <f t="shared" si="13"/>
        <v>Chemical</v>
      </c>
      <c r="CK26" s="28" t="str">
        <f t="shared" si="14"/>
        <v>None</v>
      </c>
      <c r="CL26" s="2">
        <v>4</v>
      </c>
      <c r="CM26" s="2" t="str">
        <f t="shared" si="15"/>
        <v>Manual</v>
      </c>
      <c r="CN26" s="2" t="str">
        <f t="shared" si="16"/>
        <v>Chemical</v>
      </c>
      <c r="CO26" s="28" t="str">
        <f t="shared" si="17"/>
        <v>None</v>
      </c>
      <c r="CP26" s="2">
        <f t="shared" si="18"/>
        <v>0</v>
      </c>
      <c r="CQ26" s="2">
        <v>17</v>
      </c>
      <c r="CR26" s="2">
        <v>17</v>
      </c>
      <c r="CS26" s="7" t="s">
        <v>1407</v>
      </c>
      <c r="CT26" s="7" t="s">
        <v>1407</v>
      </c>
      <c r="CU26" s="7" t="s">
        <v>1407</v>
      </c>
      <c r="CV26" t="str">
        <f t="shared" si="19"/>
        <v>NA</v>
      </c>
      <c r="CW26" s="2" t="s">
        <v>636</v>
      </c>
      <c r="CX26" s="28" t="s">
        <v>1040</v>
      </c>
      <c r="CY26" s="28" t="s">
        <v>1040</v>
      </c>
      <c r="CZ26" s="28"/>
      <c r="DA26" s="2" t="str">
        <f t="shared" si="20"/>
        <v>NA</v>
      </c>
      <c r="DC26" s="2"/>
      <c r="DD26" s="2"/>
      <c r="DE26" s="2" t="s">
        <v>1863</v>
      </c>
      <c r="DF26" s="2"/>
      <c r="DG26" s="2"/>
      <c r="DH26" s="2"/>
      <c r="DI26" s="2">
        <v>2</v>
      </c>
      <c r="DJ26" s="2" t="s">
        <v>1316</v>
      </c>
      <c r="DK26" s="2">
        <f t="shared" si="21"/>
        <v>1</v>
      </c>
      <c r="DL26" s="2">
        <v>1</v>
      </c>
      <c r="DM26" s="2">
        <v>1</v>
      </c>
      <c r="DN26" s="2" t="s">
        <v>1738</v>
      </c>
      <c r="DO26" s="2" t="s">
        <v>1738</v>
      </c>
      <c r="DP26" s="2">
        <f t="shared" si="22"/>
        <v>0</v>
      </c>
      <c r="DQ26" s="2" t="s">
        <v>544</v>
      </c>
      <c r="DR26" s="2">
        <f t="shared" si="23"/>
        <v>0</v>
      </c>
      <c r="DS26" s="2" t="s">
        <v>544</v>
      </c>
      <c r="DT26" s="2">
        <f t="shared" si="24"/>
        <v>0</v>
      </c>
      <c r="DU26" s="2">
        <f t="shared" si="25"/>
        <v>0</v>
      </c>
      <c r="DV26" s="2"/>
      <c r="DW26" s="2"/>
      <c r="DX26" s="20" t="s">
        <v>1407</v>
      </c>
      <c r="DY26" s="2"/>
      <c r="DZ26" s="2"/>
      <c r="EA26" s="2"/>
      <c r="EB26" s="2">
        <v>0</v>
      </c>
      <c r="EC26">
        <v>560</v>
      </c>
      <c r="ED26">
        <v>0</v>
      </c>
      <c r="EE26">
        <v>0</v>
      </c>
      <c r="EF26">
        <v>0</v>
      </c>
      <c r="EG26">
        <v>0</v>
      </c>
      <c r="EH26">
        <v>0</v>
      </c>
      <c r="EI26">
        <v>0</v>
      </c>
      <c r="EJ26">
        <v>0</v>
      </c>
      <c r="EK26">
        <v>0</v>
      </c>
      <c r="EL26">
        <v>0</v>
      </c>
      <c r="EM26">
        <v>280</v>
      </c>
      <c r="EN26">
        <v>0</v>
      </c>
      <c r="EO26">
        <v>0</v>
      </c>
      <c r="EP26">
        <v>0</v>
      </c>
      <c r="EQ26">
        <v>0</v>
      </c>
      <c r="ER26">
        <v>280</v>
      </c>
      <c r="ES26">
        <v>0</v>
      </c>
      <c r="ET26">
        <v>0</v>
      </c>
      <c r="EU26">
        <v>0</v>
      </c>
      <c r="EV26">
        <v>0</v>
      </c>
      <c r="EW26">
        <v>0</v>
      </c>
      <c r="EX26">
        <v>0</v>
      </c>
      <c r="EY26">
        <v>0</v>
      </c>
      <c r="EZ26">
        <v>0</v>
      </c>
      <c r="FA26">
        <v>0</v>
      </c>
      <c r="FB26">
        <v>0</v>
      </c>
      <c r="FC26" t="s">
        <v>38</v>
      </c>
      <c r="FD26" t="s">
        <v>45</v>
      </c>
      <c r="FE26" t="s">
        <v>43</v>
      </c>
      <c r="FF26" s="32" t="s">
        <v>1040</v>
      </c>
      <c r="FG26" s="32" t="s">
        <v>1040</v>
      </c>
      <c r="FH26" s="32" t="s">
        <v>1040</v>
      </c>
      <c r="FI26" s="32" t="s">
        <v>1040</v>
      </c>
      <c r="FJ26" s="32" t="s">
        <v>1040</v>
      </c>
      <c r="FK26" s="32" t="s">
        <v>1040</v>
      </c>
      <c r="FL26" s="32" t="s">
        <v>1040</v>
      </c>
      <c r="FM26" s="32" t="s">
        <v>1040</v>
      </c>
      <c r="FN26" s="32" t="s">
        <v>1040</v>
      </c>
      <c r="FO26" s="32" t="s">
        <v>1040</v>
      </c>
      <c r="FQ26" s="4">
        <v>0</v>
      </c>
      <c r="FR26" s="13">
        <v>0</v>
      </c>
      <c r="FS26">
        <v>1</v>
      </c>
      <c r="FT26">
        <v>0</v>
      </c>
      <c r="FU26" s="2" t="s">
        <v>372</v>
      </c>
      <c r="FY26" s="2" t="s">
        <v>854</v>
      </c>
      <c r="FZ26" s="2" t="s">
        <v>1407</v>
      </c>
      <c r="GA26" s="2" t="s">
        <v>1407</v>
      </c>
      <c r="GB26" s="2" t="s">
        <v>1407</v>
      </c>
      <c r="GC26" s="2" t="s">
        <v>1038</v>
      </c>
      <c r="GD26" s="2" t="s">
        <v>1407</v>
      </c>
      <c r="GG26" s="2"/>
      <c r="GH26" s="2"/>
      <c r="GI26" s="2"/>
      <c r="GJ26" s="2"/>
      <c r="GK26" s="2">
        <v>1</v>
      </c>
      <c r="GL26" s="2" t="s">
        <v>13</v>
      </c>
      <c r="GM26" s="2" t="s">
        <v>1040</v>
      </c>
      <c r="GN26" s="2">
        <v>1</v>
      </c>
      <c r="GO26" s="2" t="s">
        <v>13</v>
      </c>
      <c r="GP26" s="2" t="s">
        <v>1040</v>
      </c>
      <c r="GQ26" s="2">
        <v>1</v>
      </c>
      <c r="GR26" s="2" t="s">
        <v>13</v>
      </c>
      <c r="GS26" s="2" t="s">
        <v>1040</v>
      </c>
      <c r="GT26" s="2">
        <v>1</v>
      </c>
      <c r="GU26" s="2" t="s">
        <v>13</v>
      </c>
      <c r="GV26" s="2" t="s">
        <v>1040</v>
      </c>
      <c r="GW26" s="2">
        <v>1</v>
      </c>
      <c r="GX26" s="2" t="s">
        <v>13</v>
      </c>
      <c r="GY26" s="2" t="s">
        <v>1040</v>
      </c>
      <c r="GZ26" s="7" t="s">
        <v>1276</v>
      </c>
      <c r="HA26" s="7" t="s">
        <v>1276</v>
      </c>
      <c r="HB26" s="28" t="s">
        <v>1040</v>
      </c>
      <c r="HC26" s="28" t="s">
        <v>1040</v>
      </c>
      <c r="HD26" s="28" t="s">
        <v>1040</v>
      </c>
      <c r="HE26" s="28" t="s">
        <v>1040</v>
      </c>
      <c r="HF26" s="28" t="s">
        <v>1040</v>
      </c>
      <c r="HG26" s="28" t="s">
        <v>1040</v>
      </c>
      <c r="HH26" s="28" t="s">
        <v>1040</v>
      </c>
      <c r="HI26" s="28" t="s">
        <v>1040</v>
      </c>
      <c r="HJ26" s="4">
        <v>1</v>
      </c>
      <c r="HK26" s="4">
        <v>5</v>
      </c>
      <c r="HL26" s="4">
        <v>0</v>
      </c>
      <c r="HM26" s="4" t="s">
        <v>1288</v>
      </c>
      <c r="HN26" s="4" t="s">
        <v>1290</v>
      </c>
      <c r="HO26" s="28" t="s">
        <v>1296</v>
      </c>
      <c r="HT26" s="91" t="s">
        <v>1407</v>
      </c>
      <c r="HU26" s="91" t="s">
        <v>1407</v>
      </c>
      <c r="HV26" s="91" t="s">
        <v>1407</v>
      </c>
      <c r="HW26" s="91" t="s">
        <v>1407</v>
      </c>
      <c r="HX26" s="91" t="s">
        <v>1407</v>
      </c>
      <c r="HY26" s="91" t="s">
        <v>1407</v>
      </c>
      <c r="HZ26" s="9" t="s">
        <v>429</v>
      </c>
      <c r="IA26" s="35" t="s">
        <v>1040</v>
      </c>
      <c r="IB26" s="35" t="s">
        <v>1040</v>
      </c>
      <c r="IC26" s="35" t="s">
        <v>1040</v>
      </c>
    </row>
    <row r="27" spans="1:247" x14ac:dyDescent="0.3">
      <c r="A27" s="4" t="s">
        <v>361</v>
      </c>
      <c r="B27" s="4" t="s">
        <v>1402</v>
      </c>
      <c r="C27" s="4" t="s">
        <v>20</v>
      </c>
      <c r="D27" s="4">
        <v>27</v>
      </c>
      <c r="E27" s="2" t="s">
        <v>1179</v>
      </c>
      <c r="F27" s="2" t="s">
        <v>732</v>
      </c>
      <c r="G27" s="45">
        <v>2</v>
      </c>
      <c r="H27" s="2" t="s">
        <v>1407</v>
      </c>
      <c r="I27" s="2">
        <v>1</v>
      </c>
      <c r="L27" s="6" t="s">
        <v>1407</v>
      </c>
      <c r="M27" s="2" t="s">
        <v>1407</v>
      </c>
      <c r="N27" s="2" t="s">
        <v>1190</v>
      </c>
      <c r="O27" s="6" t="s">
        <v>1407</v>
      </c>
      <c r="P27" s="6"/>
      <c r="Q27" s="6"/>
      <c r="R27" s="6"/>
      <c r="S27" s="6"/>
      <c r="T27" s="6"/>
      <c r="U27" s="6">
        <v>0</v>
      </c>
      <c r="V27" s="6">
        <v>0</v>
      </c>
      <c r="W27" s="6">
        <v>0</v>
      </c>
      <c r="X27" s="6" t="s">
        <v>1040</v>
      </c>
      <c r="Y27" s="21" t="s">
        <v>1040</v>
      </c>
      <c r="Z27" s="21" t="s">
        <v>1040</v>
      </c>
      <c r="AA27" s="21">
        <v>1</v>
      </c>
      <c r="AB27" s="4" t="s">
        <v>1050</v>
      </c>
      <c r="AE27" s="6" t="s">
        <v>1407</v>
      </c>
      <c r="AF27" s="6" t="s">
        <v>1407</v>
      </c>
      <c r="AG27" s="4">
        <v>2</v>
      </c>
      <c r="AH27" s="2">
        <v>4</v>
      </c>
      <c r="AI27" s="2">
        <v>5</v>
      </c>
      <c r="AJ27" s="4">
        <v>3</v>
      </c>
      <c r="AK27" t="s">
        <v>1046</v>
      </c>
      <c r="AL27" s="28" t="s">
        <v>1040</v>
      </c>
      <c r="AM27" s="2" t="s">
        <v>1047</v>
      </c>
      <c r="AN27" s="28" t="s">
        <v>1040</v>
      </c>
      <c r="AO27" s="28" t="s">
        <v>1040</v>
      </c>
      <c r="AP27" t="s">
        <v>1159</v>
      </c>
      <c r="AQ27" s="28" t="s">
        <v>1040</v>
      </c>
      <c r="AR27" s="2" t="s">
        <v>1168</v>
      </c>
      <c r="AS27" s="28" t="s">
        <v>1040</v>
      </c>
      <c r="AT27" s="6" t="s">
        <v>1407</v>
      </c>
      <c r="AU27" s="6" t="s">
        <v>1407</v>
      </c>
      <c r="AV27" s="86" t="s">
        <v>1407</v>
      </c>
      <c r="AW27" s="81" t="s">
        <v>1407</v>
      </c>
      <c r="AX27" s="6"/>
      <c r="AY27" s="2" t="s">
        <v>654</v>
      </c>
      <c r="AZ27" s="29" t="s">
        <v>1040</v>
      </c>
      <c r="BB27" s="2">
        <v>1</v>
      </c>
      <c r="BC27" s="2">
        <v>1</v>
      </c>
      <c r="BD27" s="2">
        <f t="shared" si="0"/>
        <v>0</v>
      </c>
      <c r="BE27" s="2"/>
      <c r="BF27" s="2">
        <v>2</v>
      </c>
      <c r="BG27" s="2">
        <f t="shared" si="1"/>
        <v>0</v>
      </c>
      <c r="BH27" s="2">
        <v>2</v>
      </c>
      <c r="BI27" s="2">
        <f t="shared" si="2"/>
        <v>0</v>
      </c>
      <c r="BJ27" s="2">
        <f t="shared" si="3"/>
        <v>0</v>
      </c>
      <c r="BK27" s="2" t="s">
        <v>1195</v>
      </c>
      <c r="BL27" s="2">
        <v>0</v>
      </c>
      <c r="BM27" s="2" t="s">
        <v>1195</v>
      </c>
      <c r="BN27" s="2">
        <f t="shared" si="4"/>
        <v>0</v>
      </c>
      <c r="BO27" s="2">
        <f t="shared" si="5"/>
        <v>0</v>
      </c>
      <c r="BP27" s="2"/>
      <c r="BQ27" s="37" t="s">
        <v>1407</v>
      </c>
      <c r="BR27" s="37" t="s">
        <v>1407</v>
      </c>
      <c r="BU27" t="s">
        <v>1211</v>
      </c>
      <c r="BV27" s="32" t="s">
        <v>1040</v>
      </c>
      <c r="BW27">
        <f t="shared" si="6"/>
        <v>1</v>
      </c>
      <c r="BX27" t="s">
        <v>399</v>
      </c>
      <c r="BY27" s="32" t="s">
        <v>1040</v>
      </c>
      <c r="BZ27">
        <f t="shared" si="7"/>
        <v>0</v>
      </c>
      <c r="CA27">
        <f t="shared" si="8"/>
        <v>0</v>
      </c>
      <c r="CB27" s="7" t="s">
        <v>1407</v>
      </c>
      <c r="CC27" s="2">
        <v>2</v>
      </c>
      <c r="CD27" s="2">
        <f t="shared" si="9"/>
        <v>0</v>
      </c>
      <c r="CE27" s="2" t="s">
        <v>1407</v>
      </c>
      <c r="CF27" s="2" t="str">
        <f t="shared" si="10"/>
        <v>NA</v>
      </c>
      <c r="CG27" s="2" t="str">
        <f t="shared" si="11"/>
        <v>NA</v>
      </c>
      <c r="CH27" s="2">
        <v>1</v>
      </c>
      <c r="CI27" s="2" t="str">
        <f t="shared" si="12"/>
        <v>Manual</v>
      </c>
      <c r="CJ27" s="2" t="str">
        <f t="shared" si="13"/>
        <v>None</v>
      </c>
      <c r="CK27" s="28" t="str">
        <f t="shared" si="14"/>
        <v>None</v>
      </c>
      <c r="CL27" s="2">
        <v>1</v>
      </c>
      <c r="CM27" s="2" t="str">
        <f t="shared" si="15"/>
        <v>Manual</v>
      </c>
      <c r="CN27" s="2" t="str">
        <f t="shared" si="16"/>
        <v>None</v>
      </c>
      <c r="CO27" s="28" t="str">
        <f t="shared" si="17"/>
        <v>None</v>
      </c>
      <c r="CP27" s="2">
        <f t="shared" si="18"/>
        <v>0</v>
      </c>
      <c r="CQ27" s="2">
        <v>0</v>
      </c>
      <c r="CR27" s="2">
        <v>0</v>
      </c>
      <c r="CS27" s="28" t="s">
        <v>1040</v>
      </c>
      <c r="CT27" s="28" t="s">
        <v>1040</v>
      </c>
      <c r="CU27" s="28" t="s">
        <v>1040</v>
      </c>
      <c r="CV27">
        <f t="shared" si="19"/>
        <v>1</v>
      </c>
      <c r="CW27" s="28" t="s">
        <v>1040</v>
      </c>
      <c r="CX27" s="28" t="s">
        <v>1040</v>
      </c>
      <c r="CY27" s="28" t="s">
        <v>1040</v>
      </c>
      <c r="CZ27" s="28"/>
      <c r="DA27" s="2">
        <f t="shared" si="20"/>
        <v>0</v>
      </c>
      <c r="DC27" s="2" t="s">
        <v>95</v>
      </c>
      <c r="DD27" s="2"/>
      <c r="DE27" s="2"/>
      <c r="DF27" s="2"/>
      <c r="DG27" s="2"/>
      <c r="DH27" s="2"/>
      <c r="DI27" s="2">
        <v>2</v>
      </c>
      <c r="DJ27" s="2" t="s">
        <v>1316</v>
      </c>
      <c r="DK27" s="2">
        <f t="shared" si="21"/>
        <v>1</v>
      </c>
      <c r="DL27" s="2">
        <v>1</v>
      </c>
      <c r="DM27" s="2">
        <v>2</v>
      </c>
      <c r="DN27" s="2" t="s">
        <v>1738</v>
      </c>
      <c r="DO27" s="2" t="s">
        <v>1739</v>
      </c>
      <c r="DP27" s="2">
        <f t="shared" si="22"/>
        <v>1</v>
      </c>
      <c r="DQ27" s="2" t="s">
        <v>1263</v>
      </c>
      <c r="DR27" s="2">
        <f t="shared" si="23"/>
        <v>1</v>
      </c>
      <c r="DS27" s="2" t="s">
        <v>1263</v>
      </c>
      <c r="DT27" s="2">
        <f t="shared" si="24"/>
        <v>1</v>
      </c>
      <c r="DU27" s="2">
        <f t="shared" si="25"/>
        <v>0</v>
      </c>
      <c r="DV27" s="2" t="s">
        <v>1227</v>
      </c>
      <c r="DW27" s="2" t="s">
        <v>637</v>
      </c>
      <c r="DX27" s="2" t="s">
        <v>637</v>
      </c>
      <c r="DY27" s="2" t="s">
        <v>141</v>
      </c>
      <c r="DZ27" s="2"/>
      <c r="EA27" s="2"/>
      <c r="EB27" s="2">
        <v>0</v>
      </c>
      <c r="EC27">
        <v>0</v>
      </c>
      <c r="ED27">
        <v>0</v>
      </c>
      <c r="EE27">
        <v>0</v>
      </c>
      <c r="EF27">
        <v>0</v>
      </c>
      <c r="EG27">
        <v>0</v>
      </c>
      <c r="EH27">
        <v>0</v>
      </c>
      <c r="EI27">
        <v>0</v>
      </c>
      <c r="EJ27">
        <v>0</v>
      </c>
      <c r="EK27">
        <v>0</v>
      </c>
      <c r="EL27">
        <v>420</v>
      </c>
      <c r="EM27">
        <v>0</v>
      </c>
      <c r="EN27">
        <v>0</v>
      </c>
      <c r="EO27">
        <v>840</v>
      </c>
      <c r="EP27">
        <v>0</v>
      </c>
      <c r="EQ27">
        <v>840</v>
      </c>
      <c r="ER27">
        <v>280</v>
      </c>
      <c r="ES27">
        <v>0</v>
      </c>
      <c r="ET27">
        <v>0</v>
      </c>
      <c r="EU27">
        <v>0</v>
      </c>
      <c r="EV27">
        <v>0</v>
      </c>
      <c r="EW27">
        <v>0</v>
      </c>
      <c r="EX27">
        <v>0</v>
      </c>
      <c r="EY27">
        <v>0</v>
      </c>
      <c r="EZ27">
        <v>0</v>
      </c>
      <c r="FA27">
        <v>0</v>
      </c>
      <c r="FB27">
        <v>0</v>
      </c>
      <c r="FC27" t="s">
        <v>44</v>
      </c>
      <c r="FD27" t="s">
        <v>47</v>
      </c>
      <c r="FE27" t="s">
        <v>40</v>
      </c>
      <c r="FF27" t="s">
        <v>43</v>
      </c>
      <c r="FG27" s="32" t="s">
        <v>1040</v>
      </c>
      <c r="FH27" s="32" t="s">
        <v>1040</v>
      </c>
      <c r="FI27" s="32" t="s">
        <v>1040</v>
      </c>
      <c r="FJ27" s="32" t="s">
        <v>1040</v>
      </c>
      <c r="FK27" s="32" t="s">
        <v>1040</v>
      </c>
      <c r="FL27" s="32" t="s">
        <v>1040</v>
      </c>
      <c r="FM27" s="32" t="s">
        <v>1040</v>
      </c>
      <c r="FN27" s="32" t="s">
        <v>1040</v>
      </c>
      <c r="FO27" s="32" t="s">
        <v>1040</v>
      </c>
      <c r="FQ27" s="4">
        <v>0</v>
      </c>
      <c r="FR27" s="13">
        <v>1</v>
      </c>
      <c r="FS27">
        <v>1</v>
      </c>
      <c r="FT27">
        <v>1</v>
      </c>
      <c r="FU27" s="4" t="s">
        <v>345</v>
      </c>
      <c r="FY27" s="2" t="s">
        <v>1098</v>
      </c>
      <c r="FZ27" s="2" t="s">
        <v>1407</v>
      </c>
      <c r="GA27" s="2" t="s">
        <v>1407</v>
      </c>
      <c r="GB27" s="2" t="s">
        <v>1407</v>
      </c>
      <c r="GC27" s="2" t="s">
        <v>17</v>
      </c>
      <c r="GD27" s="2" t="s">
        <v>1407</v>
      </c>
      <c r="GI27" s="2"/>
      <c r="GJ27" s="2"/>
      <c r="GK27" s="2">
        <v>1</v>
      </c>
      <c r="GL27" s="2" t="s">
        <v>13</v>
      </c>
      <c r="GM27" s="2" t="s">
        <v>1040</v>
      </c>
      <c r="GN27" s="2">
        <v>1</v>
      </c>
      <c r="GO27" s="2" t="s">
        <v>13</v>
      </c>
      <c r="GP27" s="2" t="s">
        <v>1040</v>
      </c>
      <c r="GQ27" s="2">
        <v>1</v>
      </c>
      <c r="GR27" s="2" t="s">
        <v>13</v>
      </c>
      <c r="GS27" s="2" t="s">
        <v>1040</v>
      </c>
      <c r="GT27" s="2">
        <v>1</v>
      </c>
      <c r="GU27" s="2" t="s">
        <v>13</v>
      </c>
      <c r="GV27" s="2" t="s">
        <v>1040</v>
      </c>
      <c r="GW27" s="2">
        <v>2</v>
      </c>
      <c r="GX27" t="s">
        <v>1166</v>
      </c>
      <c r="GY27" s="2" t="s">
        <v>1040</v>
      </c>
      <c r="GZ27" s="7" t="s">
        <v>1280</v>
      </c>
      <c r="HA27" s="7" t="s">
        <v>1271</v>
      </c>
      <c r="HB27" s="7" t="s">
        <v>1271</v>
      </c>
      <c r="HC27" s="28" t="s">
        <v>1040</v>
      </c>
      <c r="HD27" s="28" t="s">
        <v>1040</v>
      </c>
      <c r="HE27" s="28" t="s">
        <v>1040</v>
      </c>
      <c r="HF27" s="28" t="s">
        <v>1040</v>
      </c>
      <c r="HG27" s="28" t="s">
        <v>1040</v>
      </c>
      <c r="HH27" s="28" t="s">
        <v>1040</v>
      </c>
      <c r="HI27" s="28" t="s">
        <v>1040</v>
      </c>
      <c r="HJ27" s="4">
        <v>1</v>
      </c>
      <c r="HK27" s="4">
        <v>0</v>
      </c>
      <c r="HL27" s="4">
        <v>0</v>
      </c>
      <c r="HM27" s="4" t="s">
        <v>1288</v>
      </c>
      <c r="HN27" s="28" t="s">
        <v>1296</v>
      </c>
      <c r="HO27" s="28" t="s">
        <v>1296</v>
      </c>
      <c r="HP27" s="4" t="s">
        <v>288</v>
      </c>
      <c r="HT27" s="91" t="s">
        <v>2183</v>
      </c>
      <c r="HU27" s="91" t="s">
        <v>2184</v>
      </c>
      <c r="HV27" s="91" t="s">
        <v>1407</v>
      </c>
      <c r="HW27" s="91" t="s">
        <v>1407</v>
      </c>
      <c r="HX27" s="91" t="s">
        <v>1407</v>
      </c>
      <c r="HY27" s="91" t="s">
        <v>1407</v>
      </c>
      <c r="HZ27" s="9" t="s">
        <v>406</v>
      </c>
      <c r="IA27" s="35" t="s">
        <v>1040</v>
      </c>
      <c r="IB27" s="35" t="s">
        <v>1040</v>
      </c>
      <c r="IC27" s="35" t="s">
        <v>1040</v>
      </c>
    </row>
    <row r="28" spans="1:247" x14ac:dyDescent="0.3">
      <c r="A28" s="4" t="s">
        <v>361</v>
      </c>
      <c r="B28" s="4" t="s">
        <v>1402</v>
      </c>
      <c r="C28" s="4" t="s">
        <v>20</v>
      </c>
      <c r="D28" s="4">
        <v>28</v>
      </c>
      <c r="E28" s="2" t="s">
        <v>1179</v>
      </c>
      <c r="F28" s="2" t="s">
        <v>732</v>
      </c>
      <c r="G28" s="45">
        <v>2</v>
      </c>
      <c r="H28" s="2" t="s">
        <v>1407</v>
      </c>
      <c r="I28" s="2">
        <v>1</v>
      </c>
      <c r="L28" s="6" t="s">
        <v>1407</v>
      </c>
      <c r="M28" s="2" t="s">
        <v>1407</v>
      </c>
      <c r="N28" s="2" t="s">
        <v>1190</v>
      </c>
      <c r="O28" s="6" t="s">
        <v>1407</v>
      </c>
      <c r="P28" s="6"/>
      <c r="Q28" s="6"/>
      <c r="R28" s="6"/>
      <c r="S28" s="6"/>
      <c r="T28" s="6"/>
      <c r="U28" s="6">
        <v>0</v>
      </c>
      <c r="V28" s="6">
        <v>0</v>
      </c>
      <c r="W28" s="6">
        <v>0</v>
      </c>
      <c r="X28" s="6" t="s">
        <v>1040</v>
      </c>
      <c r="Y28" s="21" t="s">
        <v>1040</v>
      </c>
      <c r="Z28" s="21" t="s">
        <v>1040</v>
      </c>
      <c r="AA28" s="21">
        <v>0</v>
      </c>
      <c r="AB28" s="20" t="s">
        <v>1167</v>
      </c>
      <c r="AE28" s="6" t="s">
        <v>1407</v>
      </c>
      <c r="AF28" s="6" t="s">
        <v>1407</v>
      </c>
      <c r="AG28" s="4">
        <v>4</v>
      </c>
      <c r="AH28" s="2">
        <v>16</v>
      </c>
      <c r="AI28" s="2">
        <v>5</v>
      </c>
      <c r="AJ28" s="2" t="s">
        <v>1407</v>
      </c>
      <c r="AK28" s="2" t="s">
        <v>1047</v>
      </c>
      <c r="AL28" s="28" t="s">
        <v>1040</v>
      </c>
      <c r="AM28" s="2" t="s">
        <v>1407</v>
      </c>
      <c r="AN28" s="2" t="s">
        <v>1407</v>
      </c>
      <c r="AO28" s="28" t="s">
        <v>1040</v>
      </c>
      <c r="AP28" t="s">
        <v>1159</v>
      </c>
      <c r="AQ28" s="28" t="s">
        <v>1040</v>
      </c>
      <c r="AR28" s="2" t="s">
        <v>1407</v>
      </c>
      <c r="AS28" s="2" t="s">
        <v>1407</v>
      </c>
      <c r="AT28" s="6" t="s">
        <v>1407</v>
      </c>
      <c r="AU28" s="6" t="s">
        <v>1407</v>
      </c>
      <c r="AV28" s="86" t="s">
        <v>1407</v>
      </c>
      <c r="AW28" s="81" t="s">
        <v>1407</v>
      </c>
      <c r="AX28" s="6"/>
      <c r="AY28" s="2" t="s">
        <v>654</v>
      </c>
      <c r="AZ28" s="29" t="s">
        <v>1040</v>
      </c>
      <c r="BB28" s="2">
        <v>1</v>
      </c>
      <c r="BC28" s="2">
        <v>1</v>
      </c>
      <c r="BD28" s="2">
        <f t="shared" si="0"/>
        <v>0</v>
      </c>
      <c r="BE28" s="2"/>
      <c r="BF28" s="2">
        <v>2</v>
      </c>
      <c r="BG28" s="2">
        <f t="shared" si="1"/>
        <v>0</v>
      </c>
      <c r="BH28" s="2">
        <v>2</v>
      </c>
      <c r="BI28" s="2">
        <f t="shared" si="2"/>
        <v>0</v>
      </c>
      <c r="BJ28" s="2">
        <f t="shared" si="3"/>
        <v>0</v>
      </c>
      <c r="BK28" s="2" t="s">
        <v>1195</v>
      </c>
      <c r="BL28" s="2">
        <v>0</v>
      </c>
      <c r="BM28" s="2" t="s">
        <v>1195</v>
      </c>
      <c r="BN28" s="2">
        <f t="shared" si="4"/>
        <v>0</v>
      </c>
      <c r="BO28" s="2">
        <f t="shared" si="5"/>
        <v>0</v>
      </c>
      <c r="BP28" s="2"/>
      <c r="BQ28" s="37" t="s">
        <v>1407</v>
      </c>
      <c r="BR28" s="37" t="s">
        <v>1407</v>
      </c>
      <c r="BS28" s="4" t="s">
        <v>70</v>
      </c>
      <c r="BU28" t="s">
        <v>399</v>
      </c>
      <c r="BV28" t="s">
        <v>1211</v>
      </c>
      <c r="BW28">
        <f t="shared" si="6"/>
        <v>0</v>
      </c>
      <c r="BX28" t="s">
        <v>399</v>
      </c>
      <c r="BY28" t="s">
        <v>1211</v>
      </c>
      <c r="BZ28">
        <f t="shared" si="7"/>
        <v>0</v>
      </c>
      <c r="CA28">
        <f t="shared" si="8"/>
        <v>0</v>
      </c>
      <c r="CB28" s="7" t="s">
        <v>1407</v>
      </c>
      <c r="CC28" s="2">
        <v>3</v>
      </c>
      <c r="CD28" s="2">
        <f t="shared" si="9"/>
        <v>1</v>
      </c>
      <c r="CE28" s="2" t="s">
        <v>1407</v>
      </c>
      <c r="CF28" s="2" t="str">
        <f t="shared" si="10"/>
        <v>NA</v>
      </c>
      <c r="CG28" s="2" t="str">
        <f t="shared" si="11"/>
        <v>NA</v>
      </c>
      <c r="CH28" s="2">
        <v>4</v>
      </c>
      <c r="CI28" s="2" t="str">
        <f t="shared" si="12"/>
        <v>Manual</v>
      </c>
      <c r="CJ28" s="2" t="str">
        <f t="shared" si="13"/>
        <v>Chemical</v>
      </c>
      <c r="CK28" s="28" t="str">
        <f t="shared" si="14"/>
        <v>None</v>
      </c>
      <c r="CL28" s="2">
        <v>4</v>
      </c>
      <c r="CM28" s="2" t="str">
        <f t="shared" si="15"/>
        <v>Manual</v>
      </c>
      <c r="CN28" s="2" t="str">
        <f t="shared" si="16"/>
        <v>Chemical</v>
      </c>
      <c r="CO28" s="28" t="str">
        <f t="shared" si="17"/>
        <v>None</v>
      </c>
      <c r="CP28" s="2">
        <f t="shared" si="18"/>
        <v>0</v>
      </c>
      <c r="CQ28" s="2">
        <v>17</v>
      </c>
      <c r="CR28" s="2">
        <v>17</v>
      </c>
      <c r="CS28" s="7" t="s">
        <v>1407</v>
      </c>
      <c r="CT28" s="7" t="s">
        <v>1407</v>
      </c>
      <c r="CU28" s="7" t="s">
        <v>1407</v>
      </c>
      <c r="CV28" t="str">
        <f t="shared" si="19"/>
        <v>NA</v>
      </c>
      <c r="CW28" s="2" t="s">
        <v>636</v>
      </c>
      <c r="CX28" s="28" t="s">
        <v>1040</v>
      </c>
      <c r="CY28" s="28" t="s">
        <v>1040</v>
      </c>
      <c r="CZ28" s="28"/>
      <c r="DA28" s="2" t="str">
        <f t="shared" si="20"/>
        <v>NA</v>
      </c>
      <c r="DC28" s="2"/>
      <c r="DD28" s="2"/>
      <c r="DE28" s="2"/>
      <c r="DF28" s="2"/>
      <c r="DG28" s="2"/>
      <c r="DH28" s="2"/>
      <c r="DI28" s="2">
        <v>2</v>
      </c>
      <c r="DJ28" s="2" t="s">
        <v>1316</v>
      </c>
      <c r="DK28" s="2">
        <f t="shared" si="21"/>
        <v>1</v>
      </c>
      <c r="DL28" s="2">
        <v>3</v>
      </c>
      <c r="DM28" s="2">
        <v>3</v>
      </c>
      <c r="DN28" s="2" t="s">
        <v>1740</v>
      </c>
      <c r="DO28" s="2" t="s">
        <v>1740</v>
      </c>
      <c r="DP28" s="2">
        <f t="shared" si="22"/>
        <v>0</v>
      </c>
      <c r="DQ28" s="2" t="s">
        <v>544</v>
      </c>
      <c r="DR28" s="2">
        <f t="shared" si="23"/>
        <v>0</v>
      </c>
      <c r="DS28" s="2" t="s">
        <v>544</v>
      </c>
      <c r="DT28" s="2">
        <f t="shared" si="24"/>
        <v>0</v>
      </c>
      <c r="DU28" s="2">
        <f t="shared" si="25"/>
        <v>0</v>
      </c>
      <c r="DV28" s="2"/>
      <c r="DX28" s="20" t="s">
        <v>1407</v>
      </c>
      <c r="DY28" s="2" t="s">
        <v>4</v>
      </c>
      <c r="DZ28" s="2"/>
      <c r="EA28" s="2"/>
      <c r="EB28" s="2">
        <v>0</v>
      </c>
      <c r="EC28">
        <v>840</v>
      </c>
      <c r="ED28">
        <v>0</v>
      </c>
      <c r="EE28">
        <v>0</v>
      </c>
      <c r="EF28">
        <v>0</v>
      </c>
      <c r="EG28">
        <v>0</v>
      </c>
      <c r="EH28">
        <v>0</v>
      </c>
      <c r="EI28">
        <v>0</v>
      </c>
      <c r="EJ28">
        <v>0</v>
      </c>
      <c r="EK28">
        <v>0</v>
      </c>
      <c r="EL28">
        <v>0</v>
      </c>
      <c r="EM28">
        <v>420</v>
      </c>
      <c r="EN28">
        <v>0</v>
      </c>
      <c r="EO28">
        <v>0</v>
      </c>
      <c r="EP28">
        <v>2310</v>
      </c>
      <c r="EQ28">
        <v>0</v>
      </c>
      <c r="ER28">
        <v>0</v>
      </c>
      <c r="ES28">
        <v>0</v>
      </c>
      <c r="ET28">
        <v>0</v>
      </c>
      <c r="EU28">
        <v>0</v>
      </c>
      <c r="EV28">
        <v>0</v>
      </c>
      <c r="EW28">
        <v>0</v>
      </c>
      <c r="EX28">
        <v>0</v>
      </c>
      <c r="EY28">
        <v>0</v>
      </c>
      <c r="EZ28">
        <v>0</v>
      </c>
      <c r="FA28">
        <v>0</v>
      </c>
      <c r="FB28">
        <v>0</v>
      </c>
      <c r="FC28" t="s">
        <v>38</v>
      </c>
      <c r="FD28" t="s">
        <v>45</v>
      </c>
      <c r="FE28" t="s">
        <v>42</v>
      </c>
      <c r="FF28" s="32" t="s">
        <v>1040</v>
      </c>
      <c r="FG28" s="32" t="s">
        <v>1040</v>
      </c>
      <c r="FH28" s="32" t="s">
        <v>1040</v>
      </c>
      <c r="FI28" s="32" t="s">
        <v>1040</v>
      </c>
      <c r="FJ28" s="32" t="s">
        <v>1040</v>
      </c>
      <c r="FK28" s="32" t="s">
        <v>1040</v>
      </c>
      <c r="FL28" s="4" t="s">
        <v>5</v>
      </c>
      <c r="FM28" s="32" t="s">
        <v>1040</v>
      </c>
      <c r="FN28" s="32" t="s">
        <v>1040</v>
      </c>
      <c r="FO28" s="32" t="s">
        <v>1040</v>
      </c>
      <c r="FP28" s="2"/>
      <c r="FQ28" s="2">
        <v>1</v>
      </c>
      <c r="FR28" s="13">
        <v>1</v>
      </c>
      <c r="FS28">
        <v>1</v>
      </c>
      <c r="FT28">
        <v>0</v>
      </c>
      <c r="FU28" s="7" t="s">
        <v>1148</v>
      </c>
      <c r="FV28" s="4" t="s">
        <v>346</v>
      </c>
      <c r="FY28" s="2" t="s">
        <v>2304</v>
      </c>
      <c r="FZ28" s="2" t="s">
        <v>1098</v>
      </c>
      <c r="GA28" s="2" t="s">
        <v>1407</v>
      </c>
      <c r="GB28" s="2" t="s">
        <v>1407</v>
      </c>
      <c r="GC28" s="2" t="s">
        <v>654</v>
      </c>
      <c r="GD28" s="2" t="s">
        <v>1407</v>
      </c>
      <c r="GE28" s="2"/>
      <c r="GH28" s="2"/>
      <c r="GI28" s="2"/>
      <c r="GJ28" s="2"/>
      <c r="GK28" s="2">
        <v>1</v>
      </c>
      <c r="GL28" s="2" t="s">
        <v>13</v>
      </c>
      <c r="GM28" s="2" t="s">
        <v>1040</v>
      </c>
      <c r="GN28" s="2">
        <v>1</v>
      </c>
      <c r="GO28" s="2" t="s">
        <v>13</v>
      </c>
      <c r="GP28" s="2" t="s">
        <v>1040</v>
      </c>
      <c r="GQ28" s="2">
        <v>1</v>
      </c>
      <c r="GR28" s="2" t="s">
        <v>13</v>
      </c>
      <c r="GS28" s="2" t="s">
        <v>1040</v>
      </c>
      <c r="GT28" s="2">
        <v>1</v>
      </c>
      <c r="GU28" s="2" t="s">
        <v>13</v>
      </c>
      <c r="GV28" s="2" t="s">
        <v>1040</v>
      </c>
      <c r="GW28" s="2">
        <v>1</v>
      </c>
      <c r="GX28" s="2" t="s">
        <v>13</v>
      </c>
      <c r="GY28" s="2" t="s">
        <v>1040</v>
      </c>
      <c r="GZ28" s="7" t="s">
        <v>1272</v>
      </c>
      <c r="HA28" s="7" t="s">
        <v>1276</v>
      </c>
      <c r="HB28" s="7" t="s">
        <v>1280</v>
      </c>
      <c r="HC28" s="7" t="s">
        <v>1280</v>
      </c>
      <c r="HD28" s="28" t="s">
        <v>1040</v>
      </c>
      <c r="HE28" s="28" t="s">
        <v>1040</v>
      </c>
      <c r="HF28" s="28" t="s">
        <v>1040</v>
      </c>
      <c r="HG28" s="28" t="s">
        <v>1040</v>
      </c>
      <c r="HH28" s="28" t="s">
        <v>1040</v>
      </c>
      <c r="HI28" s="28" t="s">
        <v>1040</v>
      </c>
      <c r="HJ28" s="4">
        <v>6</v>
      </c>
      <c r="HK28" s="4">
        <v>1</v>
      </c>
      <c r="HL28" s="4">
        <v>0</v>
      </c>
      <c r="HM28" s="4" t="s">
        <v>1291</v>
      </c>
      <c r="HN28" s="4" t="s">
        <v>1288</v>
      </c>
      <c r="HO28" s="28" t="s">
        <v>1296</v>
      </c>
      <c r="HP28" s="4" t="s">
        <v>290</v>
      </c>
      <c r="HQ28" s="4" t="s">
        <v>289</v>
      </c>
      <c r="HT28" s="91" t="s">
        <v>2184</v>
      </c>
      <c r="HU28" s="91" t="s">
        <v>1407</v>
      </c>
      <c r="HV28" s="91" t="s">
        <v>1407</v>
      </c>
      <c r="HW28" s="91" t="s">
        <v>1407</v>
      </c>
      <c r="HX28" s="91" t="s">
        <v>1407</v>
      </c>
      <c r="HY28" s="91" t="s">
        <v>1407</v>
      </c>
      <c r="HZ28" s="9" t="s">
        <v>406</v>
      </c>
      <c r="IA28" s="9" t="s">
        <v>429</v>
      </c>
      <c r="IB28" s="35" t="s">
        <v>1040</v>
      </c>
      <c r="IC28" s="35" t="s">
        <v>1040</v>
      </c>
    </row>
    <row r="29" spans="1:247" x14ac:dyDescent="0.3">
      <c r="A29" s="4" t="s">
        <v>361</v>
      </c>
      <c r="B29" s="4" t="s">
        <v>1402</v>
      </c>
      <c r="C29" s="4" t="s">
        <v>20</v>
      </c>
      <c r="D29" s="4">
        <v>29</v>
      </c>
      <c r="E29" s="2" t="s">
        <v>1179</v>
      </c>
      <c r="F29" s="2" t="s">
        <v>732</v>
      </c>
      <c r="G29" s="45">
        <v>4</v>
      </c>
      <c r="H29" s="2" t="s">
        <v>1407</v>
      </c>
      <c r="I29" s="2">
        <v>2</v>
      </c>
      <c r="L29" s="6" t="s">
        <v>1407</v>
      </c>
      <c r="M29" s="2" t="s">
        <v>1407</v>
      </c>
      <c r="N29" s="2" t="s">
        <v>1190</v>
      </c>
      <c r="O29" s="6" t="s">
        <v>1407</v>
      </c>
      <c r="P29" s="6"/>
      <c r="Q29" s="6"/>
      <c r="R29" s="6"/>
      <c r="S29" s="6"/>
      <c r="T29" s="6"/>
      <c r="U29" s="6">
        <v>0</v>
      </c>
      <c r="V29" s="6">
        <v>0</v>
      </c>
      <c r="W29" s="6">
        <v>0</v>
      </c>
      <c r="X29" s="6" t="s">
        <v>1040</v>
      </c>
      <c r="Y29" s="21" t="s">
        <v>1040</v>
      </c>
      <c r="Z29" s="21" t="s">
        <v>1040</v>
      </c>
      <c r="AA29" s="21">
        <v>1</v>
      </c>
      <c r="AB29" s="4" t="s">
        <v>1050</v>
      </c>
      <c r="AE29" s="6" t="s">
        <v>1407</v>
      </c>
      <c r="AF29" s="6" t="s">
        <v>1407</v>
      </c>
      <c r="AG29" s="4">
        <v>5</v>
      </c>
      <c r="AH29" s="2">
        <v>5</v>
      </c>
      <c r="AI29" s="2">
        <v>5</v>
      </c>
      <c r="AJ29" s="4">
        <v>11</v>
      </c>
      <c r="AK29" t="s">
        <v>1159</v>
      </c>
      <c r="AL29" s="28" t="s">
        <v>1040</v>
      </c>
      <c r="AM29" t="s">
        <v>1159</v>
      </c>
      <c r="AN29" s="28" t="s">
        <v>1040</v>
      </c>
      <c r="AO29" s="28" t="s">
        <v>1040</v>
      </c>
      <c r="AP29" t="s">
        <v>1159</v>
      </c>
      <c r="AQ29" s="28" t="s">
        <v>1040</v>
      </c>
      <c r="AR29" s="2" t="s">
        <v>1038</v>
      </c>
      <c r="AS29" s="28" t="s">
        <v>1040</v>
      </c>
      <c r="AT29" s="6" t="s">
        <v>1407</v>
      </c>
      <c r="AU29" s="6" t="s">
        <v>1407</v>
      </c>
      <c r="AV29" s="86" t="s">
        <v>1407</v>
      </c>
      <c r="AW29" s="81" t="s">
        <v>1407</v>
      </c>
      <c r="AX29" s="6"/>
      <c r="AY29" s="2" t="s">
        <v>654</v>
      </c>
      <c r="AZ29" s="29" t="s">
        <v>1040</v>
      </c>
      <c r="BB29" s="2">
        <v>1</v>
      </c>
      <c r="BC29" s="2">
        <v>1</v>
      </c>
      <c r="BD29" s="2">
        <f t="shared" si="0"/>
        <v>0</v>
      </c>
      <c r="BE29" s="2"/>
      <c r="BF29" s="2">
        <v>2</v>
      </c>
      <c r="BG29" s="2">
        <f t="shared" si="1"/>
        <v>0</v>
      </c>
      <c r="BH29" s="2">
        <v>2</v>
      </c>
      <c r="BI29" s="2">
        <f t="shared" si="2"/>
        <v>0</v>
      </c>
      <c r="BJ29" s="2">
        <f t="shared" si="3"/>
        <v>0</v>
      </c>
      <c r="BK29" s="20" t="s">
        <v>1196</v>
      </c>
      <c r="BL29" s="30">
        <v>1</v>
      </c>
      <c r="BM29" s="20" t="s">
        <v>1196</v>
      </c>
      <c r="BN29" s="2">
        <f t="shared" si="4"/>
        <v>1</v>
      </c>
      <c r="BO29" s="2">
        <f t="shared" si="5"/>
        <v>0</v>
      </c>
      <c r="BP29" s="2"/>
      <c r="BQ29" s="37" t="s">
        <v>1407</v>
      </c>
      <c r="BR29" s="37" t="s">
        <v>1407</v>
      </c>
      <c r="BU29" t="s">
        <v>1211</v>
      </c>
      <c r="BV29" s="32" t="s">
        <v>1040</v>
      </c>
      <c r="BW29">
        <f t="shared" si="6"/>
        <v>1</v>
      </c>
      <c r="BX29" t="s">
        <v>1211</v>
      </c>
      <c r="BY29" s="32" t="s">
        <v>1040</v>
      </c>
      <c r="BZ29">
        <f t="shared" si="7"/>
        <v>1</v>
      </c>
      <c r="CA29">
        <f t="shared" si="8"/>
        <v>0</v>
      </c>
      <c r="CB29" s="7" t="s">
        <v>1407</v>
      </c>
      <c r="CC29" s="2">
        <v>2</v>
      </c>
      <c r="CD29" s="2">
        <f t="shared" si="9"/>
        <v>0</v>
      </c>
      <c r="CE29" s="2" t="s">
        <v>1407</v>
      </c>
      <c r="CF29" s="2" t="str">
        <f t="shared" si="10"/>
        <v>NA</v>
      </c>
      <c r="CG29" s="2" t="str">
        <f t="shared" si="11"/>
        <v>NA</v>
      </c>
      <c r="CH29" s="2">
        <v>4</v>
      </c>
      <c r="CI29" s="2" t="str">
        <f t="shared" si="12"/>
        <v>Manual</v>
      </c>
      <c r="CJ29" s="2" t="str">
        <f t="shared" si="13"/>
        <v>Chemical</v>
      </c>
      <c r="CK29" s="28" t="str">
        <f t="shared" si="14"/>
        <v>None</v>
      </c>
      <c r="CL29" s="2">
        <v>4</v>
      </c>
      <c r="CM29" s="2" t="str">
        <f t="shared" si="15"/>
        <v>Manual</v>
      </c>
      <c r="CN29" s="2" t="str">
        <f t="shared" si="16"/>
        <v>Chemical</v>
      </c>
      <c r="CO29" s="28" t="str">
        <f t="shared" si="17"/>
        <v>None</v>
      </c>
      <c r="CP29" s="2">
        <f t="shared" si="18"/>
        <v>0</v>
      </c>
      <c r="CQ29" s="2">
        <v>17</v>
      </c>
      <c r="CR29" s="2">
        <v>17</v>
      </c>
      <c r="CS29" s="7" t="s">
        <v>1407</v>
      </c>
      <c r="CT29" s="7" t="s">
        <v>1407</v>
      </c>
      <c r="CU29" s="7" t="s">
        <v>1407</v>
      </c>
      <c r="CV29" t="str">
        <f t="shared" si="19"/>
        <v>NA</v>
      </c>
      <c r="CW29" s="2" t="s">
        <v>636</v>
      </c>
      <c r="CX29" s="28" t="s">
        <v>1040</v>
      </c>
      <c r="CY29" s="28" t="s">
        <v>1040</v>
      </c>
      <c r="CZ29" s="28"/>
      <c r="DA29" s="2" t="str">
        <f t="shared" si="20"/>
        <v>NA</v>
      </c>
      <c r="DC29" s="2"/>
      <c r="DD29" s="2"/>
      <c r="DE29" s="2"/>
      <c r="DF29" s="2"/>
      <c r="DG29" s="2"/>
      <c r="DH29" s="2"/>
      <c r="DI29" s="2">
        <v>2</v>
      </c>
      <c r="DJ29" s="2" t="s">
        <v>1316</v>
      </c>
      <c r="DK29" s="2">
        <f t="shared" si="21"/>
        <v>1</v>
      </c>
      <c r="DL29" s="2">
        <v>2</v>
      </c>
      <c r="DM29" s="2">
        <v>2</v>
      </c>
      <c r="DN29" s="2" t="s">
        <v>1739</v>
      </c>
      <c r="DO29" s="2" t="s">
        <v>1739</v>
      </c>
      <c r="DP29" s="2">
        <f t="shared" si="22"/>
        <v>0</v>
      </c>
      <c r="DQ29" s="2" t="s">
        <v>1263</v>
      </c>
      <c r="DR29" s="2">
        <f t="shared" si="23"/>
        <v>1</v>
      </c>
      <c r="DS29" s="2" t="s">
        <v>544</v>
      </c>
      <c r="DT29" s="2">
        <f t="shared" si="24"/>
        <v>0</v>
      </c>
      <c r="DU29" s="2">
        <f t="shared" si="25"/>
        <v>1</v>
      </c>
      <c r="DV29" s="2"/>
      <c r="DX29" s="20" t="s">
        <v>1407</v>
      </c>
      <c r="DY29" s="2" t="s">
        <v>142</v>
      </c>
      <c r="DZ29" s="2"/>
      <c r="EA29" s="2"/>
      <c r="EB29" s="2">
        <v>1</v>
      </c>
      <c r="EC29">
        <v>560</v>
      </c>
      <c r="ED29">
        <v>0</v>
      </c>
      <c r="EE29">
        <v>0</v>
      </c>
      <c r="EF29">
        <v>0</v>
      </c>
      <c r="EG29">
        <v>0</v>
      </c>
      <c r="EH29">
        <v>0</v>
      </c>
      <c r="EI29">
        <v>0</v>
      </c>
      <c r="EJ29">
        <v>0</v>
      </c>
      <c r="EK29">
        <v>0</v>
      </c>
      <c r="EL29">
        <v>280</v>
      </c>
      <c r="EM29">
        <v>0</v>
      </c>
      <c r="EN29">
        <v>560</v>
      </c>
      <c r="EO29">
        <v>0</v>
      </c>
      <c r="EP29">
        <v>0</v>
      </c>
      <c r="EQ29">
        <v>210</v>
      </c>
      <c r="ER29">
        <v>420</v>
      </c>
      <c r="ES29">
        <v>0</v>
      </c>
      <c r="ET29">
        <v>0</v>
      </c>
      <c r="EU29">
        <v>0</v>
      </c>
      <c r="EV29">
        <v>0</v>
      </c>
      <c r="EW29">
        <v>0</v>
      </c>
      <c r="EX29">
        <v>0</v>
      </c>
      <c r="EY29">
        <v>0</v>
      </c>
      <c r="EZ29">
        <v>0</v>
      </c>
      <c r="FA29">
        <v>0</v>
      </c>
      <c r="FB29">
        <v>0</v>
      </c>
      <c r="FC29" t="s">
        <v>38</v>
      </c>
      <c r="FD29" t="s">
        <v>44</v>
      </c>
      <c r="FE29" t="s">
        <v>39</v>
      </c>
      <c r="FF29" t="s">
        <v>40</v>
      </c>
      <c r="FG29" t="s">
        <v>43</v>
      </c>
      <c r="FH29" s="32" t="s">
        <v>1040</v>
      </c>
      <c r="FI29" s="32" t="s">
        <v>1040</v>
      </c>
      <c r="FJ29" s="32" t="s">
        <v>1040</v>
      </c>
      <c r="FK29" s="32" t="s">
        <v>1040</v>
      </c>
      <c r="FL29" s="4" t="s">
        <v>1399</v>
      </c>
      <c r="FN29" s="32" t="s">
        <v>1040</v>
      </c>
      <c r="FO29" s="32" t="s">
        <v>1040</v>
      </c>
      <c r="FQ29" s="4">
        <v>1</v>
      </c>
      <c r="FR29" s="13">
        <v>1</v>
      </c>
      <c r="FS29">
        <v>1</v>
      </c>
      <c r="FT29">
        <v>1</v>
      </c>
      <c r="FU29" s="7" t="s">
        <v>373</v>
      </c>
      <c r="FV29" s="7" t="s">
        <v>1058</v>
      </c>
      <c r="FY29" s="2" t="s">
        <v>1103</v>
      </c>
      <c r="FZ29" s="2" t="s">
        <v>1104</v>
      </c>
      <c r="GA29" s="2" t="s">
        <v>1407</v>
      </c>
      <c r="GB29" s="2" t="s">
        <v>1407</v>
      </c>
      <c r="GC29" s="2" t="s">
        <v>17</v>
      </c>
      <c r="GD29" s="2" t="s">
        <v>1407</v>
      </c>
      <c r="GE29" s="2"/>
      <c r="GF29" s="2"/>
      <c r="GH29" s="2"/>
      <c r="GI29" s="2"/>
      <c r="GJ29" s="2"/>
      <c r="GK29" s="2">
        <v>1</v>
      </c>
      <c r="GL29" s="2" t="s">
        <v>13</v>
      </c>
      <c r="GM29" s="2" t="s">
        <v>1040</v>
      </c>
      <c r="GN29" s="2">
        <v>1</v>
      </c>
      <c r="GO29" s="2" t="s">
        <v>13</v>
      </c>
      <c r="GP29" s="2" t="s">
        <v>1040</v>
      </c>
      <c r="GQ29" s="2">
        <v>1</v>
      </c>
      <c r="GR29" s="2" t="s">
        <v>13</v>
      </c>
      <c r="GS29" s="2" t="s">
        <v>1040</v>
      </c>
      <c r="GT29" s="2">
        <v>1</v>
      </c>
      <c r="GU29" s="2" t="s">
        <v>13</v>
      </c>
      <c r="GV29" s="2" t="s">
        <v>1040</v>
      </c>
      <c r="GW29" s="2">
        <v>1</v>
      </c>
      <c r="GX29" s="2" t="s">
        <v>13</v>
      </c>
      <c r="GY29" s="2" t="s">
        <v>1040</v>
      </c>
      <c r="GZ29" s="7" t="s">
        <v>1276</v>
      </c>
      <c r="HA29" s="28" t="s">
        <v>1040</v>
      </c>
      <c r="HB29" s="28" t="s">
        <v>1040</v>
      </c>
      <c r="HC29" s="28" t="s">
        <v>1040</v>
      </c>
      <c r="HD29" s="28" t="s">
        <v>1040</v>
      </c>
      <c r="HE29" s="28" t="s">
        <v>1040</v>
      </c>
      <c r="HF29" s="28" t="s">
        <v>1040</v>
      </c>
      <c r="HG29" s="28" t="s">
        <v>1040</v>
      </c>
      <c r="HH29" s="28" t="s">
        <v>1040</v>
      </c>
      <c r="HI29" s="28" t="s">
        <v>1040</v>
      </c>
      <c r="HJ29" s="4">
        <v>1</v>
      </c>
      <c r="HK29" s="4">
        <v>4</v>
      </c>
      <c r="HL29" s="4">
        <v>0</v>
      </c>
      <c r="HM29" s="4" t="s">
        <v>1288</v>
      </c>
      <c r="HN29" s="4" t="s">
        <v>1289</v>
      </c>
      <c r="HO29" s="28" t="s">
        <v>1296</v>
      </c>
      <c r="HP29" s="4" t="s">
        <v>324</v>
      </c>
      <c r="HT29" s="91" t="s">
        <v>2188</v>
      </c>
      <c r="HU29" s="91" t="s">
        <v>1407</v>
      </c>
      <c r="HV29" s="91" t="s">
        <v>1407</v>
      </c>
      <c r="HW29" s="91" t="s">
        <v>2195</v>
      </c>
      <c r="HX29" s="91" t="s">
        <v>1407</v>
      </c>
      <c r="HY29" s="91" t="s">
        <v>1407</v>
      </c>
      <c r="HZ29" s="9" t="s">
        <v>429</v>
      </c>
      <c r="IA29" s="35" t="s">
        <v>1040</v>
      </c>
      <c r="IB29" s="35" t="s">
        <v>1040</v>
      </c>
      <c r="IC29" s="35" t="s">
        <v>1040</v>
      </c>
    </row>
    <row r="30" spans="1:247" x14ac:dyDescent="0.3">
      <c r="A30" s="4" t="s">
        <v>361</v>
      </c>
      <c r="B30" s="4" t="s">
        <v>1402</v>
      </c>
      <c r="C30" s="4" t="s">
        <v>20</v>
      </c>
      <c r="D30" s="4">
        <v>30</v>
      </c>
      <c r="E30" s="2" t="s">
        <v>1179</v>
      </c>
      <c r="F30" s="2" t="s">
        <v>735</v>
      </c>
      <c r="G30" s="45">
        <v>3</v>
      </c>
      <c r="H30" s="2" t="s">
        <v>1407</v>
      </c>
      <c r="I30" s="2">
        <v>2</v>
      </c>
      <c r="L30" s="6" t="s">
        <v>1407</v>
      </c>
      <c r="M30" s="2" t="s">
        <v>1407</v>
      </c>
      <c r="N30" s="2" t="s">
        <v>1190</v>
      </c>
      <c r="O30" s="6" t="s">
        <v>1407</v>
      </c>
      <c r="P30" s="6"/>
      <c r="Q30" s="6"/>
      <c r="R30" s="6"/>
      <c r="S30" s="6"/>
      <c r="T30" s="6"/>
      <c r="U30" s="6">
        <v>0</v>
      </c>
      <c r="V30" s="6">
        <v>0</v>
      </c>
      <c r="W30" s="6">
        <v>0</v>
      </c>
      <c r="X30" s="6" t="s">
        <v>1040</v>
      </c>
      <c r="Y30" s="21" t="s">
        <v>1040</v>
      </c>
      <c r="Z30" s="21" t="s">
        <v>1040</v>
      </c>
      <c r="AA30" s="21">
        <v>1</v>
      </c>
      <c r="AB30" s="20" t="s">
        <v>1167</v>
      </c>
      <c r="AE30" s="6" t="s">
        <v>1407</v>
      </c>
      <c r="AF30" s="6" t="s">
        <v>1407</v>
      </c>
      <c r="AG30" s="4">
        <v>5</v>
      </c>
      <c r="AH30" s="2">
        <v>5</v>
      </c>
      <c r="AI30" s="2">
        <v>5</v>
      </c>
      <c r="AJ30" s="4">
        <v>2</v>
      </c>
      <c r="AK30" t="s">
        <v>1159</v>
      </c>
      <c r="AL30" s="28" t="s">
        <v>1040</v>
      </c>
      <c r="AM30" t="s">
        <v>1159</v>
      </c>
      <c r="AN30" s="28" t="s">
        <v>1040</v>
      </c>
      <c r="AO30" s="28" t="s">
        <v>1040</v>
      </c>
      <c r="AP30" t="s">
        <v>1159</v>
      </c>
      <c r="AQ30" s="28" t="s">
        <v>1040</v>
      </c>
      <c r="AR30" t="s">
        <v>1046</v>
      </c>
      <c r="AS30" s="28" t="s">
        <v>1040</v>
      </c>
      <c r="AT30" s="6" t="s">
        <v>1407</v>
      </c>
      <c r="AU30" s="6" t="s">
        <v>1407</v>
      </c>
      <c r="AV30" s="86" t="s">
        <v>1407</v>
      </c>
      <c r="AW30" s="81" t="s">
        <v>1407</v>
      </c>
      <c r="AX30" s="6"/>
      <c r="AY30" s="2" t="s">
        <v>1055</v>
      </c>
      <c r="AZ30" s="29" t="s">
        <v>1040</v>
      </c>
      <c r="BA30" s="2" t="s">
        <v>55</v>
      </c>
      <c r="BB30" s="2">
        <v>1</v>
      </c>
      <c r="BC30" s="2">
        <v>1</v>
      </c>
      <c r="BD30" s="2">
        <f t="shared" si="0"/>
        <v>0</v>
      </c>
      <c r="BE30" s="2"/>
      <c r="BF30" s="2">
        <v>2</v>
      </c>
      <c r="BG30" s="2">
        <f t="shared" si="1"/>
        <v>0</v>
      </c>
      <c r="BH30" s="2">
        <v>2</v>
      </c>
      <c r="BI30" s="2">
        <f t="shared" si="2"/>
        <v>0</v>
      </c>
      <c r="BJ30" s="2">
        <f t="shared" si="3"/>
        <v>0</v>
      </c>
      <c r="BK30" s="20" t="s">
        <v>1196</v>
      </c>
      <c r="BL30" s="30">
        <v>1</v>
      </c>
      <c r="BM30" s="20" t="s">
        <v>1196</v>
      </c>
      <c r="BN30" s="2">
        <f t="shared" si="4"/>
        <v>1</v>
      </c>
      <c r="BO30" s="2">
        <f t="shared" si="5"/>
        <v>0</v>
      </c>
      <c r="BP30" s="2"/>
      <c r="BQ30" s="37" t="s">
        <v>1407</v>
      </c>
      <c r="BR30" s="37" t="s">
        <v>1407</v>
      </c>
      <c r="BU30" t="s">
        <v>1211</v>
      </c>
      <c r="BV30" s="32" t="s">
        <v>1040</v>
      </c>
      <c r="BW30">
        <f t="shared" si="6"/>
        <v>1</v>
      </c>
      <c r="BX30" t="s">
        <v>1211</v>
      </c>
      <c r="BY30" s="32" t="s">
        <v>1040</v>
      </c>
      <c r="BZ30">
        <f t="shared" si="7"/>
        <v>1</v>
      </c>
      <c r="CA30">
        <f t="shared" si="8"/>
        <v>0</v>
      </c>
      <c r="CB30" s="7" t="s">
        <v>1407</v>
      </c>
      <c r="CC30" s="2">
        <v>3</v>
      </c>
      <c r="CD30" s="2">
        <f t="shared" si="9"/>
        <v>1</v>
      </c>
      <c r="CE30" s="2" t="s">
        <v>1407</v>
      </c>
      <c r="CF30" s="2" t="str">
        <f t="shared" si="10"/>
        <v>NA</v>
      </c>
      <c r="CG30" s="2" t="str">
        <f t="shared" si="11"/>
        <v>NA</v>
      </c>
      <c r="CH30" s="2">
        <v>3</v>
      </c>
      <c r="CI30" s="2" t="str">
        <f t="shared" si="12"/>
        <v>Chemical</v>
      </c>
      <c r="CJ30" s="2" t="str">
        <f t="shared" si="13"/>
        <v>None</v>
      </c>
      <c r="CK30" s="28" t="str">
        <f t="shared" si="14"/>
        <v>None</v>
      </c>
      <c r="CL30" s="2">
        <v>3</v>
      </c>
      <c r="CM30" s="2" t="str">
        <f t="shared" si="15"/>
        <v>Chemical</v>
      </c>
      <c r="CN30" s="2" t="str">
        <f t="shared" si="16"/>
        <v>None</v>
      </c>
      <c r="CO30" s="28" t="str">
        <f t="shared" si="17"/>
        <v>None</v>
      </c>
      <c r="CP30" s="2">
        <f t="shared" si="18"/>
        <v>0</v>
      </c>
      <c r="CQ30" s="2">
        <v>9</v>
      </c>
      <c r="CR30" s="2">
        <v>9</v>
      </c>
      <c r="CS30" s="2" t="s">
        <v>626</v>
      </c>
      <c r="CT30" s="2" t="s">
        <v>628</v>
      </c>
      <c r="CU30" s="28" t="s">
        <v>1040</v>
      </c>
      <c r="CV30">
        <f t="shared" si="19"/>
        <v>0</v>
      </c>
      <c r="CW30" s="2" t="s">
        <v>626</v>
      </c>
      <c r="CX30" s="2" t="s">
        <v>628</v>
      </c>
      <c r="CY30" s="28" t="s">
        <v>1040</v>
      </c>
      <c r="CZ30" s="28"/>
      <c r="DA30" s="2">
        <f t="shared" si="20"/>
        <v>0</v>
      </c>
      <c r="DC30" s="2"/>
      <c r="DD30" s="2"/>
      <c r="DE30" s="2"/>
      <c r="DF30" s="2"/>
      <c r="DG30" s="2"/>
      <c r="DH30" s="2"/>
      <c r="DI30" s="2">
        <v>3</v>
      </c>
      <c r="DJ30" s="2" t="s">
        <v>1317</v>
      </c>
      <c r="DK30" s="2">
        <f t="shared" si="21"/>
        <v>1</v>
      </c>
      <c r="DL30" s="2">
        <v>1</v>
      </c>
      <c r="DM30" s="2">
        <v>1</v>
      </c>
      <c r="DN30" s="2" t="s">
        <v>1738</v>
      </c>
      <c r="DO30" s="2" t="s">
        <v>1738</v>
      </c>
      <c r="DP30" s="2">
        <f t="shared" si="22"/>
        <v>0</v>
      </c>
      <c r="DQ30" s="2" t="s">
        <v>544</v>
      </c>
      <c r="DR30" s="2">
        <f t="shared" si="23"/>
        <v>0</v>
      </c>
      <c r="DS30" s="2" t="s">
        <v>544</v>
      </c>
      <c r="DT30" s="2">
        <f t="shared" si="24"/>
        <v>0</v>
      </c>
      <c r="DU30" s="2">
        <f t="shared" si="25"/>
        <v>0</v>
      </c>
      <c r="DV30" s="2"/>
      <c r="DW30" s="2"/>
      <c r="DX30" s="20" t="s">
        <v>1407</v>
      </c>
      <c r="DY30" s="2"/>
      <c r="DZ30" s="2"/>
      <c r="EA30" s="2"/>
      <c r="EB30" s="2">
        <v>0</v>
      </c>
      <c r="EC30">
        <v>1120</v>
      </c>
      <c r="ED30">
        <v>0</v>
      </c>
      <c r="EE30">
        <v>0</v>
      </c>
      <c r="EF30">
        <v>0</v>
      </c>
      <c r="EG30">
        <v>0</v>
      </c>
      <c r="EH30">
        <v>0</v>
      </c>
      <c r="EI30">
        <v>0</v>
      </c>
      <c r="EJ30">
        <v>0</v>
      </c>
      <c r="EK30">
        <v>0</v>
      </c>
      <c r="EL30">
        <v>0</v>
      </c>
      <c r="EM30">
        <v>0</v>
      </c>
      <c r="EN30">
        <v>0</v>
      </c>
      <c r="EO30">
        <v>0</v>
      </c>
      <c r="EP30">
        <v>0</v>
      </c>
      <c r="EQ30">
        <v>0</v>
      </c>
      <c r="ER30">
        <v>0</v>
      </c>
      <c r="ES30">
        <v>0</v>
      </c>
      <c r="ET30">
        <v>0</v>
      </c>
      <c r="EU30">
        <v>0</v>
      </c>
      <c r="EV30">
        <v>0</v>
      </c>
      <c r="EW30">
        <v>0</v>
      </c>
      <c r="EX30">
        <v>0</v>
      </c>
      <c r="EY30">
        <v>0</v>
      </c>
      <c r="EZ30">
        <v>0</v>
      </c>
      <c r="FA30">
        <v>0</v>
      </c>
      <c r="FB30">
        <v>0</v>
      </c>
      <c r="FC30" t="s">
        <v>38</v>
      </c>
      <c r="FD30" s="32" t="s">
        <v>1040</v>
      </c>
      <c r="FE30" s="32" t="s">
        <v>1040</v>
      </c>
      <c r="FF30" s="32" t="s">
        <v>1040</v>
      </c>
      <c r="FG30" s="32" t="s">
        <v>1040</v>
      </c>
      <c r="FH30" s="32" t="s">
        <v>1040</v>
      </c>
      <c r="FI30" s="32" t="s">
        <v>1040</v>
      </c>
      <c r="FJ30" s="32" t="s">
        <v>1040</v>
      </c>
      <c r="FK30" s="32" t="s">
        <v>1040</v>
      </c>
      <c r="FL30" s="4" t="s">
        <v>44</v>
      </c>
      <c r="FM30" s="32" t="s">
        <v>1040</v>
      </c>
      <c r="FN30" s="32" t="s">
        <v>1040</v>
      </c>
      <c r="FO30" s="32" t="s">
        <v>1040</v>
      </c>
      <c r="FQ30" s="4">
        <v>1</v>
      </c>
      <c r="FR30" s="13">
        <v>1</v>
      </c>
      <c r="FS30">
        <v>1</v>
      </c>
      <c r="FT30">
        <v>0</v>
      </c>
      <c r="FU30" s="4" t="s">
        <v>66</v>
      </c>
      <c r="FY30" s="2" t="s">
        <v>637</v>
      </c>
      <c r="FZ30" s="2" t="s">
        <v>1407</v>
      </c>
      <c r="GA30" s="2" t="s">
        <v>1407</v>
      </c>
      <c r="GB30" s="2" t="s">
        <v>1407</v>
      </c>
      <c r="GC30" s="2" t="s">
        <v>1407</v>
      </c>
      <c r="GD30" s="2" t="s">
        <v>1407</v>
      </c>
      <c r="GF30" s="7" t="s">
        <v>1059</v>
      </c>
      <c r="GI30" s="2"/>
      <c r="GJ30" s="2"/>
      <c r="GK30" s="2">
        <v>1</v>
      </c>
      <c r="GL30" s="2" t="s">
        <v>13</v>
      </c>
      <c r="GM30" s="2" t="s">
        <v>1040</v>
      </c>
      <c r="GN30" s="2">
        <v>3</v>
      </c>
      <c r="GO30" s="20" t="s">
        <v>1165</v>
      </c>
      <c r="GP30" s="2" t="s">
        <v>1040</v>
      </c>
      <c r="GQ30" s="2">
        <v>1</v>
      </c>
      <c r="GR30" s="2" t="s">
        <v>13</v>
      </c>
      <c r="GS30" s="2" t="s">
        <v>1040</v>
      </c>
      <c r="GT30" s="2">
        <v>1</v>
      </c>
      <c r="GU30" s="2" t="s">
        <v>13</v>
      </c>
      <c r="GV30" s="2" t="s">
        <v>1040</v>
      </c>
      <c r="GW30" s="2">
        <v>1</v>
      </c>
      <c r="GX30" s="2" t="s">
        <v>13</v>
      </c>
      <c r="GY30" s="2" t="s">
        <v>1040</v>
      </c>
      <c r="GZ30" s="7" t="s">
        <v>1275</v>
      </c>
      <c r="HA30" s="28" t="s">
        <v>1040</v>
      </c>
      <c r="HB30" s="28" t="s">
        <v>1040</v>
      </c>
      <c r="HC30" s="28" t="s">
        <v>1040</v>
      </c>
      <c r="HD30" s="28" t="s">
        <v>1040</v>
      </c>
      <c r="HE30" s="28" t="s">
        <v>1040</v>
      </c>
      <c r="HF30" s="28" t="s">
        <v>1040</v>
      </c>
      <c r="HG30" s="28" t="s">
        <v>1040</v>
      </c>
      <c r="HH30" s="28" t="s">
        <v>1040</v>
      </c>
      <c r="HI30" s="28" t="s">
        <v>1040</v>
      </c>
      <c r="HJ30" s="4">
        <v>7</v>
      </c>
      <c r="HK30" s="4">
        <v>0</v>
      </c>
      <c r="HL30" s="4">
        <v>0</v>
      </c>
      <c r="HM30" s="4" t="s">
        <v>1292</v>
      </c>
      <c r="HN30" s="28" t="s">
        <v>1296</v>
      </c>
      <c r="HO30" s="28" t="s">
        <v>1296</v>
      </c>
      <c r="HP30" s="9" t="s">
        <v>336</v>
      </c>
      <c r="HQ30" s="9" t="s">
        <v>325</v>
      </c>
      <c r="HT30" s="91" t="s">
        <v>2188</v>
      </c>
      <c r="HU30" s="81" t="s">
        <v>1407</v>
      </c>
      <c r="HV30" s="81" t="s">
        <v>1407</v>
      </c>
      <c r="HW30" s="81" t="s">
        <v>2189</v>
      </c>
      <c r="HX30" s="81" t="s">
        <v>1407</v>
      </c>
      <c r="HY30" s="81" t="s">
        <v>1407</v>
      </c>
      <c r="HZ30" s="9" t="s">
        <v>429</v>
      </c>
      <c r="IA30" s="35" t="s">
        <v>1040</v>
      </c>
      <c r="IB30" s="35" t="s">
        <v>1040</v>
      </c>
      <c r="IC30" s="35" t="s">
        <v>1040</v>
      </c>
    </row>
    <row r="31" spans="1:247" x14ac:dyDescent="0.3">
      <c r="A31" s="4" t="s">
        <v>361</v>
      </c>
      <c r="B31" s="4" t="s">
        <v>1402</v>
      </c>
      <c r="C31" s="4" t="s">
        <v>20</v>
      </c>
      <c r="D31" s="4">
        <v>31</v>
      </c>
      <c r="E31" s="2" t="s">
        <v>1179</v>
      </c>
      <c r="F31" t="s">
        <v>734</v>
      </c>
      <c r="G31" s="45">
        <v>2</v>
      </c>
      <c r="H31" s="2" t="s">
        <v>1407</v>
      </c>
      <c r="I31" s="2">
        <v>1</v>
      </c>
      <c r="L31" s="6" t="s">
        <v>1407</v>
      </c>
      <c r="M31" s="2" t="s">
        <v>1407</v>
      </c>
      <c r="N31" s="2" t="s">
        <v>1190</v>
      </c>
      <c r="O31" s="6" t="s">
        <v>1407</v>
      </c>
      <c r="P31" s="6"/>
      <c r="Q31" s="6"/>
      <c r="R31" s="6"/>
      <c r="S31" s="6"/>
      <c r="T31" s="6"/>
      <c r="U31" s="6">
        <v>0</v>
      </c>
      <c r="V31" s="6">
        <v>0</v>
      </c>
      <c r="W31" s="6">
        <v>0</v>
      </c>
      <c r="X31" s="6" t="s">
        <v>1040</v>
      </c>
      <c r="Y31" s="21" t="s">
        <v>1040</v>
      </c>
      <c r="Z31" s="21" t="s">
        <v>1040</v>
      </c>
      <c r="AA31" s="21">
        <v>1</v>
      </c>
      <c r="AB31" s="20" t="s">
        <v>1167</v>
      </c>
      <c r="AE31" s="6" t="s">
        <v>1407</v>
      </c>
      <c r="AF31" s="6" t="s">
        <v>1407</v>
      </c>
      <c r="AG31" s="4">
        <v>5</v>
      </c>
      <c r="AH31" s="2">
        <v>3</v>
      </c>
      <c r="AI31" s="2">
        <v>5</v>
      </c>
      <c r="AJ31" s="4">
        <v>3</v>
      </c>
      <c r="AK31" t="s">
        <v>1159</v>
      </c>
      <c r="AL31" s="28" t="s">
        <v>1040</v>
      </c>
      <c r="AM31" s="2" t="s">
        <v>1168</v>
      </c>
      <c r="AN31" s="28" t="s">
        <v>1040</v>
      </c>
      <c r="AO31" s="28" t="s">
        <v>1040</v>
      </c>
      <c r="AP31" t="s">
        <v>1159</v>
      </c>
      <c r="AQ31" s="28" t="s">
        <v>1040</v>
      </c>
      <c r="AR31" s="2" t="s">
        <v>1168</v>
      </c>
      <c r="AS31" s="28" t="s">
        <v>1040</v>
      </c>
      <c r="AT31" s="6" t="s">
        <v>1407</v>
      </c>
      <c r="AU31" s="6" t="s">
        <v>1407</v>
      </c>
      <c r="AV31" s="86" t="s">
        <v>1407</v>
      </c>
      <c r="AW31" s="81" t="s">
        <v>1407</v>
      </c>
      <c r="AX31" s="6"/>
      <c r="AY31" s="2" t="s">
        <v>654</v>
      </c>
      <c r="AZ31" s="29" t="s">
        <v>1040</v>
      </c>
      <c r="BA31" s="2" t="s">
        <v>56</v>
      </c>
      <c r="BB31" s="2">
        <v>1</v>
      </c>
      <c r="BC31" s="2">
        <v>1</v>
      </c>
      <c r="BD31" s="2">
        <f t="shared" si="0"/>
        <v>0</v>
      </c>
      <c r="BE31" s="2"/>
      <c r="BF31" s="2">
        <v>2</v>
      </c>
      <c r="BG31" s="2">
        <f t="shared" si="1"/>
        <v>0</v>
      </c>
      <c r="BH31" s="2">
        <v>2</v>
      </c>
      <c r="BI31" s="2">
        <f t="shared" si="2"/>
        <v>0</v>
      </c>
      <c r="BJ31" s="2">
        <f t="shared" si="3"/>
        <v>0</v>
      </c>
      <c r="BK31" s="2" t="s">
        <v>1195</v>
      </c>
      <c r="BL31" s="2">
        <v>0</v>
      </c>
      <c r="BM31" s="2" t="s">
        <v>1195</v>
      </c>
      <c r="BN31" s="2">
        <f t="shared" si="4"/>
        <v>0</v>
      </c>
      <c r="BO31" s="2">
        <f t="shared" si="5"/>
        <v>0</v>
      </c>
      <c r="BP31" s="2"/>
      <c r="BQ31" s="37" t="s">
        <v>1407</v>
      </c>
      <c r="BR31" s="37" t="s">
        <v>1407</v>
      </c>
      <c r="BS31" s="4" t="s">
        <v>6</v>
      </c>
      <c r="BU31" s="2" t="s">
        <v>1210</v>
      </c>
      <c r="BV31" s="32" t="s">
        <v>1040</v>
      </c>
      <c r="BW31">
        <f t="shared" si="6"/>
        <v>0</v>
      </c>
      <c r="BX31" t="s">
        <v>399</v>
      </c>
      <c r="BY31" s="32" t="s">
        <v>1040</v>
      </c>
      <c r="BZ31">
        <f t="shared" si="7"/>
        <v>0</v>
      </c>
      <c r="CA31">
        <f t="shared" si="8"/>
        <v>0</v>
      </c>
      <c r="CB31" s="7" t="s">
        <v>1407</v>
      </c>
      <c r="CC31" s="2">
        <v>3</v>
      </c>
      <c r="CD31" s="2">
        <f t="shared" si="9"/>
        <v>1</v>
      </c>
      <c r="CE31" s="2" t="s">
        <v>1407</v>
      </c>
      <c r="CF31" s="2" t="str">
        <f t="shared" si="10"/>
        <v>NA</v>
      </c>
      <c r="CG31" s="2" t="str">
        <f t="shared" si="11"/>
        <v>NA</v>
      </c>
      <c r="CH31" s="2">
        <v>6</v>
      </c>
      <c r="CI31" s="2" t="str">
        <f t="shared" si="12"/>
        <v>Mechanical</v>
      </c>
      <c r="CJ31" s="2" t="str">
        <f t="shared" si="13"/>
        <v>Chemical</v>
      </c>
      <c r="CK31" s="28" t="str">
        <f t="shared" si="14"/>
        <v>None</v>
      </c>
      <c r="CL31" s="2">
        <v>6</v>
      </c>
      <c r="CM31" s="2" t="str">
        <f t="shared" si="15"/>
        <v>Mechanical</v>
      </c>
      <c r="CN31" s="2" t="str">
        <f t="shared" si="16"/>
        <v>Chemical</v>
      </c>
      <c r="CO31" s="28" t="str">
        <f t="shared" si="17"/>
        <v>None</v>
      </c>
      <c r="CP31" s="2">
        <f t="shared" si="18"/>
        <v>0</v>
      </c>
      <c r="CQ31" s="2">
        <v>1</v>
      </c>
      <c r="CR31" s="2">
        <v>1</v>
      </c>
      <c r="CS31" s="2" t="s">
        <v>625</v>
      </c>
      <c r="CT31" s="28" t="s">
        <v>1040</v>
      </c>
      <c r="CU31" s="28" t="s">
        <v>1040</v>
      </c>
      <c r="CV31">
        <f t="shared" si="19"/>
        <v>1</v>
      </c>
      <c r="CW31" s="2" t="s">
        <v>625</v>
      </c>
      <c r="CX31" s="28" t="s">
        <v>1040</v>
      </c>
      <c r="CY31" s="28" t="s">
        <v>1040</v>
      </c>
      <c r="CZ31" s="28"/>
      <c r="DA31" s="2">
        <f t="shared" si="20"/>
        <v>0</v>
      </c>
      <c r="DC31" s="2" t="s">
        <v>1814</v>
      </c>
      <c r="DD31" s="2" t="s">
        <v>1813</v>
      </c>
      <c r="DE31" s="2"/>
      <c r="DF31" s="2"/>
      <c r="DG31" s="2"/>
      <c r="DH31" s="2"/>
      <c r="DI31" s="2">
        <v>5</v>
      </c>
      <c r="DJ31" s="2" t="s">
        <v>1407</v>
      </c>
      <c r="DK31" s="2" t="str">
        <f t="shared" si="21"/>
        <v>NA</v>
      </c>
      <c r="DL31" s="2">
        <v>5</v>
      </c>
      <c r="DM31" s="2">
        <v>5</v>
      </c>
      <c r="DN31" s="2" t="s">
        <v>1742</v>
      </c>
      <c r="DO31" s="2" t="s">
        <v>1742</v>
      </c>
      <c r="DP31" s="2">
        <f t="shared" si="22"/>
        <v>0</v>
      </c>
      <c r="DQ31" s="2" t="s">
        <v>544</v>
      </c>
      <c r="DR31" s="2">
        <f t="shared" si="23"/>
        <v>0</v>
      </c>
      <c r="DS31" s="2" t="s">
        <v>544</v>
      </c>
      <c r="DT31" s="2">
        <f t="shared" si="24"/>
        <v>0</v>
      </c>
      <c r="DU31" s="2">
        <f t="shared" si="25"/>
        <v>0</v>
      </c>
      <c r="DV31" s="2"/>
      <c r="DW31" s="2"/>
      <c r="DX31" s="20" t="s">
        <v>1407</v>
      </c>
      <c r="DY31" s="2" t="s">
        <v>143</v>
      </c>
      <c r="DZ31" s="2"/>
      <c r="EA31" s="2"/>
      <c r="EB31" s="2">
        <v>0</v>
      </c>
      <c r="EC31">
        <v>700</v>
      </c>
      <c r="ED31">
        <v>0</v>
      </c>
      <c r="EE31">
        <v>0</v>
      </c>
      <c r="EF31">
        <v>0</v>
      </c>
      <c r="EG31">
        <v>0</v>
      </c>
      <c r="EH31">
        <v>0</v>
      </c>
      <c r="EI31">
        <v>0</v>
      </c>
      <c r="EJ31">
        <v>0</v>
      </c>
      <c r="EK31">
        <v>0</v>
      </c>
      <c r="EL31">
        <v>0</v>
      </c>
      <c r="EM31">
        <v>0</v>
      </c>
      <c r="EN31">
        <v>0</v>
      </c>
      <c r="EO31">
        <v>0</v>
      </c>
      <c r="EP31">
        <v>0</v>
      </c>
      <c r="EQ31">
        <v>0</v>
      </c>
      <c r="ER31">
        <v>0</v>
      </c>
      <c r="ES31">
        <v>0</v>
      </c>
      <c r="ET31">
        <v>0</v>
      </c>
      <c r="EU31">
        <v>0</v>
      </c>
      <c r="EV31">
        <v>0</v>
      </c>
      <c r="EW31">
        <v>0</v>
      </c>
      <c r="EX31">
        <v>0</v>
      </c>
      <c r="EY31">
        <v>0</v>
      </c>
      <c r="EZ31">
        <v>0</v>
      </c>
      <c r="FA31">
        <v>0</v>
      </c>
      <c r="FB31">
        <v>0</v>
      </c>
      <c r="FC31" t="s">
        <v>38</v>
      </c>
      <c r="FD31" s="32" t="s">
        <v>1040</v>
      </c>
      <c r="FE31" s="32" t="s">
        <v>1040</v>
      </c>
      <c r="FF31" s="32" t="s">
        <v>1040</v>
      </c>
      <c r="FG31" s="32" t="s">
        <v>1040</v>
      </c>
      <c r="FH31" s="32" t="s">
        <v>1040</v>
      </c>
      <c r="FI31" s="32" t="s">
        <v>1040</v>
      </c>
      <c r="FJ31" s="32" t="s">
        <v>1040</v>
      </c>
      <c r="FK31" s="32" t="s">
        <v>1040</v>
      </c>
      <c r="FL31" s="4" t="s">
        <v>39</v>
      </c>
      <c r="FM31" s="4" t="s">
        <v>47</v>
      </c>
      <c r="FN31" s="4" t="s">
        <v>40</v>
      </c>
      <c r="FO31" s="4" t="s">
        <v>1399</v>
      </c>
      <c r="FQ31" s="4">
        <v>1</v>
      </c>
      <c r="FR31" s="13">
        <v>0</v>
      </c>
      <c r="FS31">
        <v>1</v>
      </c>
      <c r="FT31">
        <v>0</v>
      </c>
      <c r="FU31" s="4" t="s">
        <v>1149</v>
      </c>
      <c r="FV31" s="2" t="s">
        <v>214</v>
      </c>
      <c r="FY31" s="2" t="s">
        <v>1136</v>
      </c>
      <c r="FZ31" s="2" t="s">
        <v>1102</v>
      </c>
      <c r="GA31" s="2" t="s">
        <v>1407</v>
      </c>
      <c r="GB31" s="2" t="s">
        <v>1407</v>
      </c>
      <c r="GC31" s="2" t="s">
        <v>1407</v>
      </c>
      <c r="GD31" s="2" t="s">
        <v>1407</v>
      </c>
      <c r="GF31" s="4" t="s">
        <v>326</v>
      </c>
      <c r="GG31" s="4" t="s">
        <v>183</v>
      </c>
      <c r="GI31" s="2"/>
      <c r="GJ31" s="2"/>
      <c r="GK31" s="2">
        <v>1</v>
      </c>
      <c r="GL31" s="2" t="s">
        <v>13</v>
      </c>
      <c r="GM31" s="2" t="s">
        <v>1040</v>
      </c>
      <c r="GN31" s="2">
        <v>5</v>
      </c>
      <c r="GO31" s="2" t="s">
        <v>13</v>
      </c>
      <c r="GP31" s="2" t="s">
        <v>1166</v>
      </c>
      <c r="GQ31" s="2">
        <v>1</v>
      </c>
      <c r="GR31" s="2" t="s">
        <v>13</v>
      </c>
      <c r="GS31" s="2" t="s">
        <v>1040</v>
      </c>
      <c r="GT31" s="2">
        <v>1</v>
      </c>
      <c r="GU31" s="2" t="s">
        <v>13</v>
      </c>
      <c r="GV31" s="2" t="s">
        <v>1040</v>
      </c>
      <c r="GW31" s="2">
        <v>1</v>
      </c>
      <c r="GX31" s="2" t="s">
        <v>13</v>
      </c>
      <c r="GY31" s="2" t="s">
        <v>1040</v>
      </c>
      <c r="GZ31" s="7" t="s">
        <v>1278</v>
      </c>
      <c r="HA31" s="7" t="s">
        <v>1280</v>
      </c>
      <c r="HB31" s="28" t="s">
        <v>1040</v>
      </c>
      <c r="HC31" s="28" t="s">
        <v>1040</v>
      </c>
      <c r="HD31" s="28" t="s">
        <v>1040</v>
      </c>
      <c r="HE31" s="28" t="s">
        <v>1040</v>
      </c>
      <c r="HF31" s="28" t="s">
        <v>1040</v>
      </c>
      <c r="HG31" s="28" t="s">
        <v>1040</v>
      </c>
      <c r="HH31" s="28" t="s">
        <v>1040</v>
      </c>
      <c r="HI31" s="28" t="s">
        <v>1040</v>
      </c>
      <c r="HJ31" s="4">
        <v>1</v>
      </c>
      <c r="HK31" s="4">
        <v>0</v>
      </c>
      <c r="HL31" s="4">
        <v>0</v>
      </c>
      <c r="HM31" s="4" t="s">
        <v>1288</v>
      </c>
      <c r="HN31" s="28" t="s">
        <v>1296</v>
      </c>
      <c r="HO31" s="28" t="s">
        <v>1296</v>
      </c>
      <c r="HP31" s="4" t="s">
        <v>291</v>
      </c>
      <c r="HT31" s="91" t="s">
        <v>1407</v>
      </c>
      <c r="HU31" s="91" t="s">
        <v>1407</v>
      </c>
      <c r="HV31" s="91" t="s">
        <v>1407</v>
      </c>
      <c r="HW31" s="91" t="s">
        <v>1407</v>
      </c>
      <c r="HX31" s="91" t="s">
        <v>1407</v>
      </c>
      <c r="HY31" s="91" t="s">
        <v>1407</v>
      </c>
      <c r="HZ31" s="9" t="s">
        <v>664</v>
      </c>
      <c r="IA31" s="9" t="s">
        <v>413</v>
      </c>
      <c r="IB31" s="35" t="s">
        <v>1040</v>
      </c>
      <c r="IC31" s="35" t="s">
        <v>1040</v>
      </c>
    </row>
    <row r="32" spans="1:247" x14ac:dyDescent="0.3">
      <c r="A32" s="4" t="s">
        <v>361</v>
      </c>
      <c r="B32" s="4" t="s">
        <v>1402</v>
      </c>
      <c r="C32" s="4" t="s">
        <v>20</v>
      </c>
      <c r="D32" s="4">
        <v>32</v>
      </c>
      <c r="E32" s="2" t="s">
        <v>1179</v>
      </c>
      <c r="F32" s="2" t="s">
        <v>732</v>
      </c>
      <c r="G32" s="45">
        <v>2</v>
      </c>
      <c r="H32" s="2" t="s">
        <v>1407</v>
      </c>
      <c r="I32" s="2">
        <v>1</v>
      </c>
      <c r="L32" s="6" t="s">
        <v>1407</v>
      </c>
      <c r="M32" s="2" t="s">
        <v>1407</v>
      </c>
      <c r="N32" s="2" t="s">
        <v>1190</v>
      </c>
      <c r="O32" s="6" t="s">
        <v>1407</v>
      </c>
      <c r="P32" s="6"/>
      <c r="Q32" s="6"/>
      <c r="R32" s="6"/>
      <c r="S32" s="6"/>
      <c r="T32" s="6"/>
      <c r="U32" s="6">
        <v>0</v>
      </c>
      <c r="V32" s="6">
        <v>0</v>
      </c>
      <c r="W32" s="6">
        <v>0</v>
      </c>
      <c r="X32" s="6" t="s">
        <v>1040</v>
      </c>
      <c r="Y32" s="21" t="s">
        <v>1040</v>
      </c>
      <c r="Z32" s="21" t="s">
        <v>1040</v>
      </c>
      <c r="AA32" s="21">
        <v>1</v>
      </c>
      <c r="AB32" s="20" t="s">
        <v>1167</v>
      </c>
      <c r="AE32" s="6" t="s">
        <v>1407</v>
      </c>
      <c r="AF32" s="6" t="s">
        <v>1407</v>
      </c>
      <c r="AG32" s="4">
        <v>5</v>
      </c>
      <c r="AH32" s="2">
        <v>5</v>
      </c>
      <c r="AI32" s="2">
        <v>5</v>
      </c>
      <c r="AJ32" s="4">
        <v>5</v>
      </c>
      <c r="AK32" t="s">
        <v>1159</v>
      </c>
      <c r="AL32" s="28" t="s">
        <v>1040</v>
      </c>
      <c r="AM32" t="s">
        <v>1159</v>
      </c>
      <c r="AN32" s="28" t="s">
        <v>1040</v>
      </c>
      <c r="AO32" s="28" t="s">
        <v>1040</v>
      </c>
      <c r="AP32" t="s">
        <v>1159</v>
      </c>
      <c r="AQ32" s="28" t="s">
        <v>1040</v>
      </c>
      <c r="AR32" t="s">
        <v>1159</v>
      </c>
      <c r="AS32" s="28" t="s">
        <v>1040</v>
      </c>
      <c r="AT32" s="6" t="s">
        <v>1407</v>
      </c>
      <c r="AU32" s="6" t="s">
        <v>1407</v>
      </c>
      <c r="AV32" s="86" t="s">
        <v>1407</v>
      </c>
      <c r="AW32" s="81" t="s">
        <v>1407</v>
      </c>
      <c r="AX32" s="6"/>
      <c r="AY32" s="2" t="s">
        <v>654</v>
      </c>
      <c r="AZ32" s="29" t="s">
        <v>1040</v>
      </c>
      <c r="BB32" s="2">
        <v>1</v>
      </c>
      <c r="BC32" s="2">
        <v>0</v>
      </c>
      <c r="BD32" s="2">
        <f t="shared" si="0"/>
        <v>1</v>
      </c>
      <c r="BE32" s="2"/>
      <c r="BF32" s="2">
        <v>2</v>
      </c>
      <c r="BG32" s="2">
        <f t="shared" si="1"/>
        <v>0</v>
      </c>
      <c r="BH32" s="2">
        <v>2</v>
      </c>
      <c r="BI32" s="2">
        <f t="shared" si="2"/>
        <v>0</v>
      </c>
      <c r="BJ32" s="2">
        <f t="shared" si="3"/>
        <v>0</v>
      </c>
      <c r="BK32" s="2" t="s">
        <v>1195</v>
      </c>
      <c r="BL32" s="2">
        <v>0</v>
      </c>
      <c r="BM32" s="2" t="s">
        <v>1195</v>
      </c>
      <c r="BN32" s="2">
        <f t="shared" si="4"/>
        <v>0</v>
      </c>
      <c r="BO32" s="2">
        <f t="shared" si="5"/>
        <v>0</v>
      </c>
      <c r="BP32" s="7" t="s">
        <v>1840</v>
      </c>
      <c r="BQ32" s="7" t="s">
        <v>854</v>
      </c>
      <c r="BR32" s="32" t="s">
        <v>1040</v>
      </c>
      <c r="BU32" t="s">
        <v>399</v>
      </c>
      <c r="BV32" t="s">
        <v>1211</v>
      </c>
      <c r="BW32">
        <f t="shared" si="6"/>
        <v>0</v>
      </c>
      <c r="BX32" t="s">
        <v>399</v>
      </c>
      <c r="BY32" t="s">
        <v>1211</v>
      </c>
      <c r="BZ32">
        <f t="shared" si="7"/>
        <v>0</v>
      </c>
      <c r="CA32">
        <f t="shared" si="8"/>
        <v>0</v>
      </c>
      <c r="CB32" s="7" t="s">
        <v>1407</v>
      </c>
      <c r="CC32" s="2">
        <v>2</v>
      </c>
      <c r="CD32" s="2">
        <f t="shared" si="9"/>
        <v>0</v>
      </c>
      <c r="CE32" s="2" t="s">
        <v>1407</v>
      </c>
      <c r="CF32" s="2" t="str">
        <f t="shared" si="10"/>
        <v>NA</v>
      </c>
      <c r="CG32" s="2" t="str">
        <f t="shared" si="11"/>
        <v>NA</v>
      </c>
      <c r="CH32" s="2">
        <v>4</v>
      </c>
      <c r="CI32" s="2" t="str">
        <f t="shared" si="12"/>
        <v>Manual</v>
      </c>
      <c r="CJ32" s="2" t="str">
        <f t="shared" si="13"/>
        <v>Chemical</v>
      </c>
      <c r="CK32" s="28" t="str">
        <f t="shared" si="14"/>
        <v>None</v>
      </c>
      <c r="CL32" s="2">
        <v>4</v>
      </c>
      <c r="CM32" s="2" t="str">
        <f t="shared" si="15"/>
        <v>Manual</v>
      </c>
      <c r="CN32" s="2" t="str">
        <f t="shared" si="16"/>
        <v>Chemical</v>
      </c>
      <c r="CO32" s="28" t="str">
        <f t="shared" si="17"/>
        <v>None</v>
      </c>
      <c r="CP32" s="2">
        <f t="shared" si="18"/>
        <v>0</v>
      </c>
      <c r="CQ32" s="2">
        <v>4</v>
      </c>
      <c r="CR32" s="2">
        <v>4</v>
      </c>
      <c r="CS32" s="2" t="s">
        <v>625</v>
      </c>
      <c r="CT32" s="2" t="s">
        <v>626</v>
      </c>
      <c r="CU32" s="28" t="s">
        <v>1040</v>
      </c>
      <c r="CV32">
        <f t="shared" si="19"/>
        <v>0</v>
      </c>
      <c r="CW32" s="2" t="s">
        <v>625</v>
      </c>
      <c r="CX32" s="2" t="s">
        <v>626</v>
      </c>
      <c r="CY32" s="28" t="s">
        <v>1040</v>
      </c>
      <c r="CZ32" s="28"/>
      <c r="DA32" s="2">
        <f t="shared" si="20"/>
        <v>0</v>
      </c>
      <c r="DB32"/>
      <c r="DC32"/>
      <c r="DD32"/>
      <c r="DE32" s="2" t="s">
        <v>1315</v>
      </c>
      <c r="DF32" s="2"/>
      <c r="DG32" s="2"/>
      <c r="DH32" s="2"/>
      <c r="DI32" s="2">
        <v>2</v>
      </c>
      <c r="DJ32" s="2" t="s">
        <v>1316</v>
      </c>
      <c r="DK32" s="2">
        <f t="shared" si="21"/>
        <v>1</v>
      </c>
      <c r="DL32" s="2">
        <v>3</v>
      </c>
      <c r="DM32" s="2">
        <v>6</v>
      </c>
      <c r="DN32" s="2" t="s">
        <v>1740</v>
      </c>
      <c r="DO32" s="2" t="s">
        <v>322</v>
      </c>
      <c r="DP32" s="2">
        <f t="shared" si="22"/>
        <v>1</v>
      </c>
      <c r="DQ32" s="2" t="s">
        <v>544</v>
      </c>
      <c r="DR32" s="2">
        <f t="shared" si="23"/>
        <v>0</v>
      </c>
      <c r="DS32" s="2" t="s">
        <v>544</v>
      </c>
      <c r="DT32" s="2">
        <f t="shared" si="24"/>
        <v>0</v>
      </c>
      <c r="DU32" s="2">
        <f t="shared" si="25"/>
        <v>0</v>
      </c>
      <c r="DV32"/>
      <c r="DX32" s="20" t="s">
        <v>1407</v>
      </c>
      <c r="DY32" s="2"/>
      <c r="DZ32" s="2"/>
      <c r="EA32" s="2"/>
      <c r="EB32" s="2">
        <v>0</v>
      </c>
      <c r="EC32">
        <v>560</v>
      </c>
      <c r="ED32">
        <v>0</v>
      </c>
      <c r="EE32">
        <v>0</v>
      </c>
      <c r="EF32">
        <v>0</v>
      </c>
      <c r="EG32">
        <v>0</v>
      </c>
      <c r="EH32">
        <v>0</v>
      </c>
      <c r="EI32">
        <v>0</v>
      </c>
      <c r="EJ32">
        <v>0</v>
      </c>
      <c r="EK32">
        <v>0</v>
      </c>
      <c r="EL32">
        <v>0</v>
      </c>
      <c r="EM32">
        <v>0</v>
      </c>
      <c r="EN32">
        <v>0</v>
      </c>
      <c r="EO32">
        <v>0</v>
      </c>
      <c r="EP32">
        <v>560</v>
      </c>
      <c r="EQ32">
        <v>0</v>
      </c>
      <c r="ER32">
        <v>0</v>
      </c>
      <c r="ES32">
        <v>0</v>
      </c>
      <c r="ET32">
        <v>0</v>
      </c>
      <c r="EU32">
        <v>0</v>
      </c>
      <c r="EV32">
        <v>0</v>
      </c>
      <c r="EW32">
        <v>0</v>
      </c>
      <c r="EX32">
        <v>0</v>
      </c>
      <c r="EY32">
        <v>0</v>
      </c>
      <c r="EZ32">
        <v>0</v>
      </c>
      <c r="FA32">
        <v>0</v>
      </c>
      <c r="FB32">
        <v>0</v>
      </c>
      <c r="FC32" t="s">
        <v>38</v>
      </c>
      <c r="FD32" t="s">
        <v>42</v>
      </c>
      <c r="FE32" s="32" t="s">
        <v>1040</v>
      </c>
      <c r="FF32" s="32" t="s">
        <v>1040</v>
      </c>
      <c r="FG32" s="32" t="s">
        <v>1040</v>
      </c>
      <c r="FH32" s="32" t="s">
        <v>1040</v>
      </c>
      <c r="FI32" s="32" t="s">
        <v>1040</v>
      </c>
      <c r="FJ32" s="32" t="s">
        <v>1040</v>
      </c>
      <c r="FK32" s="32" t="s">
        <v>1040</v>
      </c>
      <c r="FL32" s="32" t="s">
        <v>1040</v>
      </c>
      <c r="FM32" s="32" t="s">
        <v>1040</v>
      </c>
      <c r="FN32" s="32" t="s">
        <v>1040</v>
      </c>
      <c r="FO32" s="32" t="s">
        <v>1040</v>
      </c>
      <c r="FP32" s="4" t="s">
        <v>185</v>
      </c>
      <c r="FQ32" s="4">
        <v>1</v>
      </c>
      <c r="FR32" s="13">
        <v>0</v>
      </c>
      <c r="FS32">
        <v>1</v>
      </c>
      <c r="FT32">
        <v>0</v>
      </c>
      <c r="FU32" s="4" t="s">
        <v>184</v>
      </c>
      <c r="FY32" s="2" t="s">
        <v>2304</v>
      </c>
      <c r="FZ32" s="2" t="s">
        <v>1407</v>
      </c>
      <c r="GA32" s="2" t="s">
        <v>1407</v>
      </c>
      <c r="GB32" s="2" t="s">
        <v>1407</v>
      </c>
      <c r="GC32" s="2" t="s">
        <v>1407</v>
      </c>
      <c r="GD32" s="2" t="s">
        <v>1407</v>
      </c>
      <c r="GI32" s="2"/>
      <c r="GJ32" s="2"/>
      <c r="GK32" s="2">
        <v>8</v>
      </c>
      <c r="GL32" s="2" t="s">
        <v>1165</v>
      </c>
      <c r="GM32" s="2" t="s">
        <v>1164</v>
      </c>
      <c r="GN32" s="2">
        <v>6</v>
      </c>
      <c r="GO32" t="s">
        <v>13</v>
      </c>
      <c r="GP32" t="s">
        <v>1165</v>
      </c>
      <c r="GQ32" s="2">
        <v>6</v>
      </c>
      <c r="GR32" s="7" t="s">
        <v>13</v>
      </c>
      <c r="GS32" s="7" t="s">
        <v>1165</v>
      </c>
      <c r="GT32" s="2">
        <v>6</v>
      </c>
      <c r="GU32" s="7" t="s">
        <v>13</v>
      </c>
      <c r="GV32" s="7" t="s">
        <v>1165</v>
      </c>
      <c r="GW32" s="2">
        <v>1</v>
      </c>
      <c r="GX32" s="2" t="s">
        <v>13</v>
      </c>
      <c r="GY32" s="2" t="s">
        <v>1040</v>
      </c>
      <c r="GZ32" s="7" t="s">
        <v>1284</v>
      </c>
      <c r="HA32" s="28" t="s">
        <v>1040</v>
      </c>
      <c r="HB32" s="28" t="s">
        <v>1040</v>
      </c>
      <c r="HC32" s="28" t="s">
        <v>1040</v>
      </c>
      <c r="HD32" s="28" t="s">
        <v>1040</v>
      </c>
      <c r="HE32" s="28" t="s">
        <v>1040</v>
      </c>
      <c r="HF32" s="28" t="s">
        <v>1040</v>
      </c>
      <c r="HG32" s="28" t="s">
        <v>1040</v>
      </c>
      <c r="HH32" s="28" t="s">
        <v>1040</v>
      </c>
      <c r="HI32" s="28" t="s">
        <v>1040</v>
      </c>
      <c r="HJ32" s="4">
        <v>12</v>
      </c>
      <c r="HK32" s="4">
        <v>1</v>
      </c>
      <c r="HL32" s="4">
        <v>0</v>
      </c>
      <c r="HM32" s="4" t="s">
        <v>1288</v>
      </c>
      <c r="HN32" s="28" t="s">
        <v>1296</v>
      </c>
      <c r="HO32" s="28" t="s">
        <v>1296</v>
      </c>
      <c r="HP32" s="4" t="s">
        <v>292</v>
      </c>
      <c r="HT32" s="91" t="s">
        <v>2184</v>
      </c>
      <c r="HU32" s="91" t="s">
        <v>1407</v>
      </c>
      <c r="HV32" s="91" t="s">
        <v>1407</v>
      </c>
      <c r="HW32" s="91" t="s">
        <v>1407</v>
      </c>
      <c r="HX32" s="91" t="s">
        <v>1407</v>
      </c>
      <c r="HY32" s="91" t="s">
        <v>1407</v>
      </c>
      <c r="HZ32" s="9" t="s">
        <v>1407</v>
      </c>
      <c r="IA32" s="9" t="s">
        <v>1407</v>
      </c>
      <c r="IB32" s="9" t="s">
        <v>1407</v>
      </c>
      <c r="IC32" s="9" t="s">
        <v>1407</v>
      </c>
      <c r="IL32" s="33"/>
      <c r="IM32" s="33"/>
    </row>
    <row r="33" spans="1:247" x14ac:dyDescent="0.3">
      <c r="A33" s="4" t="s">
        <v>361</v>
      </c>
      <c r="B33" s="4" t="s">
        <v>1402</v>
      </c>
      <c r="C33" s="4" t="s">
        <v>20</v>
      </c>
      <c r="D33" s="4">
        <v>33</v>
      </c>
      <c r="E33" s="2" t="s">
        <v>1179</v>
      </c>
      <c r="F33" t="s">
        <v>734</v>
      </c>
      <c r="G33" s="45">
        <v>30</v>
      </c>
      <c r="H33" s="2" t="s">
        <v>1407</v>
      </c>
      <c r="I33" s="2">
        <v>15</v>
      </c>
      <c r="L33" s="6" t="s">
        <v>1407</v>
      </c>
      <c r="M33" s="2" t="s">
        <v>1407</v>
      </c>
      <c r="N33" s="2" t="s">
        <v>1190</v>
      </c>
      <c r="O33" s="6" t="s">
        <v>1407</v>
      </c>
      <c r="P33" s="6"/>
      <c r="Q33" s="6"/>
      <c r="R33" s="6"/>
      <c r="S33" s="6"/>
      <c r="T33" s="6"/>
      <c r="U33" s="6">
        <v>1</v>
      </c>
      <c r="V33" s="6">
        <v>0</v>
      </c>
      <c r="W33" s="6">
        <v>0</v>
      </c>
      <c r="X33" s="6" t="s">
        <v>1039</v>
      </c>
      <c r="Y33" s="21" t="s">
        <v>1040</v>
      </c>
      <c r="Z33" s="21" t="s">
        <v>1040</v>
      </c>
      <c r="AA33" s="21">
        <v>1</v>
      </c>
      <c r="AB33" s="20" t="s">
        <v>1167</v>
      </c>
      <c r="AE33" s="6" t="s">
        <v>1407</v>
      </c>
      <c r="AF33" s="6" t="s">
        <v>1407</v>
      </c>
      <c r="AG33" s="4">
        <v>5</v>
      </c>
      <c r="AH33" s="2">
        <v>5</v>
      </c>
      <c r="AI33" s="2">
        <v>5</v>
      </c>
      <c r="AJ33" s="4">
        <v>2</v>
      </c>
      <c r="AK33" t="s">
        <v>1159</v>
      </c>
      <c r="AL33" s="28" t="s">
        <v>1040</v>
      </c>
      <c r="AM33" t="s">
        <v>1159</v>
      </c>
      <c r="AN33" s="28" t="s">
        <v>1040</v>
      </c>
      <c r="AO33" s="28" t="s">
        <v>1040</v>
      </c>
      <c r="AP33" t="s">
        <v>1159</v>
      </c>
      <c r="AQ33" s="28" t="s">
        <v>1040</v>
      </c>
      <c r="AR33" t="s">
        <v>1046</v>
      </c>
      <c r="AS33" s="28" t="s">
        <v>1040</v>
      </c>
      <c r="AT33" s="6" t="s">
        <v>1407</v>
      </c>
      <c r="AU33" s="6" t="s">
        <v>1407</v>
      </c>
      <c r="AV33" s="86" t="s">
        <v>1407</v>
      </c>
      <c r="AW33" s="81" t="s">
        <v>1407</v>
      </c>
      <c r="AX33" s="6"/>
      <c r="AY33" t="s">
        <v>1178</v>
      </c>
      <c r="AZ33" s="29" t="s">
        <v>1040</v>
      </c>
      <c r="BB33" s="2">
        <v>1</v>
      </c>
      <c r="BC33" s="2">
        <v>1</v>
      </c>
      <c r="BD33" s="2">
        <f t="shared" si="0"/>
        <v>0</v>
      </c>
      <c r="BE33" s="2"/>
      <c r="BF33" s="2">
        <v>2</v>
      </c>
      <c r="BG33" s="2">
        <f t="shared" si="1"/>
        <v>0</v>
      </c>
      <c r="BH33" s="2">
        <v>2</v>
      </c>
      <c r="BI33" s="2">
        <f t="shared" si="2"/>
        <v>0</v>
      </c>
      <c r="BJ33" s="2">
        <f t="shared" si="3"/>
        <v>0</v>
      </c>
      <c r="BK33" s="20" t="s">
        <v>1196</v>
      </c>
      <c r="BL33" s="30">
        <v>1</v>
      </c>
      <c r="BM33" s="2" t="s">
        <v>1195</v>
      </c>
      <c r="BN33" s="2">
        <f t="shared" si="4"/>
        <v>0</v>
      </c>
      <c r="BO33" s="2">
        <f t="shared" si="5"/>
        <v>1</v>
      </c>
      <c r="BP33" s="7" t="s">
        <v>364</v>
      </c>
      <c r="BQ33" s="37" t="s">
        <v>1407</v>
      </c>
      <c r="BR33" s="37" t="s">
        <v>1407</v>
      </c>
      <c r="BU33" t="s">
        <v>399</v>
      </c>
      <c r="BV33" t="s">
        <v>1211</v>
      </c>
      <c r="BW33">
        <f t="shared" si="6"/>
        <v>0</v>
      </c>
      <c r="BX33" t="s">
        <v>399</v>
      </c>
      <c r="BY33" t="s">
        <v>1211</v>
      </c>
      <c r="BZ33">
        <f t="shared" si="7"/>
        <v>0</v>
      </c>
      <c r="CA33">
        <f t="shared" si="8"/>
        <v>0</v>
      </c>
      <c r="CB33" s="7" t="s">
        <v>1407</v>
      </c>
      <c r="CC33" s="2">
        <v>4</v>
      </c>
      <c r="CD33" s="2">
        <f t="shared" si="9"/>
        <v>1</v>
      </c>
      <c r="CE33" s="2" t="s">
        <v>1407</v>
      </c>
      <c r="CF33" s="2" t="str">
        <f t="shared" si="10"/>
        <v>NA</v>
      </c>
      <c r="CG33" s="2" t="str">
        <f t="shared" si="11"/>
        <v>NA</v>
      </c>
      <c r="CH33" s="2">
        <v>4</v>
      </c>
      <c r="CI33" s="2" t="str">
        <f t="shared" si="12"/>
        <v>Manual</v>
      </c>
      <c r="CJ33" s="2" t="str">
        <f t="shared" si="13"/>
        <v>Chemical</v>
      </c>
      <c r="CK33" s="28" t="str">
        <f t="shared" si="14"/>
        <v>None</v>
      </c>
      <c r="CL33" s="2">
        <v>4</v>
      </c>
      <c r="CM33" s="2" t="str">
        <f t="shared" si="15"/>
        <v>Manual</v>
      </c>
      <c r="CN33" s="2" t="str">
        <f t="shared" si="16"/>
        <v>Chemical</v>
      </c>
      <c r="CO33" s="28" t="str">
        <f t="shared" si="17"/>
        <v>None</v>
      </c>
      <c r="CP33" s="2">
        <f t="shared" si="18"/>
        <v>0</v>
      </c>
      <c r="CQ33" s="2">
        <v>10</v>
      </c>
      <c r="CR33" s="2">
        <v>10</v>
      </c>
      <c r="CS33" s="2" t="s">
        <v>625</v>
      </c>
      <c r="CT33" s="28" t="s">
        <v>1040</v>
      </c>
      <c r="CU33" s="28" t="s">
        <v>1040</v>
      </c>
      <c r="CV33">
        <f t="shared" si="19"/>
        <v>1</v>
      </c>
      <c r="CW33" s="2" t="s">
        <v>625</v>
      </c>
      <c r="CX33" s="28" t="s">
        <v>1040</v>
      </c>
      <c r="CY33" s="28" t="s">
        <v>1040</v>
      </c>
      <c r="CZ33" s="28"/>
      <c r="DA33" s="2">
        <f t="shared" si="20"/>
        <v>0</v>
      </c>
      <c r="DC33" s="2"/>
      <c r="DD33" s="2"/>
      <c r="DE33" s="2"/>
      <c r="DF33" s="2"/>
      <c r="DG33" s="2"/>
      <c r="DH33" s="2"/>
      <c r="DI33" s="2">
        <v>4</v>
      </c>
      <c r="DJ33" s="7" t="s">
        <v>1232</v>
      </c>
      <c r="DK33" s="2">
        <f t="shared" si="21"/>
        <v>0</v>
      </c>
      <c r="DL33" s="4">
        <v>1</v>
      </c>
      <c r="DM33" s="2">
        <v>3</v>
      </c>
      <c r="DN33" s="4" t="s">
        <v>1738</v>
      </c>
      <c r="DO33" s="2" t="s">
        <v>1740</v>
      </c>
      <c r="DP33" s="2">
        <f t="shared" si="22"/>
        <v>1</v>
      </c>
      <c r="DQ33" s="2" t="s">
        <v>544</v>
      </c>
      <c r="DR33" s="2">
        <f t="shared" si="23"/>
        <v>0</v>
      </c>
      <c r="DS33" s="2" t="s">
        <v>544</v>
      </c>
      <c r="DT33" s="2">
        <f t="shared" si="24"/>
        <v>0</v>
      </c>
      <c r="DU33" s="2">
        <f t="shared" si="25"/>
        <v>0</v>
      </c>
      <c r="DV33" s="2" t="s">
        <v>1233</v>
      </c>
      <c r="DW33" s="2" t="s">
        <v>144</v>
      </c>
      <c r="DX33" s="2" t="s">
        <v>1170</v>
      </c>
      <c r="DY33" s="2"/>
      <c r="DZ33" s="2"/>
      <c r="EA33" s="2"/>
      <c r="EB33" s="2">
        <v>0</v>
      </c>
      <c r="EC33">
        <v>840</v>
      </c>
      <c r="ED33">
        <v>0</v>
      </c>
      <c r="EE33">
        <v>0</v>
      </c>
      <c r="EF33">
        <v>0</v>
      </c>
      <c r="EG33">
        <v>0</v>
      </c>
      <c r="EH33">
        <v>0</v>
      </c>
      <c r="EI33">
        <v>0</v>
      </c>
      <c r="EJ33">
        <v>0</v>
      </c>
      <c r="EK33">
        <v>0</v>
      </c>
      <c r="EL33">
        <v>420</v>
      </c>
      <c r="EM33">
        <v>0</v>
      </c>
      <c r="EN33">
        <v>840</v>
      </c>
      <c r="EO33">
        <v>0</v>
      </c>
      <c r="EP33">
        <v>0</v>
      </c>
      <c r="EQ33">
        <v>0</v>
      </c>
      <c r="ER33">
        <v>1260</v>
      </c>
      <c r="ES33">
        <v>0</v>
      </c>
      <c r="ET33">
        <v>0</v>
      </c>
      <c r="EU33">
        <v>0</v>
      </c>
      <c r="EV33">
        <v>0</v>
      </c>
      <c r="EW33">
        <v>0</v>
      </c>
      <c r="EX33">
        <v>0</v>
      </c>
      <c r="EY33">
        <v>0</v>
      </c>
      <c r="EZ33">
        <v>0</v>
      </c>
      <c r="FA33">
        <v>0</v>
      </c>
      <c r="FB33">
        <v>0</v>
      </c>
      <c r="FC33" t="s">
        <v>38</v>
      </c>
      <c r="FD33" t="s">
        <v>44</v>
      </c>
      <c r="FE33" t="s">
        <v>39</v>
      </c>
      <c r="FF33" t="s">
        <v>43</v>
      </c>
      <c r="FG33" s="32" t="s">
        <v>1040</v>
      </c>
      <c r="FH33" s="32" t="s">
        <v>1040</v>
      </c>
      <c r="FI33" s="32" t="s">
        <v>1040</v>
      </c>
      <c r="FJ33" s="32" t="s">
        <v>1040</v>
      </c>
      <c r="FK33" s="32" t="s">
        <v>1040</v>
      </c>
      <c r="FL33" s="4" t="s">
        <v>47</v>
      </c>
      <c r="FM33" s="32" t="s">
        <v>1040</v>
      </c>
      <c r="FN33" s="32" t="s">
        <v>1040</v>
      </c>
      <c r="FO33" s="32" t="s">
        <v>1040</v>
      </c>
      <c r="FQ33" s="4">
        <v>1</v>
      </c>
      <c r="FR33" s="13">
        <v>1</v>
      </c>
      <c r="FS33">
        <v>1</v>
      </c>
      <c r="FT33">
        <v>0</v>
      </c>
      <c r="FU33" s="4" t="s">
        <v>186</v>
      </c>
      <c r="FV33" s="4" t="s">
        <v>252</v>
      </c>
      <c r="FW33" s="4" t="s">
        <v>216</v>
      </c>
      <c r="FX33" s="4" t="s">
        <v>217</v>
      </c>
      <c r="FY33" s="2" t="s">
        <v>1102</v>
      </c>
      <c r="FZ33" s="2" t="s">
        <v>1094</v>
      </c>
      <c r="GA33" s="2" t="s">
        <v>1098</v>
      </c>
      <c r="GB33" s="2" t="s">
        <v>1093</v>
      </c>
      <c r="GC33" s="2" t="s">
        <v>1055</v>
      </c>
      <c r="GD33" s="2" t="s">
        <v>17</v>
      </c>
      <c r="GE33" s="4" t="s">
        <v>215</v>
      </c>
      <c r="GI33" s="2"/>
      <c r="GJ33" s="2"/>
      <c r="GK33" s="2">
        <v>2</v>
      </c>
      <c r="GL33" t="s">
        <v>1166</v>
      </c>
      <c r="GM33" s="2" t="s">
        <v>1040</v>
      </c>
      <c r="GN33" s="2">
        <v>2</v>
      </c>
      <c r="GO33" s="2" t="s">
        <v>1166</v>
      </c>
      <c r="GP33" s="2" t="s">
        <v>1040</v>
      </c>
      <c r="GQ33" s="2">
        <v>2</v>
      </c>
      <c r="GR33" t="s">
        <v>1166</v>
      </c>
      <c r="GS33" s="2" t="s">
        <v>1040</v>
      </c>
      <c r="GT33" s="2">
        <v>2</v>
      </c>
      <c r="GU33" t="s">
        <v>1166</v>
      </c>
      <c r="GV33" s="2" t="s">
        <v>1040</v>
      </c>
      <c r="GW33" s="2">
        <v>2</v>
      </c>
      <c r="GX33" t="s">
        <v>1166</v>
      </c>
      <c r="GY33" s="2"/>
      <c r="GZ33" s="7" t="s">
        <v>1278</v>
      </c>
      <c r="HA33" s="7" t="s">
        <v>1271</v>
      </c>
      <c r="HB33" s="7" t="s">
        <v>1278</v>
      </c>
      <c r="HC33" s="7" t="s">
        <v>1278</v>
      </c>
      <c r="HD33" s="7" t="s">
        <v>1278</v>
      </c>
      <c r="HE33" s="7" t="s">
        <v>1278</v>
      </c>
      <c r="HF33" s="7" t="s">
        <v>1271</v>
      </c>
      <c r="HG33" s="7" t="s">
        <v>1278</v>
      </c>
      <c r="HH33" s="7" t="s">
        <v>1278</v>
      </c>
      <c r="HI33" s="7" t="s">
        <v>1278</v>
      </c>
      <c r="HJ33" s="4">
        <v>6</v>
      </c>
      <c r="HK33" s="4">
        <v>0</v>
      </c>
      <c r="HL33" s="4">
        <v>0</v>
      </c>
      <c r="HM33" s="4" t="s">
        <v>1291</v>
      </c>
      <c r="HN33" s="2" t="s">
        <v>1303</v>
      </c>
      <c r="HO33" s="28" t="s">
        <v>1296</v>
      </c>
      <c r="HP33" s="4" t="s">
        <v>293</v>
      </c>
      <c r="HT33" s="91" t="s">
        <v>2184</v>
      </c>
      <c r="HU33" s="91" t="s">
        <v>1407</v>
      </c>
      <c r="HV33" s="91" t="s">
        <v>1407</v>
      </c>
      <c r="HW33" s="91" t="s">
        <v>1407</v>
      </c>
      <c r="HX33" s="91" t="s">
        <v>1407</v>
      </c>
      <c r="HY33" s="91" t="s">
        <v>1407</v>
      </c>
      <c r="HZ33" s="9" t="s">
        <v>406</v>
      </c>
      <c r="IA33" s="35" t="s">
        <v>1040</v>
      </c>
      <c r="IB33" s="35" t="s">
        <v>1040</v>
      </c>
      <c r="IC33" s="35" t="s">
        <v>1040</v>
      </c>
      <c r="ID33" s="9" t="s">
        <v>335</v>
      </c>
      <c r="IL33" s="33"/>
      <c r="IM33" s="33"/>
    </row>
    <row r="34" spans="1:247" x14ac:dyDescent="0.3">
      <c r="A34" s="4" t="s">
        <v>361</v>
      </c>
      <c r="B34" s="4" t="s">
        <v>1402</v>
      </c>
      <c r="C34" s="4" t="s">
        <v>20</v>
      </c>
      <c r="D34" s="4">
        <v>34</v>
      </c>
      <c r="E34" s="2" t="s">
        <v>1179</v>
      </c>
      <c r="F34" t="s">
        <v>734</v>
      </c>
      <c r="G34" s="45">
        <v>10</v>
      </c>
      <c r="H34" s="2" t="s">
        <v>1407</v>
      </c>
      <c r="I34" s="2">
        <v>5</v>
      </c>
      <c r="J34" s="4" t="s">
        <v>51</v>
      </c>
      <c r="L34" s="6" t="s">
        <v>1407</v>
      </c>
      <c r="M34" s="2" t="s">
        <v>1407</v>
      </c>
      <c r="N34" s="2" t="s">
        <v>1190</v>
      </c>
      <c r="O34" s="6" t="s">
        <v>1407</v>
      </c>
      <c r="P34" s="6"/>
      <c r="Q34" s="6"/>
      <c r="R34" s="6"/>
      <c r="S34" s="6"/>
      <c r="T34" s="6"/>
      <c r="U34" s="6">
        <v>0</v>
      </c>
      <c r="V34" s="6">
        <v>0</v>
      </c>
      <c r="W34" s="6">
        <v>0</v>
      </c>
      <c r="X34" s="6" t="s">
        <v>1040</v>
      </c>
      <c r="Y34" s="21" t="s">
        <v>1040</v>
      </c>
      <c r="Z34" s="21" t="s">
        <v>1040</v>
      </c>
      <c r="AA34" s="21">
        <v>1</v>
      </c>
      <c r="AB34" s="20" t="s">
        <v>1167</v>
      </c>
      <c r="AE34" s="6" t="s">
        <v>1407</v>
      </c>
      <c r="AF34" s="6" t="s">
        <v>1407</v>
      </c>
      <c r="AG34" s="4">
        <v>7</v>
      </c>
      <c r="AH34" s="2">
        <v>17</v>
      </c>
      <c r="AI34" s="2">
        <v>3</v>
      </c>
      <c r="AJ34" s="4">
        <v>5</v>
      </c>
      <c r="AK34" t="s">
        <v>1170</v>
      </c>
      <c r="AL34" s="28" t="s">
        <v>1040</v>
      </c>
      <c r="AM34" s="2" t="s">
        <v>1407</v>
      </c>
      <c r="AN34" s="2" t="s">
        <v>1407</v>
      </c>
      <c r="AO34" s="28" t="s">
        <v>1040</v>
      </c>
      <c r="AP34" s="2" t="s">
        <v>1168</v>
      </c>
      <c r="AQ34" s="28" t="s">
        <v>1040</v>
      </c>
      <c r="AR34" t="s">
        <v>1159</v>
      </c>
      <c r="AS34" s="28" t="s">
        <v>1040</v>
      </c>
      <c r="AT34" s="6" t="s">
        <v>1407</v>
      </c>
      <c r="AU34" s="6" t="s">
        <v>1407</v>
      </c>
      <c r="AV34" s="86" t="s">
        <v>1407</v>
      </c>
      <c r="AW34" s="81" t="s">
        <v>1407</v>
      </c>
      <c r="AX34" s="6"/>
      <c r="AY34" s="2" t="s">
        <v>654</v>
      </c>
      <c r="AZ34" s="29" t="s">
        <v>1040</v>
      </c>
      <c r="BB34" s="2">
        <v>1</v>
      </c>
      <c r="BC34" s="2">
        <v>1</v>
      </c>
      <c r="BD34" s="2">
        <f t="shared" si="0"/>
        <v>0</v>
      </c>
      <c r="BE34" s="2"/>
      <c r="BF34" s="7">
        <v>2</v>
      </c>
      <c r="BG34" s="2">
        <f t="shared" si="1"/>
        <v>0</v>
      </c>
      <c r="BH34">
        <v>2</v>
      </c>
      <c r="BI34" s="2">
        <f t="shared" si="2"/>
        <v>0</v>
      </c>
      <c r="BJ34" s="2">
        <f t="shared" si="3"/>
        <v>0</v>
      </c>
      <c r="BK34" s="2" t="s">
        <v>733</v>
      </c>
      <c r="BL34" s="2">
        <v>0</v>
      </c>
      <c r="BM34" s="2" t="s">
        <v>733</v>
      </c>
      <c r="BN34" s="2">
        <f t="shared" si="4"/>
        <v>0</v>
      </c>
      <c r="BO34" s="2">
        <f t="shared" si="5"/>
        <v>0</v>
      </c>
      <c r="BP34" s="4" t="s">
        <v>1841</v>
      </c>
      <c r="BQ34" s="2" t="s">
        <v>1384</v>
      </c>
      <c r="BR34" s="32" t="s">
        <v>1040</v>
      </c>
      <c r="BU34" t="s">
        <v>1211</v>
      </c>
      <c r="BV34" s="32" t="s">
        <v>1040</v>
      </c>
      <c r="BW34">
        <f t="shared" si="6"/>
        <v>1</v>
      </c>
      <c r="BX34" t="s">
        <v>1211</v>
      </c>
      <c r="BY34" s="32" t="s">
        <v>1040</v>
      </c>
      <c r="BZ34">
        <f t="shared" si="7"/>
        <v>1</v>
      </c>
      <c r="CA34">
        <f t="shared" si="8"/>
        <v>0</v>
      </c>
      <c r="CB34" s="7" t="s">
        <v>1407</v>
      </c>
      <c r="CC34" s="2">
        <v>6</v>
      </c>
      <c r="CD34" s="2">
        <f t="shared" si="9"/>
        <v>1</v>
      </c>
      <c r="CE34" s="2" t="s">
        <v>1407</v>
      </c>
      <c r="CF34" s="2" t="str">
        <f t="shared" si="10"/>
        <v>NA</v>
      </c>
      <c r="CG34" s="2" t="str">
        <f t="shared" si="11"/>
        <v>NA</v>
      </c>
      <c r="CH34" s="2">
        <v>3</v>
      </c>
      <c r="CI34" s="2" t="str">
        <f t="shared" si="12"/>
        <v>Chemical</v>
      </c>
      <c r="CJ34" s="2" t="str">
        <f t="shared" si="13"/>
        <v>None</v>
      </c>
      <c r="CK34" s="28" t="str">
        <f t="shared" si="14"/>
        <v>None</v>
      </c>
      <c r="CL34" s="2">
        <v>3</v>
      </c>
      <c r="CM34" s="2" t="str">
        <f t="shared" si="15"/>
        <v>Chemical</v>
      </c>
      <c r="CN34" s="2" t="str">
        <f t="shared" si="16"/>
        <v>None</v>
      </c>
      <c r="CO34" s="28" t="str">
        <f t="shared" si="17"/>
        <v>None</v>
      </c>
      <c r="CP34" s="2">
        <f t="shared" si="18"/>
        <v>0</v>
      </c>
      <c r="CQ34" s="2">
        <v>4</v>
      </c>
      <c r="CR34" s="2">
        <v>4</v>
      </c>
      <c r="CS34" s="2" t="s">
        <v>625</v>
      </c>
      <c r="CT34" s="2" t="s">
        <v>626</v>
      </c>
      <c r="CU34" s="28" t="s">
        <v>1040</v>
      </c>
      <c r="CV34">
        <f t="shared" si="19"/>
        <v>0</v>
      </c>
      <c r="CW34" s="2" t="s">
        <v>625</v>
      </c>
      <c r="CX34" s="2" t="s">
        <v>626</v>
      </c>
      <c r="CY34" s="28" t="s">
        <v>1040</v>
      </c>
      <c r="CZ34" s="28"/>
      <c r="DA34" s="2">
        <f t="shared" si="20"/>
        <v>0</v>
      </c>
      <c r="DC34" s="2"/>
      <c r="DD34" s="2"/>
      <c r="DE34" s="2"/>
      <c r="DF34" s="2"/>
      <c r="DG34" s="2"/>
      <c r="DH34" s="2"/>
      <c r="DI34" s="2" t="s">
        <v>1407</v>
      </c>
      <c r="DJ34" s="2" t="s">
        <v>1407</v>
      </c>
      <c r="DK34" s="2" t="str">
        <f t="shared" si="21"/>
        <v>NA</v>
      </c>
      <c r="DL34" s="2">
        <v>1</v>
      </c>
      <c r="DM34" s="2">
        <v>2</v>
      </c>
      <c r="DN34" s="2" t="s">
        <v>1738</v>
      </c>
      <c r="DO34" s="2" t="s">
        <v>1739</v>
      </c>
      <c r="DP34" s="2">
        <f t="shared" si="22"/>
        <v>1</v>
      </c>
      <c r="DQ34" s="2" t="s">
        <v>544</v>
      </c>
      <c r="DR34" s="2">
        <f t="shared" si="23"/>
        <v>0</v>
      </c>
      <c r="DS34" s="2" t="s">
        <v>544</v>
      </c>
      <c r="DT34" s="2">
        <f t="shared" si="24"/>
        <v>0</v>
      </c>
      <c r="DU34" s="2">
        <f t="shared" si="25"/>
        <v>0</v>
      </c>
      <c r="DV34" s="2" t="s">
        <v>94</v>
      </c>
      <c r="DW34" s="4" t="s">
        <v>637</v>
      </c>
      <c r="DX34" s="4" t="s">
        <v>637</v>
      </c>
      <c r="DY34" s="4" t="s">
        <v>337</v>
      </c>
      <c r="DZ34" s="2" t="s">
        <v>145</v>
      </c>
      <c r="EA34" s="2" t="s">
        <v>146</v>
      </c>
      <c r="EB34" s="2">
        <v>0</v>
      </c>
      <c r="EC34">
        <v>560</v>
      </c>
      <c r="ED34">
        <v>0</v>
      </c>
      <c r="EE34">
        <v>0</v>
      </c>
      <c r="EF34">
        <v>0</v>
      </c>
      <c r="EG34">
        <v>0</v>
      </c>
      <c r="EH34">
        <v>0</v>
      </c>
      <c r="EI34">
        <v>0</v>
      </c>
      <c r="EJ34">
        <v>0</v>
      </c>
      <c r="EK34">
        <v>0</v>
      </c>
      <c r="EL34">
        <v>140</v>
      </c>
      <c r="EM34">
        <v>0</v>
      </c>
      <c r="EN34">
        <v>0</v>
      </c>
      <c r="EO34">
        <v>0</v>
      </c>
      <c r="EP34">
        <v>0</v>
      </c>
      <c r="EQ34">
        <v>0</v>
      </c>
      <c r="ER34" t="s">
        <v>1407</v>
      </c>
      <c r="ES34">
        <v>0</v>
      </c>
      <c r="ET34">
        <v>0</v>
      </c>
      <c r="EU34">
        <v>0</v>
      </c>
      <c r="EV34">
        <v>0</v>
      </c>
      <c r="EW34">
        <v>0</v>
      </c>
      <c r="EX34">
        <v>0</v>
      </c>
      <c r="EY34">
        <v>0</v>
      </c>
      <c r="EZ34">
        <v>0</v>
      </c>
      <c r="FA34">
        <v>0</v>
      </c>
      <c r="FB34">
        <v>0</v>
      </c>
      <c r="FC34" t="s">
        <v>38</v>
      </c>
      <c r="FD34" t="s">
        <v>44</v>
      </c>
      <c r="FE34" t="s">
        <v>43</v>
      </c>
      <c r="FF34" s="32" t="s">
        <v>1040</v>
      </c>
      <c r="FG34" s="32" t="s">
        <v>1040</v>
      </c>
      <c r="FH34" s="32" t="s">
        <v>1040</v>
      </c>
      <c r="FI34" s="32" t="s">
        <v>1040</v>
      </c>
      <c r="FJ34" s="32" t="s">
        <v>1040</v>
      </c>
      <c r="FK34" s="32" t="s">
        <v>1040</v>
      </c>
      <c r="FL34" s="32" t="s">
        <v>1040</v>
      </c>
      <c r="FM34" s="32" t="s">
        <v>1040</v>
      </c>
      <c r="FN34" s="32" t="s">
        <v>1040</v>
      </c>
      <c r="FO34" s="32" t="s">
        <v>1040</v>
      </c>
      <c r="FQ34" s="4">
        <v>0</v>
      </c>
      <c r="FR34" s="13">
        <v>0</v>
      </c>
      <c r="FS34">
        <v>1</v>
      </c>
      <c r="FT34">
        <v>0</v>
      </c>
      <c r="FU34" s="4" t="s">
        <v>348</v>
      </c>
      <c r="FY34" s="2" t="s">
        <v>1098</v>
      </c>
      <c r="FZ34" s="2" t="s">
        <v>1407</v>
      </c>
      <c r="GA34" s="2" t="s">
        <v>1407</v>
      </c>
      <c r="GB34" s="2" t="s">
        <v>1407</v>
      </c>
      <c r="GC34" s="2" t="s">
        <v>654</v>
      </c>
      <c r="GD34" s="2" t="s">
        <v>1407</v>
      </c>
      <c r="GE34" s="4" t="s">
        <v>218</v>
      </c>
      <c r="GF34" s="4" t="s">
        <v>347</v>
      </c>
      <c r="GI34" s="2"/>
      <c r="GJ34" s="2"/>
      <c r="GK34" s="2">
        <v>6</v>
      </c>
      <c r="GL34" s="7" t="s">
        <v>13</v>
      </c>
      <c r="GM34" t="s">
        <v>1165</v>
      </c>
      <c r="GN34" s="2">
        <v>2</v>
      </c>
      <c r="GO34" s="2" t="s">
        <v>1166</v>
      </c>
      <c r="GP34" s="2" t="s">
        <v>1040</v>
      </c>
      <c r="GQ34" s="2">
        <v>1</v>
      </c>
      <c r="GR34" s="2" t="s">
        <v>13</v>
      </c>
      <c r="GS34" s="2" t="s">
        <v>1040</v>
      </c>
      <c r="GT34" s="2">
        <v>5</v>
      </c>
      <c r="GU34" s="2" t="s">
        <v>13</v>
      </c>
      <c r="GV34" t="s">
        <v>1166</v>
      </c>
      <c r="GW34" s="2">
        <v>3</v>
      </c>
      <c r="GX34" s="2" t="s">
        <v>1165</v>
      </c>
      <c r="GY34" s="2" t="s">
        <v>1040</v>
      </c>
      <c r="GZ34" s="7" t="s">
        <v>1278</v>
      </c>
      <c r="HA34" s="7" t="s">
        <v>1272</v>
      </c>
      <c r="HB34" s="7" t="s">
        <v>1280</v>
      </c>
      <c r="HC34" s="7" t="s">
        <v>1278</v>
      </c>
      <c r="HD34" s="28" t="s">
        <v>1040</v>
      </c>
      <c r="HE34" s="28" t="s">
        <v>1040</v>
      </c>
      <c r="HF34" s="28" t="s">
        <v>1040</v>
      </c>
      <c r="HG34" s="28" t="s">
        <v>1040</v>
      </c>
      <c r="HH34" s="28" t="s">
        <v>1040</v>
      </c>
      <c r="HI34" s="28" t="s">
        <v>1040</v>
      </c>
      <c r="HJ34" s="4">
        <v>3</v>
      </c>
      <c r="HK34" s="4">
        <v>7</v>
      </c>
      <c r="HL34" s="4">
        <v>6</v>
      </c>
      <c r="HM34" s="4" t="s">
        <v>1101</v>
      </c>
      <c r="HN34" s="4" t="s">
        <v>1292</v>
      </c>
      <c r="HO34" s="4" t="s">
        <v>1291</v>
      </c>
      <c r="HP34" s="4" t="s">
        <v>294</v>
      </c>
      <c r="HT34" s="91" t="s">
        <v>1407</v>
      </c>
      <c r="HU34" s="91" t="s">
        <v>1407</v>
      </c>
      <c r="HV34" s="91" t="s">
        <v>1407</v>
      </c>
      <c r="HW34" s="91" t="s">
        <v>1407</v>
      </c>
      <c r="HX34" s="91" t="s">
        <v>1407</v>
      </c>
      <c r="HY34" s="91" t="s">
        <v>1407</v>
      </c>
      <c r="HZ34" s="9" t="s">
        <v>1312</v>
      </c>
      <c r="IA34" s="35" t="s">
        <v>1040</v>
      </c>
      <c r="IB34" s="35" t="s">
        <v>1040</v>
      </c>
      <c r="IC34" s="35" t="s">
        <v>1040</v>
      </c>
      <c r="IL34" s="33"/>
      <c r="IM34" s="33"/>
    </row>
    <row r="35" spans="1:247" x14ac:dyDescent="0.3">
      <c r="A35" s="4" t="s">
        <v>361</v>
      </c>
      <c r="B35" s="4" t="s">
        <v>1402</v>
      </c>
      <c r="C35" s="4" t="s">
        <v>20</v>
      </c>
      <c r="D35" s="4">
        <v>35</v>
      </c>
      <c r="E35" s="2" t="s">
        <v>1179</v>
      </c>
      <c r="F35" s="2" t="s">
        <v>732</v>
      </c>
      <c r="G35" s="45">
        <v>10</v>
      </c>
      <c r="H35" s="2" t="s">
        <v>1407</v>
      </c>
      <c r="I35" s="2">
        <v>5</v>
      </c>
      <c r="L35" s="6" t="s">
        <v>1407</v>
      </c>
      <c r="M35" s="2" t="s">
        <v>1407</v>
      </c>
      <c r="N35" s="2" t="s">
        <v>1190</v>
      </c>
      <c r="O35" s="6" t="s">
        <v>1407</v>
      </c>
      <c r="P35" s="6"/>
      <c r="Q35" s="6"/>
      <c r="R35" s="6"/>
      <c r="S35" s="6"/>
      <c r="T35" s="6"/>
      <c r="U35" s="6">
        <v>0</v>
      </c>
      <c r="V35" s="6">
        <v>0</v>
      </c>
      <c r="W35" s="6">
        <v>0</v>
      </c>
      <c r="X35" s="6" t="s">
        <v>1040</v>
      </c>
      <c r="Y35" s="21" t="s">
        <v>1040</v>
      </c>
      <c r="Z35" s="21" t="s">
        <v>1040</v>
      </c>
      <c r="AA35" s="21">
        <v>0</v>
      </c>
      <c r="AB35" s="20" t="s">
        <v>1040</v>
      </c>
      <c r="AE35" s="6" t="s">
        <v>1407</v>
      </c>
      <c r="AF35" s="6" t="s">
        <v>1407</v>
      </c>
      <c r="AG35" s="4">
        <v>7</v>
      </c>
      <c r="AH35" s="2">
        <v>2</v>
      </c>
      <c r="AI35" s="2">
        <v>8</v>
      </c>
      <c r="AJ35" s="4">
        <v>2</v>
      </c>
      <c r="AK35" t="s">
        <v>1170</v>
      </c>
      <c r="AL35" s="28" t="s">
        <v>1040</v>
      </c>
      <c r="AM35" t="s">
        <v>1046</v>
      </c>
      <c r="AN35" s="28" t="s">
        <v>1040</v>
      </c>
      <c r="AO35" s="28" t="s">
        <v>1040</v>
      </c>
      <c r="AP35" s="2" t="s">
        <v>1105</v>
      </c>
      <c r="AQ35" s="28" t="s">
        <v>1040</v>
      </c>
      <c r="AR35" t="s">
        <v>1046</v>
      </c>
      <c r="AS35" s="28" t="s">
        <v>1040</v>
      </c>
      <c r="AT35" s="6" t="s">
        <v>1407</v>
      </c>
      <c r="AU35" s="6" t="s">
        <v>1407</v>
      </c>
      <c r="AV35" s="86" t="s">
        <v>1407</v>
      </c>
      <c r="AW35" s="81" t="s">
        <v>1407</v>
      </c>
      <c r="AX35" s="6"/>
      <c r="AY35" s="2" t="s">
        <v>654</v>
      </c>
      <c r="AZ35" s="29" t="s">
        <v>1040</v>
      </c>
      <c r="BB35" s="2">
        <v>1</v>
      </c>
      <c r="BC35" s="2">
        <v>1</v>
      </c>
      <c r="BD35" s="2">
        <f t="shared" si="0"/>
        <v>0</v>
      </c>
      <c r="BE35" s="2"/>
      <c r="BF35" s="2">
        <v>2</v>
      </c>
      <c r="BG35" s="2">
        <f t="shared" si="1"/>
        <v>0</v>
      </c>
      <c r="BH35" s="2">
        <v>2</v>
      </c>
      <c r="BI35" s="2">
        <f t="shared" si="2"/>
        <v>0</v>
      </c>
      <c r="BJ35" s="2">
        <f t="shared" si="3"/>
        <v>0</v>
      </c>
      <c r="BK35" s="2" t="s">
        <v>1195</v>
      </c>
      <c r="BL35" s="2">
        <v>0</v>
      </c>
      <c r="BM35" s="2" t="s">
        <v>1195</v>
      </c>
      <c r="BN35" s="2">
        <f t="shared" si="4"/>
        <v>0</v>
      </c>
      <c r="BO35" s="2">
        <f t="shared" si="5"/>
        <v>0</v>
      </c>
      <c r="BP35" s="2"/>
      <c r="BQ35" s="37" t="s">
        <v>1407</v>
      </c>
      <c r="BR35" s="37" t="s">
        <v>1407</v>
      </c>
      <c r="BU35" t="s">
        <v>1211</v>
      </c>
      <c r="BV35" s="32" t="s">
        <v>1040</v>
      </c>
      <c r="BW35">
        <f t="shared" si="6"/>
        <v>1</v>
      </c>
      <c r="BX35" t="s">
        <v>399</v>
      </c>
      <c r="BY35" s="32" t="s">
        <v>1040</v>
      </c>
      <c r="BZ35">
        <f t="shared" si="7"/>
        <v>0</v>
      </c>
      <c r="CA35">
        <f t="shared" si="8"/>
        <v>0</v>
      </c>
      <c r="CB35" s="7" t="s">
        <v>1407</v>
      </c>
      <c r="CC35" s="2">
        <v>3</v>
      </c>
      <c r="CD35" s="2">
        <f t="shared" si="9"/>
        <v>1</v>
      </c>
      <c r="CE35" s="2" t="s">
        <v>1407</v>
      </c>
      <c r="CF35" s="2" t="str">
        <f t="shared" si="10"/>
        <v>NA</v>
      </c>
      <c r="CG35" s="2" t="str">
        <f t="shared" si="11"/>
        <v>NA</v>
      </c>
      <c r="CH35" s="2">
        <v>2</v>
      </c>
      <c r="CI35" s="2" t="str">
        <f t="shared" si="12"/>
        <v>Mechanical</v>
      </c>
      <c r="CJ35" s="2" t="str">
        <f t="shared" si="13"/>
        <v>None</v>
      </c>
      <c r="CK35" s="28" t="str">
        <f t="shared" si="14"/>
        <v>None</v>
      </c>
      <c r="CL35" s="2">
        <v>2</v>
      </c>
      <c r="CM35" s="2" t="str">
        <f t="shared" si="15"/>
        <v>Mechanical</v>
      </c>
      <c r="CN35" s="2" t="str">
        <f t="shared" si="16"/>
        <v>None</v>
      </c>
      <c r="CO35" s="28" t="str">
        <f t="shared" si="17"/>
        <v>None</v>
      </c>
      <c r="CP35" s="2">
        <f t="shared" si="18"/>
        <v>0</v>
      </c>
      <c r="CQ35" s="2">
        <v>0</v>
      </c>
      <c r="CR35" s="2">
        <v>0</v>
      </c>
      <c r="CS35" s="28" t="s">
        <v>1040</v>
      </c>
      <c r="CT35" s="28" t="s">
        <v>1040</v>
      </c>
      <c r="CU35" s="28" t="s">
        <v>1040</v>
      </c>
      <c r="CV35">
        <f t="shared" si="19"/>
        <v>1</v>
      </c>
      <c r="CW35" s="28" t="s">
        <v>1040</v>
      </c>
      <c r="CX35" s="28" t="s">
        <v>1040</v>
      </c>
      <c r="CY35" s="28" t="s">
        <v>1040</v>
      </c>
      <c r="CZ35" s="28"/>
      <c r="DA35" s="2">
        <f t="shared" si="20"/>
        <v>0</v>
      </c>
      <c r="DD35" s="2"/>
      <c r="DE35" s="2" t="s">
        <v>96</v>
      </c>
      <c r="DF35" s="2"/>
      <c r="DG35" s="2"/>
      <c r="DH35" s="2"/>
      <c r="DI35" s="2">
        <v>2</v>
      </c>
      <c r="DJ35" s="2" t="s">
        <v>1316</v>
      </c>
      <c r="DK35" s="2">
        <f t="shared" si="21"/>
        <v>1</v>
      </c>
      <c r="DL35" s="2">
        <v>2</v>
      </c>
      <c r="DM35" s="2">
        <v>1</v>
      </c>
      <c r="DN35" s="2" t="s">
        <v>1739</v>
      </c>
      <c r="DO35" s="2" t="s">
        <v>1738</v>
      </c>
      <c r="DP35" s="2">
        <f t="shared" si="22"/>
        <v>1</v>
      </c>
      <c r="DQ35" s="2" t="s">
        <v>544</v>
      </c>
      <c r="DR35" s="2">
        <f t="shared" si="23"/>
        <v>0</v>
      </c>
      <c r="DS35" s="2" t="s">
        <v>544</v>
      </c>
      <c r="DT35" s="2">
        <f t="shared" si="24"/>
        <v>0</v>
      </c>
      <c r="DU35" s="2">
        <f t="shared" si="25"/>
        <v>0</v>
      </c>
      <c r="DV35" s="2"/>
      <c r="DW35" s="2" t="s">
        <v>147</v>
      </c>
      <c r="DX35" s="2" t="s">
        <v>1095</v>
      </c>
      <c r="DY35" s="2"/>
      <c r="DZ35" s="2"/>
      <c r="EA35" s="2"/>
      <c r="EB35" s="2">
        <v>0</v>
      </c>
      <c r="EC35">
        <v>560</v>
      </c>
      <c r="ED35">
        <v>0</v>
      </c>
      <c r="EE35">
        <v>0</v>
      </c>
      <c r="EF35">
        <v>0</v>
      </c>
      <c r="EG35">
        <v>0</v>
      </c>
      <c r="EH35">
        <v>0</v>
      </c>
      <c r="EI35">
        <v>0</v>
      </c>
      <c r="EJ35">
        <v>0</v>
      </c>
      <c r="EK35">
        <v>0</v>
      </c>
      <c r="EL35">
        <v>0</v>
      </c>
      <c r="EM35">
        <v>280</v>
      </c>
      <c r="EN35">
        <v>0</v>
      </c>
      <c r="EO35">
        <v>0</v>
      </c>
      <c r="EP35">
        <v>0</v>
      </c>
      <c r="EQ35">
        <v>140</v>
      </c>
      <c r="ER35">
        <v>0</v>
      </c>
      <c r="ES35">
        <v>0</v>
      </c>
      <c r="ET35">
        <v>0</v>
      </c>
      <c r="EU35">
        <v>0</v>
      </c>
      <c r="EV35">
        <v>0</v>
      </c>
      <c r="EW35">
        <v>0</v>
      </c>
      <c r="EX35">
        <v>0</v>
      </c>
      <c r="EY35">
        <v>0</v>
      </c>
      <c r="EZ35">
        <v>0</v>
      </c>
      <c r="FA35">
        <v>0</v>
      </c>
      <c r="FB35">
        <v>0</v>
      </c>
      <c r="FC35" t="s">
        <v>38</v>
      </c>
      <c r="FD35" t="s">
        <v>45</v>
      </c>
      <c r="FE35" t="s">
        <v>40</v>
      </c>
      <c r="FF35" s="32" t="s">
        <v>1040</v>
      </c>
      <c r="FG35" s="32" t="s">
        <v>1040</v>
      </c>
      <c r="FH35" s="32" t="s">
        <v>1040</v>
      </c>
      <c r="FI35" s="32" t="s">
        <v>1040</v>
      </c>
      <c r="FJ35" s="32" t="s">
        <v>1040</v>
      </c>
      <c r="FK35" s="32" t="s">
        <v>1040</v>
      </c>
      <c r="FL35" s="4" t="s">
        <v>1407</v>
      </c>
      <c r="FM35" s="4" t="s">
        <v>1407</v>
      </c>
      <c r="FN35" s="4" t="s">
        <v>1407</v>
      </c>
      <c r="FO35" s="4" t="s">
        <v>1407</v>
      </c>
      <c r="FP35" s="4" t="s">
        <v>7</v>
      </c>
      <c r="FQ35" s="4">
        <v>1</v>
      </c>
      <c r="FR35" s="13">
        <v>0</v>
      </c>
      <c r="FS35">
        <v>1</v>
      </c>
      <c r="FT35">
        <v>0</v>
      </c>
      <c r="FU35" s="2" t="s">
        <v>1132</v>
      </c>
      <c r="FV35" s="4" t="s">
        <v>1133</v>
      </c>
      <c r="FY35" s="2" t="s">
        <v>1094</v>
      </c>
      <c r="FZ35" s="2" t="s">
        <v>1120</v>
      </c>
      <c r="GA35" s="2" t="s">
        <v>1407</v>
      </c>
      <c r="GB35" s="2" t="s">
        <v>1407</v>
      </c>
      <c r="GC35" s="2" t="s">
        <v>17</v>
      </c>
      <c r="GD35" s="2" t="s">
        <v>1407</v>
      </c>
      <c r="GE35" s="2" t="s">
        <v>219</v>
      </c>
      <c r="GH35" s="2"/>
      <c r="GI35" s="2"/>
      <c r="GJ35" s="2"/>
      <c r="GK35" s="2">
        <v>2</v>
      </c>
      <c r="GL35" t="s">
        <v>1166</v>
      </c>
      <c r="GM35" s="2" t="s">
        <v>1040</v>
      </c>
      <c r="GN35" s="2">
        <v>2</v>
      </c>
      <c r="GO35" s="2" t="s">
        <v>1166</v>
      </c>
      <c r="GP35" s="2" t="s">
        <v>1040</v>
      </c>
      <c r="GQ35" s="2">
        <v>1</v>
      </c>
      <c r="GR35" s="2" t="s">
        <v>13</v>
      </c>
      <c r="GS35" s="2" t="s">
        <v>1040</v>
      </c>
      <c r="GT35" s="2">
        <v>2</v>
      </c>
      <c r="GU35" t="s">
        <v>1166</v>
      </c>
      <c r="GV35" s="2" t="s">
        <v>1040</v>
      </c>
      <c r="GW35" s="2">
        <v>2</v>
      </c>
      <c r="GX35" t="s">
        <v>1166</v>
      </c>
      <c r="GY35" s="2" t="s">
        <v>1040</v>
      </c>
      <c r="GZ35" s="7" t="s">
        <v>1272</v>
      </c>
      <c r="HA35" s="7" t="s">
        <v>1272</v>
      </c>
      <c r="HB35" s="7" t="s">
        <v>1272</v>
      </c>
      <c r="HC35" s="28" t="s">
        <v>1040</v>
      </c>
      <c r="HD35" s="28" t="s">
        <v>1040</v>
      </c>
      <c r="HE35" s="28" t="s">
        <v>1040</v>
      </c>
      <c r="HF35" s="28" t="s">
        <v>1040</v>
      </c>
      <c r="HG35" s="28" t="s">
        <v>1040</v>
      </c>
      <c r="HH35" s="28" t="s">
        <v>1040</v>
      </c>
      <c r="HI35" s="28" t="s">
        <v>1040</v>
      </c>
      <c r="HJ35" s="4">
        <v>2</v>
      </c>
      <c r="HK35" s="4">
        <v>1</v>
      </c>
      <c r="HL35" s="4">
        <v>0</v>
      </c>
      <c r="HM35" s="4" t="s">
        <v>1107</v>
      </c>
      <c r="HN35" s="4" t="s">
        <v>1288</v>
      </c>
      <c r="HO35" s="28" t="s">
        <v>1296</v>
      </c>
      <c r="HP35" s="4" t="s">
        <v>8</v>
      </c>
      <c r="HT35" s="91" t="s">
        <v>2184</v>
      </c>
      <c r="HU35" s="91" t="s">
        <v>1407</v>
      </c>
      <c r="HV35" s="91" t="s">
        <v>1407</v>
      </c>
      <c r="HW35" s="91" t="s">
        <v>1407</v>
      </c>
      <c r="HX35" s="91" t="s">
        <v>1407</v>
      </c>
      <c r="HY35" s="91" t="s">
        <v>1407</v>
      </c>
      <c r="HZ35" s="9" t="s">
        <v>429</v>
      </c>
      <c r="IA35" s="9" t="s">
        <v>413</v>
      </c>
      <c r="IB35" s="35" t="s">
        <v>1040</v>
      </c>
      <c r="IC35" s="35" t="s">
        <v>1040</v>
      </c>
    </row>
    <row r="36" spans="1:247" x14ac:dyDescent="0.3">
      <c r="A36" s="4" t="s">
        <v>361</v>
      </c>
      <c r="B36" s="4" t="s">
        <v>1402</v>
      </c>
      <c r="C36" s="4" t="s">
        <v>20</v>
      </c>
      <c r="D36" s="4">
        <v>36</v>
      </c>
      <c r="E36" s="2" t="s">
        <v>1179</v>
      </c>
      <c r="F36" t="s">
        <v>734</v>
      </c>
      <c r="G36" s="45">
        <v>4</v>
      </c>
      <c r="H36" s="2" t="s">
        <v>1407</v>
      </c>
      <c r="I36" s="2">
        <v>2</v>
      </c>
      <c r="L36" s="6" t="s">
        <v>1407</v>
      </c>
      <c r="M36" s="2" t="s">
        <v>1407</v>
      </c>
      <c r="N36" s="2" t="s">
        <v>1190</v>
      </c>
      <c r="O36" s="6" t="s">
        <v>1407</v>
      </c>
      <c r="P36" s="6"/>
      <c r="Q36" s="6"/>
      <c r="R36" s="6"/>
      <c r="S36" s="6"/>
      <c r="T36" s="6"/>
      <c r="U36" s="6">
        <v>0</v>
      </c>
      <c r="V36" s="6">
        <v>0</v>
      </c>
      <c r="W36" s="6">
        <v>0</v>
      </c>
      <c r="X36" s="6" t="s">
        <v>1040</v>
      </c>
      <c r="Y36" s="21" t="s">
        <v>1040</v>
      </c>
      <c r="Z36" s="21" t="s">
        <v>1040</v>
      </c>
      <c r="AA36" s="21">
        <v>1</v>
      </c>
      <c r="AB36" s="20" t="s">
        <v>1167</v>
      </c>
      <c r="AE36" s="6" t="s">
        <v>1407</v>
      </c>
      <c r="AF36" s="6" t="s">
        <v>1407</v>
      </c>
      <c r="AG36" s="4">
        <v>5</v>
      </c>
      <c r="AH36" s="2">
        <v>26</v>
      </c>
      <c r="AI36" s="2">
        <v>4</v>
      </c>
      <c r="AJ36" s="4">
        <v>3</v>
      </c>
      <c r="AK36" t="s">
        <v>1159</v>
      </c>
      <c r="AL36" s="28" t="s">
        <v>1040</v>
      </c>
      <c r="AM36" s="2" t="s">
        <v>1407</v>
      </c>
      <c r="AN36" s="2" t="s">
        <v>1407</v>
      </c>
      <c r="AO36" s="28" t="s">
        <v>1040</v>
      </c>
      <c r="AP36" s="2" t="s">
        <v>1047</v>
      </c>
      <c r="AQ36" s="28" t="s">
        <v>1040</v>
      </c>
      <c r="AR36" s="2" t="s">
        <v>1168</v>
      </c>
      <c r="AS36" s="28" t="s">
        <v>1040</v>
      </c>
      <c r="AT36" s="6" t="s">
        <v>1407</v>
      </c>
      <c r="AU36" s="6" t="s">
        <v>1407</v>
      </c>
      <c r="AV36" s="86" t="s">
        <v>1407</v>
      </c>
      <c r="AW36" s="81" t="s">
        <v>1407</v>
      </c>
      <c r="AX36" s="6"/>
      <c r="AY36" s="2" t="s">
        <v>654</v>
      </c>
      <c r="AZ36" s="29" t="s">
        <v>1040</v>
      </c>
      <c r="BB36" s="2">
        <v>1</v>
      </c>
      <c r="BC36" s="2">
        <v>1</v>
      </c>
      <c r="BD36" s="2">
        <f t="shared" si="0"/>
        <v>0</v>
      </c>
      <c r="BE36" s="2"/>
      <c r="BF36" s="2">
        <v>2</v>
      </c>
      <c r="BG36" s="2">
        <f t="shared" si="1"/>
        <v>0</v>
      </c>
      <c r="BH36" s="2">
        <v>2</v>
      </c>
      <c r="BI36" s="2">
        <f t="shared" si="2"/>
        <v>0</v>
      </c>
      <c r="BJ36" s="2">
        <f t="shared" si="3"/>
        <v>0</v>
      </c>
      <c r="BK36" s="2" t="s">
        <v>1195</v>
      </c>
      <c r="BL36" s="2">
        <v>0</v>
      </c>
      <c r="BM36" s="2" t="s">
        <v>1195</v>
      </c>
      <c r="BN36" s="2">
        <f t="shared" si="4"/>
        <v>0</v>
      </c>
      <c r="BO36" s="2">
        <f t="shared" si="5"/>
        <v>0</v>
      </c>
      <c r="BP36" s="4" t="s">
        <v>339</v>
      </c>
      <c r="BQ36" s="4" t="s">
        <v>637</v>
      </c>
      <c r="BR36" s="32" t="s">
        <v>1040</v>
      </c>
      <c r="BU36" s="2" t="s">
        <v>399</v>
      </c>
      <c r="BV36" s="32" t="s">
        <v>1040</v>
      </c>
      <c r="BW36">
        <f t="shared" si="6"/>
        <v>0</v>
      </c>
      <c r="BX36" t="s">
        <v>399</v>
      </c>
      <c r="BY36" s="32" t="s">
        <v>1040</v>
      </c>
      <c r="BZ36">
        <f t="shared" si="7"/>
        <v>0</v>
      </c>
      <c r="CA36">
        <f t="shared" si="8"/>
        <v>0</v>
      </c>
      <c r="CB36" s="7" t="s">
        <v>1407</v>
      </c>
      <c r="CC36" s="2">
        <v>2</v>
      </c>
      <c r="CD36" s="2">
        <f t="shared" si="9"/>
        <v>0</v>
      </c>
      <c r="CE36" s="2" t="s">
        <v>1407</v>
      </c>
      <c r="CF36" s="2" t="str">
        <f t="shared" si="10"/>
        <v>NA</v>
      </c>
      <c r="CG36" s="2" t="str">
        <f t="shared" si="11"/>
        <v>NA</v>
      </c>
      <c r="CH36" s="2">
        <v>3</v>
      </c>
      <c r="CI36" s="2" t="str">
        <f t="shared" si="12"/>
        <v>Chemical</v>
      </c>
      <c r="CJ36" s="2" t="str">
        <f t="shared" si="13"/>
        <v>None</v>
      </c>
      <c r="CK36" s="28" t="str">
        <f t="shared" si="14"/>
        <v>None</v>
      </c>
      <c r="CL36" s="2">
        <v>3</v>
      </c>
      <c r="CM36" s="2" t="str">
        <f t="shared" si="15"/>
        <v>Chemical</v>
      </c>
      <c r="CN36" s="2" t="str">
        <f t="shared" si="16"/>
        <v>None</v>
      </c>
      <c r="CO36" s="28" t="str">
        <f t="shared" si="17"/>
        <v>None</v>
      </c>
      <c r="CP36" s="2">
        <f t="shared" si="18"/>
        <v>0</v>
      </c>
      <c r="CQ36" s="2">
        <v>6</v>
      </c>
      <c r="CR36" s="2">
        <v>6</v>
      </c>
      <c r="CS36" s="2" t="s">
        <v>625</v>
      </c>
      <c r="CT36" s="2" t="s">
        <v>626</v>
      </c>
      <c r="CU36" s="28" t="s">
        <v>1040</v>
      </c>
      <c r="CV36">
        <f t="shared" si="19"/>
        <v>0</v>
      </c>
      <c r="CW36" s="2" t="s">
        <v>625</v>
      </c>
      <c r="CX36" s="2" t="s">
        <v>626</v>
      </c>
      <c r="CY36" s="28" t="s">
        <v>1040</v>
      </c>
      <c r="CZ36" s="28"/>
      <c r="DA36" s="2">
        <f t="shared" si="20"/>
        <v>0</v>
      </c>
      <c r="DC36" s="2" t="s">
        <v>97</v>
      </c>
      <c r="DD36" s="2"/>
      <c r="DF36" s="2"/>
      <c r="DG36" s="2"/>
      <c r="DH36" s="2"/>
      <c r="DI36" s="2">
        <v>2</v>
      </c>
      <c r="DJ36" s="2" t="s">
        <v>1316</v>
      </c>
      <c r="DK36" s="2">
        <f t="shared" si="21"/>
        <v>1</v>
      </c>
      <c r="DL36" s="2">
        <v>3</v>
      </c>
      <c r="DM36" s="2">
        <v>3</v>
      </c>
      <c r="DN36" s="2" t="s">
        <v>1740</v>
      </c>
      <c r="DO36" s="2" t="s">
        <v>1740</v>
      </c>
      <c r="DP36" s="2">
        <f t="shared" si="22"/>
        <v>0</v>
      </c>
      <c r="DQ36" s="2" t="s">
        <v>544</v>
      </c>
      <c r="DR36" s="2">
        <f t="shared" si="23"/>
        <v>0</v>
      </c>
      <c r="DS36" s="2" t="s">
        <v>544</v>
      </c>
      <c r="DT36" s="2">
        <f t="shared" si="24"/>
        <v>0</v>
      </c>
      <c r="DU36" s="2">
        <f t="shared" si="25"/>
        <v>0</v>
      </c>
      <c r="DV36" s="2"/>
      <c r="DW36" s="2"/>
      <c r="DX36" s="20" t="s">
        <v>1407</v>
      </c>
      <c r="DY36" s="2" t="s">
        <v>148</v>
      </c>
      <c r="DZ36" s="2"/>
      <c r="EA36" s="2"/>
      <c r="EB36" s="2">
        <v>0</v>
      </c>
      <c r="EC36">
        <v>420</v>
      </c>
      <c r="ED36">
        <v>0</v>
      </c>
      <c r="EE36">
        <v>0</v>
      </c>
      <c r="EF36">
        <v>0</v>
      </c>
      <c r="EG36">
        <v>0</v>
      </c>
      <c r="EH36">
        <v>0</v>
      </c>
      <c r="EI36">
        <v>0</v>
      </c>
      <c r="EJ36">
        <v>0</v>
      </c>
      <c r="EK36">
        <v>0</v>
      </c>
      <c r="EL36">
        <v>0</v>
      </c>
      <c r="EM36">
        <v>0</v>
      </c>
      <c r="EN36">
        <v>0</v>
      </c>
      <c r="EO36">
        <v>0</v>
      </c>
      <c r="EP36">
        <v>0</v>
      </c>
      <c r="EQ36">
        <v>0</v>
      </c>
      <c r="ER36" t="s">
        <v>1407</v>
      </c>
      <c r="ES36">
        <v>0</v>
      </c>
      <c r="ET36">
        <v>0</v>
      </c>
      <c r="EU36">
        <v>0</v>
      </c>
      <c r="EV36">
        <v>0</v>
      </c>
      <c r="EW36">
        <v>0</v>
      </c>
      <c r="EX36">
        <v>0</v>
      </c>
      <c r="EY36">
        <v>0</v>
      </c>
      <c r="EZ36">
        <v>0</v>
      </c>
      <c r="FA36">
        <v>0</v>
      </c>
      <c r="FB36">
        <v>0</v>
      </c>
      <c r="FC36" t="s">
        <v>38</v>
      </c>
      <c r="FD36" t="s">
        <v>43</v>
      </c>
      <c r="FE36" s="32" t="s">
        <v>1040</v>
      </c>
      <c r="FF36" s="32" t="s">
        <v>1040</v>
      </c>
      <c r="FG36" s="32" t="s">
        <v>1040</v>
      </c>
      <c r="FH36" s="32" t="s">
        <v>1040</v>
      </c>
      <c r="FI36" s="32" t="s">
        <v>1040</v>
      </c>
      <c r="FJ36" s="32" t="s">
        <v>1040</v>
      </c>
      <c r="FK36" s="32" t="s">
        <v>1040</v>
      </c>
      <c r="FL36" s="4" t="s">
        <v>44</v>
      </c>
      <c r="FM36" s="4" t="s">
        <v>47</v>
      </c>
      <c r="FN36" s="32" t="s">
        <v>1040</v>
      </c>
      <c r="FO36" s="32" t="s">
        <v>1040</v>
      </c>
      <c r="FQ36" s="4">
        <v>1</v>
      </c>
      <c r="FR36" s="13">
        <v>0</v>
      </c>
      <c r="FS36">
        <v>1</v>
      </c>
      <c r="FT36">
        <v>0</v>
      </c>
      <c r="FU36" s="4" t="s">
        <v>188</v>
      </c>
      <c r="FV36" s="4" t="s">
        <v>374</v>
      </c>
      <c r="FW36" s="4" t="s">
        <v>345</v>
      </c>
      <c r="FX36" s="4" t="s">
        <v>187</v>
      </c>
      <c r="FY36" s="2" t="s">
        <v>1103</v>
      </c>
      <c r="FZ36" s="2" t="s">
        <v>2304</v>
      </c>
      <c r="GA36" s="2" t="s">
        <v>1098</v>
      </c>
      <c r="GB36" s="2" t="s">
        <v>1136</v>
      </c>
      <c r="GC36" s="2" t="s">
        <v>1407</v>
      </c>
      <c r="GD36" s="2" t="s">
        <v>1407</v>
      </c>
      <c r="GE36" s="2"/>
      <c r="GI36" s="2"/>
      <c r="GJ36" s="2"/>
      <c r="GK36" s="2">
        <v>8</v>
      </c>
      <c r="GL36" s="2" t="s">
        <v>1165</v>
      </c>
      <c r="GM36" s="2" t="s">
        <v>1164</v>
      </c>
      <c r="GN36" s="2">
        <v>1</v>
      </c>
      <c r="GO36" s="2" t="s">
        <v>13</v>
      </c>
      <c r="GP36" s="2" t="s">
        <v>1040</v>
      </c>
      <c r="GQ36" s="2">
        <v>1</v>
      </c>
      <c r="GR36" s="2" t="s">
        <v>13</v>
      </c>
      <c r="GS36" s="2" t="s">
        <v>1040</v>
      </c>
      <c r="GT36" s="2">
        <v>2</v>
      </c>
      <c r="GU36" t="s">
        <v>1166</v>
      </c>
      <c r="GV36" s="2" t="s">
        <v>1040</v>
      </c>
      <c r="GW36" s="2">
        <v>1</v>
      </c>
      <c r="GX36" s="2" t="s">
        <v>13</v>
      </c>
      <c r="GY36" s="2" t="s">
        <v>1040</v>
      </c>
      <c r="GZ36" s="7" t="s">
        <v>1278</v>
      </c>
      <c r="HA36" s="28" t="s">
        <v>1040</v>
      </c>
      <c r="HB36" s="28" t="s">
        <v>1040</v>
      </c>
      <c r="HC36" s="28" t="s">
        <v>1040</v>
      </c>
      <c r="HD36" s="28" t="s">
        <v>1040</v>
      </c>
      <c r="HE36" s="28" t="s">
        <v>1040</v>
      </c>
      <c r="HF36" s="28" t="s">
        <v>1040</v>
      </c>
      <c r="HG36" s="28" t="s">
        <v>1040</v>
      </c>
      <c r="HH36" s="28" t="s">
        <v>1040</v>
      </c>
      <c r="HI36" s="28" t="s">
        <v>1040</v>
      </c>
      <c r="HJ36" s="4">
        <v>4</v>
      </c>
      <c r="HK36" s="4">
        <v>1</v>
      </c>
      <c r="HL36" s="4">
        <v>0</v>
      </c>
      <c r="HM36" s="4" t="s">
        <v>1289</v>
      </c>
      <c r="HN36" s="4" t="s">
        <v>1288</v>
      </c>
      <c r="HO36" s="28" t="s">
        <v>1296</v>
      </c>
      <c r="HP36" s="4" t="s">
        <v>296</v>
      </c>
      <c r="HQ36" s="4" t="s">
        <v>295</v>
      </c>
      <c r="HR36" s="4" t="s">
        <v>334</v>
      </c>
      <c r="HT36" s="91" t="s">
        <v>2184</v>
      </c>
      <c r="HU36" s="91" t="s">
        <v>1407</v>
      </c>
      <c r="HV36" s="91" t="s">
        <v>1407</v>
      </c>
      <c r="HW36" s="91" t="s">
        <v>2196</v>
      </c>
      <c r="HX36" s="91" t="s">
        <v>1407</v>
      </c>
      <c r="HY36" s="91" t="s">
        <v>1407</v>
      </c>
      <c r="HZ36" s="9" t="s">
        <v>429</v>
      </c>
      <c r="IA36" s="35" t="s">
        <v>1040</v>
      </c>
      <c r="IB36" s="35" t="s">
        <v>1040</v>
      </c>
      <c r="IC36" s="35" t="s">
        <v>1040</v>
      </c>
    </row>
    <row r="37" spans="1:247" x14ac:dyDescent="0.3">
      <c r="A37" s="4" t="s">
        <v>361</v>
      </c>
      <c r="B37" s="4" t="s">
        <v>1402</v>
      </c>
      <c r="C37" s="4" t="s">
        <v>20</v>
      </c>
      <c r="D37" s="4">
        <v>37</v>
      </c>
      <c r="E37" s="2" t="s">
        <v>1179</v>
      </c>
      <c r="F37" t="s">
        <v>734</v>
      </c>
      <c r="G37" s="45">
        <v>4</v>
      </c>
      <c r="H37" s="2" t="s">
        <v>1407</v>
      </c>
      <c r="I37" s="2">
        <v>2</v>
      </c>
      <c r="L37" s="6" t="s">
        <v>1407</v>
      </c>
      <c r="M37" s="2" t="s">
        <v>1407</v>
      </c>
      <c r="N37" s="2" t="s">
        <v>1190</v>
      </c>
      <c r="O37" s="6" t="s">
        <v>1407</v>
      </c>
      <c r="P37" s="6"/>
      <c r="Q37" s="6"/>
      <c r="R37" s="6"/>
      <c r="S37" s="6"/>
      <c r="T37" s="6"/>
      <c r="U37" s="6">
        <v>0</v>
      </c>
      <c r="V37" s="6">
        <v>0</v>
      </c>
      <c r="W37" s="6">
        <v>0</v>
      </c>
      <c r="X37" s="6" t="s">
        <v>1040</v>
      </c>
      <c r="Y37" s="21" t="s">
        <v>1040</v>
      </c>
      <c r="Z37" s="21" t="s">
        <v>1040</v>
      </c>
      <c r="AA37" s="21">
        <v>0</v>
      </c>
      <c r="AB37" s="20" t="s">
        <v>1040</v>
      </c>
      <c r="AE37" s="6" t="s">
        <v>1407</v>
      </c>
      <c r="AF37" s="6" t="s">
        <v>1407</v>
      </c>
      <c r="AG37" s="4">
        <v>7</v>
      </c>
      <c r="AH37" s="2">
        <v>3</v>
      </c>
      <c r="AI37" s="2" t="s">
        <v>1407</v>
      </c>
      <c r="AJ37" s="4">
        <v>3</v>
      </c>
      <c r="AK37" t="s">
        <v>1170</v>
      </c>
      <c r="AL37" s="28" t="s">
        <v>1040</v>
      </c>
      <c r="AM37" s="2" t="s">
        <v>1168</v>
      </c>
      <c r="AN37" s="28" t="s">
        <v>1040</v>
      </c>
      <c r="AO37" s="28" t="s">
        <v>1040</v>
      </c>
      <c r="AP37" s="2" t="s">
        <v>1407</v>
      </c>
      <c r="AQ37" s="2" t="s">
        <v>1407</v>
      </c>
      <c r="AR37" s="2" t="s">
        <v>1168</v>
      </c>
      <c r="AS37" s="28" t="s">
        <v>1040</v>
      </c>
      <c r="AT37" s="6" t="s">
        <v>1407</v>
      </c>
      <c r="AU37" s="6" t="s">
        <v>1407</v>
      </c>
      <c r="AV37" s="86" t="s">
        <v>1407</v>
      </c>
      <c r="AW37" s="81" t="s">
        <v>1407</v>
      </c>
      <c r="AX37" s="6"/>
      <c r="AY37" s="2" t="s">
        <v>654</v>
      </c>
      <c r="AZ37" s="29" t="s">
        <v>1040</v>
      </c>
      <c r="BB37" s="2">
        <v>1</v>
      </c>
      <c r="BC37" s="2">
        <v>1</v>
      </c>
      <c r="BD37" s="2">
        <f t="shared" si="0"/>
        <v>0</v>
      </c>
      <c r="BE37" s="2"/>
      <c r="BF37" s="2">
        <v>2</v>
      </c>
      <c r="BG37" s="2">
        <f t="shared" si="1"/>
        <v>0</v>
      </c>
      <c r="BH37" s="2">
        <v>2</v>
      </c>
      <c r="BI37" s="2">
        <f t="shared" si="2"/>
        <v>0</v>
      </c>
      <c r="BJ37" s="2">
        <f t="shared" si="3"/>
        <v>0</v>
      </c>
      <c r="BK37" s="2" t="s">
        <v>1195</v>
      </c>
      <c r="BL37" s="2">
        <v>0</v>
      </c>
      <c r="BM37" s="2" t="s">
        <v>1195</v>
      </c>
      <c r="BN37" s="2">
        <f t="shared" si="4"/>
        <v>0</v>
      </c>
      <c r="BO37" s="2">
        <f t="shared" si="5"/>
        <v>0</v>
      </c>
      <c r="BP37" s="2"/>
      <c r="BQ37" s="37" t="s">
        <v>1407</v>
      </c>
      <c r="BR37" s="37" t="s">
        <v>1407</v>
      </c>
      <c r="BU37" s="2" t="s">
        <v>399</v>
      </c>
      <c r="BV37" s="32" t="s">
        <v>1040</v>
      </c>
      <c r="BW37">
        <f t="shared" si="6"/>
        <v>0</v>
      </c>
      <c r="BX37" t="s">
        <v>399</v>
      </c>
      <c r="BY37" s="32" t="s">
        <v>1040</v>
      </c>
      <c r="BZ37">
        <f t="shared" si="7"/>
        <v>0</v>
      </c>
      <c r="CA37">
        <f t="shared" si="8"/>
        <v>0</v>
      </c>
      <c r="CB37" s="7" t="s">
        <v>1407</v>
      </c>
      <c r="CC37" s="2">
        <v>1</v>
      </c>
      <c r="CD37" s="2">
        <f t="shared" si="9"/>
        <v>0</v>
      </c>
      <c r="CE37" s="2" t="s">
        <v>1407</v>
      </c>
      <c r="CF37" s="2" t="str">
        <f t="shared" si="10"/>
        <v>NA</v>
      </c>
      <c r="CG37" s="2" t="str">
        <f t="shared" si="11"/>
        <v>NA</v>
      </c>
      <c r="CH37" s="2">
        <v>4</v>
      </c>
      <c r="CI37" s="2" t="str">
        <f t="shared" si="12"/>
        <v>Manual</v>
      </c>
      <c r="CJ37" s="2" t="str">
        <f t="shared" si="13"/>
        <v>Chemical</v>
      </c>
      <c r="CK37" s="28" t="str">
        <f t="shared" si="14"/>
        <v>None</v>
      </c>
      <c r="CL37" s="2">
        <v>4</v>
      </c>
      <c r="CM37" s="2" t="str">
        <f t="shared" si="15"/>
        <v>Manual</v>
      </c>
      <c r="CN37" s="2" t="str">
        <f t="shared" si="16"/>
        <v>Chemical</v>
      </c>
      <c r="CO37" s="28" t="str">
        <f t="shared" si="17"/>
        <v>None</v>
      </c>
      <c r="CP37" s="2">
        <f t="shared" si="18"/>
        <v>0</v>
      </c>
      <c r="CQ37" s="2">
        <v>4</v>
      </c>
      <c r="CR37" s="2">
        <v>4</v>
      </c>
      <c r="CS37" s="2" t="s">
        <v>625</v>
      </c>
      <c r="CT37" s="2" t="s">
        <v>626</v>
      </c>
      <c r="CU37" s="28" t="s">
        <v>1040</v>
      </c>
      <c r="CV37">
        <f t="shared" si="19"/>
        <v>0</v>
      </c>
      <c r="CW37" s="2" t="s">
        <v>625</v>
      </c>
      <c r="CX37" s="2" t="s">
        <v>626</v>
      </c>
      <c r="CY37" s="28" t="s">
        <v>1040</v>
      </c>
      <c r="CZ37" s="28"/>
      <c r="DA37" s="2">
        <f t="shared" si="20"/>
        <v>0</v>
      </c>
      <c r="DC37" s="2"/>
      <c r="DD37" s="2"/>
      <c r="DE37" s="2"/>
      <c r="DF37" s="2"/>
      <c r="DG37" s="2"/>
      <c r="DH37" s="2"/>
      <c r="DI37" s="2">
        <v>2</v>
      </c>
      <c r="DJ37" s="2" t="s">
        <v>1316</v>
      </c>
      <c r="DK37" s="2">
        <f t="shared" si="21"/>
        <v>1</v>
      </c>
      <c r="DL37" s="2">
        <v>1</v>
      </c>
      <c r="DM37" s="2">
        <v>1</v>
      </c>
      <c r="DN37" s="2" t="s">
        <v>1738</v>
      </c>
      <c r="DO37" s="2" t="s">
        <v>1738</v>
      </c>
      <c r="DP37" s="2">
        <f t="shared" si="22"/>
        <v>0</v>
      </c>
      <c r="DQ37" s="2" t="s">
        <v>544</v>
      </c>
      <c r="DR37" s="2">
        <f t="shared" si="23"/>
        <v>0</v>
      </c>
      <c r="DS37" s="2" t="s">
        <v>544</v>
      </c>
      <c r="DT37" s="2">
        <f t="shared" si="24"/>
        <v>0</v>
      </c>
      <c r="DU37" s="2">
        <f t="shared" si="25"/>
        <v>0</v>
      </c>
      <c r="DV37" s="2"/>
      <c r="DW37" s="2"/>
      <c r="DX37" s="20" t="s">
        <v>1407</v>
      </c>
      <c r="DY37" s="2" t="s">
        <v>149</v>
      </c>
      <c r="DZ37" s="2"/>
      <c r="EA37" s="2"/>
      <c r="EB37" s="2">
        <v>0</v>
      </c>
      <c r="EC37">
        <v>280</v>
      </c>
      <c r="ED37">
        <v>0</v>
      </c>
      <c r="EE37">
        <v>0</v>
      </c>
      <c r="EF37">
        <v>0</v>
      </c>
      <c r="EG37">
        <v>0</v>
      </c>
      <c r="EH37">
        <v>0</v>
      </c>
      <c r="EI37">
        <v>0</v>
      </c>
      <c r="EJ37">
        <v>0</v>
      </c>
      <c r="EK37">
        <v>0</v>
      </c>
      <c r="EL37">
        <v>280</v>
      </c>
      <c r="EM37">
        <v>0</v>
      </c>
      <c r="EN37">
        <v>0</v>
      </c>
      <c r="EO37">
        <v>0</v>
      </c>
      <c r="EP37">
        <v>0</v>
      </c>
      <c r="EQ37">
        <v>0</v>
      </c>
      <c r="ER37">
        <v>420</v>
      </c>
      <c r="ES37">
        <v>0</v>
      </c>
      <c r="ET37">
        <v>0</v>
      </c>
      <c r="EU37">
        <v>0</v>
      </c>
      <c r="EV37">
        <v>0</v>
      </c>
      <c r="EW37">
        <v>0</v>
      </c>
      <c r="EX37">
        <v>0</v>
      </c>
      <c r="EY37">
        <v>0</v>
      </c>
      <c r="EZ37">
        <v>0</v>
      </c>
      <c r="FA37">
        <v>0</v>
      </c>
      <c r="FB37">
        <v>0</v>
      </c>
      <c r="FC37" t="s">
        <v>38</v>
      </c>
      <c r="FD37" t="s">
        <v>44</v>
      </c>
      <c r="FE37" t="s">
        <v>43</v>
      </c>
      <c r="FF37" s="32" t="s">
        <v>1040</v>
      </c>
      <c r="FG37" s="32" t="s">
        <v>1040</v>
      </c>
      <c r="FH37" s="32" t="s">
        <v>1040</v>
      </c>
      <c r="FI37" s="32" t="s">
        <v>1040</v>
      </c>
      <c r="FJ37" s="32" t="s">
        <v>1040</v>
      </c>
      <c r="FK37" s="32" t="s">
        <v>1040</v>
      </c>
      <c r="FL37" s="32" t="s">
        <v>1040</v>
      </c>
      <c r="FM37" s="32" t="s">
        <v>1040</v>
      </c>
      <c r="FN37" s="32" t="s">
        <v>1040</v>
      </c>
      <c r="FO37" s="32" t="s">
        <v>1040</v>
      </c>
      <c r="FQ37" s="4">
        <v>0</v>
      </c>
      <c r="FR37" s="13">
        <v>1</v>
      </c>
      <c r="FS37">
        <v>0</v>
      </c>
      <c r="FT37">
        <v>0</v>
      </c>
      <c r="FY37" s="2" t="s">
        <v>1407</v>
      </c>
      <c r="FZ37" s="2" t="s">
        <v>1407</v>
      </c>
      <c r="GA37" s="2" t="s">
        <v>1407</v>
      </c>
      <c r="GB37" s="2" t="s">
        <v>1407</v>
      </c>
      <c r="GC37" s="2" t="s">
        <v>17</v>
      </c>
      <c r="GD37" s="2" t="s">
        <v>654</v>
      </c>
      <c r="GE37" s="4" t="s">
        <v>220</v>
      </c>
      <c r="GI37" s="2"/>
      <c r="GJ37" s="2"/>
      <c r="GK37" s="2">
        <v>2</v>
      </c>
      <c r="GL37" t="s">
        <v>1166</v>
      </c>
      <c r="GM37" s="2" t="s">
        <v>1040</v>
      </c>
      <c r="GN37" s="2">
        <v>2</v>
      </c>
      <c r="GO37" s="2" t="s">
        <v>1166</v>
      </c>
      <c r="GP37" s="2" t="s">
        <v>1040</v>
      </c>
      <c r="GQ37" s="2">
        <v>1</v>
      </c>
      <c r="GR37" s="2" t="s">
        <v>13</v>
      </c>
      <c r="GS37" s="2" t="s">
        <v>1040</v>
      </c>
      <c r="GT37" s="2">
        <v>1</v>
      </c>
      <c r="GU37" s="2" t="s">
        <v>13</v>
      </c>
      <c r="GV37" s="2" t="s">
        <v>1040</v>
      </c>
      <c r="GW37" s="2">
        <v>1</v>
      </c>
      <c r="GX37" s="2" t="s">
        <v>13</v>
      </c>
      <c r="GY37" s="2" t="s">
        <v>1040</v>
      </c>
      <c r="GZ37" s="7" t="s">
        <v>1267</v>
      </c>
      <c r="HA37" s="7" t="s">
        <v>1267</v>
      </c>
      <c r="HB37" s="7" t="s">
        <v>1280</v>
      </c>
      <c r="HC37" s="7" t="s">
        <v>1280</v>
      </c>
      <c r="HD37" s="28" t="s">
        <v>1040</v>
      </c>
      <c r="HE37" s="28" t="s">
        <v>1040</v>
      </c>
      <c r="HF37" s="28" t="s">
        <v>1040</v>
      </c>
      <c r="HG37" s="28" t="s">
        <v>1040</v>
      </c>
      <c r="HH37" s="28" t="s">
        <v>1040</v>
      </c>
      <c r="HI37" s="28" t="s">
        <v>1040</v>
      </c>
      <c r="HJ37" s="4">
        <v>1</v>
      </c>
      <c r="HK37" s="4">
        <v>0</v>
      </c>
      <c r="HL37" s="4">
        <v>0</v>
      </c>
      <c r="HM37" s="4" t="s">
        <v>1288</v>
      </c>
      <c r="HN37" s="28" t="s">
        <v>1296</v>
      </c>
      <c r="HO37" s="28" t="s">
        <v>1296</v>
      </c>
      <c r="HP37" s="4" t="s">
        <v>297</v>
      </c>
      <c r="HT37" s="91" t="s">
        <v>1407</v>
      </c>
      <c r="HU37" s="91" t="s">
        <v>1407</v>
      </c>
      <c r="HV37" s="91" t="s">
        <v>1407</v>
      </c>
      <c r="HW37" s="91" t="s">
        <v>1407</v>
      </c>
      <c r="HX37" s="91" t="s">
        <v>1407</v>
      </c>
      <c r="HY37" s="91" t="s">
        <v>1407</v>
      </c>
      <c r="HZ37" s="9" t="s">
        <v>664</v>
      </c>
      <c r="IA37" s="35" t="s">
        <v>1040</v>
      </c>
      <c r="IB37" s="35" t="s">
        <v>1040</v>
      </c>
      <c r="IC37" s="35" t="s">
        <v>1040</v>
      </c>
    </row>
    <row r="38" spans="1:247" x14ac:dyDescent="0.3">
      <c r="A38" s="4" t="s">
        <v>361</v>
      </c>
      <c r="B38" s="4" t="s">
        <v>1402</v>
      </c>
      <c r="C38" s="4" t="s">
        <v>20</v>
      </c>
      <c r="D38" s="4">
        <v>38</v>
      </c>
      <c r="E38" s="2" t="s">
        <v>1179</v>
      </c>
      <c r="F38" s="2" t="s">
        <v>732</v>
      </c>
      <c r="G38" s="45">
        <v>6</v>
      </c>
      <c r="H38" s="2" t="s">
        <v>1407</v>
      </c>
      <c r="I38" s="2">
        <v>3</v>
      </c>
      <c r="L38" s="6" t="s">
        <v>1407</v>
      </c>
      <c r="M38" s="2" t="s">
        <v>1407</v>
      </c>
      <c r="N38" s="2" t="s">
        <v>1190</v>
      </c>
      <c r="O38" s="6" t="s">
        <v>1407</v>
      </c>
      <c r="P38" s="6"/>
      <c r="Q38" s="6"/>
      <c r="R38" s="6"/>
      <c r="S38" s="6"/>
      <c r="T38" s="6"/>
      <c r="U38" s="6">
        <v>0</v>
      </c>
      <c r="V38" s="6">
        <v>0</v>
      </c>
      <c r="W38" s="6">
        <v>0</v>
      </c>
      <c r="X38" s="6" t="s">
        <v>1040</v>
      </c>
      <c r="Y38" s="21" t="s">
        <v>1040</v>
      </c>
      <c r="Z38" s="21" t="s">
        <v>1040</v>
      </c>
      <c r="AA38" s="21">
        <v>0</v>
      </c>
      <c r="AB38" s="20" t="s">
        <v>1040</v>
      </c>
      <c r="AE38" s="6" t="s">
        <v>1407</v>
      </c>
      <c r="AF38" s="6" t="s">
        <v>1407</v>
      </c>
      <c r="AG38" s="4">
        <v>7</v>
      </c>
      <c r="AH38" s="2">
        <v>2</v>
      </c>
      <c r="AI38" s="2">
        <v>7</v>
      </c>
      <c r="AJ38" s="4">
        <v>11</v>
      </c>
      <c r="AK38" t="s">
        <v>1170</v>
      </c>
      <c r="AL38" s="28" t="s">
        <v>1040</v>
      </c>
      <c r="AM38" t="s">
        <v>1046</v>
      </c>
      <c r="AN38" s="28" t="s">
        <v>1040</v>
      </c>
      <c r="AO38" s="28" t="s">
        <v>1040</v>
      </c>
      <c r="AP38" t="s">
        <v>1170</v>
      </c>
      <c r="AQ38" s="28" t="s">
        <v>1040</v>
      </c>
      <c r="AR38" s="2" t="s">
        <v>1038</v>
      </c>
      <c r="AS38" s="28" t="s">
        <v>1040</v>
      </c>
      <c r="AT38" s="6" t="s">
        <v>1407</v>
      </c>
      <c r="AU38" s="6" t="s">
        <v>1407</v>
      </c>
      <c r="AV38" s="86" t="s">
        <v>1407</v>
      </c>
      <c r="AW38" s="81" t="s">
        <v>1407</v>
      </c>
      <c r="AX38" s="6"/>
      <c r="AY38" s="2" t="s">
        <v>654</v>
      </c>
      <c r="AZ38" s="29" t="s">
        <v>1040</v>
      </c>
      <c r="BB38" s="2">
        <v>1</v>
      </c>
      <c r="BC38" s="2">
        <v>1</v>
      </c>
      <c r="BD38" s="2">
        <f t="shared" si="0"/>
        <v>0</v>
      </c>
      <c r="BE38" s="2"/>
      <c r="BF38" s="2">
        <v>2</v>
      </c>
      <c r="BG38" s="2">
        <f t="shared" si="1"/>
        <v>0</v>
      </c>
      <c r="BH38" s="2">
        <v>2</v>
      </c>
      <c r="BI38" s="2">
        <f t="shared" si="2"/>
        <v>0</v>
      </c>
      <c r="BJ38" s="2">
        <f t="shared" si="3"/>
        <v>0</v>
      </c>
      <c r="BK38" s="2" t="s">
        <v>1195</v>
      </c>
      <c r="BL38" s="2">
        <v>0</v>
      </c>
      <c r="BM38" s="2" t="s">
        <v>1195</v>
      </c>
      <c r="BN38" s="2">
        <f t="shared" si="4"/>
        <v>0</v>
      </c>
      <c r="BO38" s="2">
        <f t="shared" si="5"/>
        <v>0</v>
      </c>
      <c r="BP38" s="2"/>
      <c r="BQ38" s="37" t="s">
        <v>1407</v>
      </c>
      <c r="BR38" s="37" t="s">
        <v>1407</v>
      </c>
      <c r="BU38" t="s">
        <v>399</v>
      </c>
      <c r="BV38" t="s">
        <v>1211</v>
      </c>
      <c r="BW38">
        <f t="shared" si="6"/>
        <v>0</v>
      </c>
      <c r="BX38" t="s">
        <v>399</v>
      </c>
      <c r="BY38" t="s">
        <v>1211</v>
      </c>
      <c r="BZ38">
        <f t="shared" si="7"/>
        <v>0</v>
      </c>
      <c r="CA38">
        <f t="shared" si="8"/>
        <v>0</v>
      </c>
      <c r="CB38" s="7" t="s">
        <v>1407</v>
      </c>
      <c r="CC38" s="2">
        <v>2</v>
      </c>
      <c r="CD38" s="2">
        <f t="shared" si="9"/>
        <v>0</v>
      </c>
      <c r="CE38" s="2" t="s">
        <v>1407</v>
      </c>
      <c r="CF38" s="2" t="str">
        <f t="shared" si="10"/>
        <v>NA</v>
      </c>
      <c r="CG38" s="2" t="str">
        <f t="shared" si="11"/>
        <v>NA</v>
      </c>
      <c r="CH38" s="2">
        <v>3</v>
      </c>
      <c r="CI38" s="2" t="str">
        <f t="shared" si="12"/>
        <v>Chemical</v>
      </c>
      <c r="CJ38" s="2" t="str">
        <f t="shared" si="13"/>
        <v>None</v>
      </c>
      <c r="CK38" s="28" t="str">
        <f t="shared" si="14"/>
        <v>None</v>
      </c>
      <c r="CL38" s="2">
        <v>3</v>
      </c>
      <c r="CM38" s="2" t="str">
        <f t="shared" si="15"/>
        <v>Chemical</v>
      </c>
      <c r="CN38" s="2" t="str">
        <f t="shared" si="16"/>
        <v>None</v>
      </c>
      <c r="CO38" s="28" t="str">
        <f t="shared" si="17"/>
        <v>None</v>
      </c>
      <c r="CP38" s="2">
        <f t="shared" si="18"/>
        <v>0</v>
      </c>
      <c r="CQ38" s="2">
        <v>4</v>
      </c>
      <c r="CR38" s="2">
        <v>4</v>
      </c>
      <c r="CS38" s="2" t="s">
        <v>625</v>
      </c>
      <c r="CT38" s="2" t="s">
        <v>626</v>
      </c>
      <c r="CU38" s="28" t="s">
        <v>1040</v>
      </c>
      <c r="CV38">
        <f t="shared" si="19"/>
        <v>0</v>
      </c>
      <c r="CW38" s="2" t="s">
        <v>625</v>
      </c>
      <c r="CX38" s="2" t="s">
        <v>626</v>
      </c>
      <c r="CY38" s="28" t="s">
        <v>1040</v>
      </c>
      <c r="CZ38" s="28"/>
      <c r="DA38" s="2">
        <f t="shared" si="20"/>
        <v>0</v>
      </c>
      <c r="DC38" s="2"/>
      <c r="DD38" s="2"/>
      <c r="DE38" s="2"/>
      <c r="DF38" s="2"/>
      <c r="DG38" s="2"/>
      <c r="DH38" s="2"/>
      <c r="DI38" s="2">
        <v>2</v>
      </c>
      <c r="DJ38" s="2" t="s">
        <v>1316</v>
      </c>
      <c r="DK38" s="2">
        <f t="shared" si="21"/>
        <v>1</v>
      </c>
      <c r="DL38" s="2">
        <v>1</v>
      </c>
      <c r="DM38" s="2">
        <v>1</v>
      </c>
      <c r="DN38" s="2" t="s">
        <v>1738</v>
      </c>
      <c r="DO38" s="2" t="s">
        <v>1738</v>
      </c>
      <c r="DP38" s="2">
        <f t="shared" si="22"/>
        <v>0</v>
      </c>
      <c r="DQ38" s="2" t="s">
        <v>544</v>
      </c>
      <c r="DR38" s="2">
        <f t="shared" si="23"/>
        <v>0</v>
      </c>
      <c r="DS38" s="2" t="s">
        <v>544</v>
      </c>
      <c r="DT38" s="2">
        <f t="shared" si="24"/>
        <v>0</v>
      </c>
      <c r="DU38" s="2">
        <f t="shared" si="25"/>
        <v>0</v>
      </c>
      <c r="DV38" s="2"/>
      <c r="DW38" s="2"/>
      <c r="DX38" s="20" t="s">
        <v>1407</v>
      </c>
      <c r="DY38" s="2" t="s">
        <v>1260</v>
      </c>
      <c r="DZ38" s="2" t="s">
        <v>1261</v>
      </c>
      <c r="EA38" s="2"/>
      <c r="EB38" s="2">
        <v>0</v>
      </c>
      <c r="EC38">
        <v>0</v>
      </c>
      <c r="ED38">
        <v>0</v>
      </c>
      <c r="EE38">
        <v>0</v>
      </c>
      <c r="EF38">
        <v>980</v>
      </c>
      <c r="EG38">
        <v>0</v>
      </c>
      <c r="EH38">
        <v>0</v>
      </c>
      <c r="EI38">
        <v>0</v>
      </c>
      <c r="EJ38">
        <v>0</v>
      </c>
      <c r="EK38">
        <v>0</v>
      </c>
      <c r="EL38">
        <v>0</v>
      </c>
      <c r="EM38">
        <v>0</v>
      </c>
      <c r="EN38">
        <v>0</v>
      </c>
      <c r="EO38">
        <v>0</v>
      </c>
      <c r="EP38">
        <v>0</v>
      </c>
      <c r="EQ38">
        <v>0</v>
      </c>
      <c r="ER38">
        <v>0</v>
      </c>
      <c r="ES38">
        <v>0</v>
      </c>
      <c r="ET38">
        <v>0</v>
      </c>
      <c r="EU38">
        <v>0</v>
      </c>
      <c r="EV38">
        <v>0</v>
      </c>
      <c r="EW38">
        <v>0</v>
      </c>
      <c r="EX38">
        <v>700</v>
      </c>
      <c r="EY38">
        <v>0</v>
      </c>
      <c r="EZ38">
        <v>840</v>
      </c>
      <c r="FA38">
        <v>0</v>
      </c>
      <c r="FB38">
        <v>0</v>
      </c>
      <c r="FC38" t="s">
        <v>50</v>
      </c>
      <c r="FD38" t="s">
        <v>1399</v>
      </c>
      <c r="FE38" t="s">
        <v>48</v>
      </c>
      <c r="FF38" s="32" t="s">
        <v>1040</v>
      </c>
      <c r="FG38" s="32" t="s">
        <v>1040</v>
      </c>
      <c r="FH38" s="32" t="s">
        <v>1040</v>
      </c>
      <c r="FI38" s="32" t="s">
        <v>1040</v>
      </c>
      <c r="FJ38" s="32" t="s">
        <v>1040</v>
      </c>
      <c r="FK38" s="32" t="s">
        <v>1040</v>
      </c>
      <c r="FL38" s="32" t="s">
        <v>1040</v>
      </c>
      <c r="FM38" s="32" t="s">
        <v>1040</v>
      </c>
      <c r="FN38" s="32" t="s">
        <v>1040</v>
      </c>
      <c r="FO38" s="32" t="s">
        <v>1040</v>
      </c>
      <c r="FQ38" s="4">
        <v>0</v>
      </c>
      <c r="FR38" s="13">
        <v>0</v>
      </c>
      <c r="FS38">
        <v>1</v>
      </c>
      <c r="FT38">
        <v>1</v>
      </c>
      <c r="FY38" s="2" t="s">
        <v>1407</v>
      </c>
      <c r="FZ38" s="2" t="s">
        <v>1407</v>
      </c>
      <c r="GA38" s="2" t="s">
        <v>1407</v>
      </c>
      <c r="GB38" s="2" t="s">
        <v>1407</v>
      </c>
      <c r="GC38" s="2" t="s">
        <v>1038</v>
      </c>
      <c r="GD38" s="2" t="s">
        <v>1407</v>
      </c>
      <c r="GE38" s="2" t="s">
        <v>381</v>
      </c>
      <c r="GF38" s="2" t="s">
        <v>221</v>
      </c>
      <c r="GG38" s="2"/>
      <c r="GI38" s="2"/>
      <c r="GJ38" s="2"/>
      <c r="GK38" s="2">
        <v>8</v>
      </c>
      <c r="GL38" s="2" t="s">
        <v>1165</v>
      </c>
      <c r="GM38" s="2" t="s">
        <v>1164</v>
      </c>
      <c r="GN38" s="2">
        <v>2</v>
      </c>
      <c r="GO38" s="2" t="s">
        <v>1166</v>
      </c>
      <c r="GP38" s="2" t="s">
        <v>1040</v>
      </c>
      <c r="GQ38" s="2">
        <v>1</v>
      </c>
      <c r="GR38" s="2" t="s">
        <v>13</v>
      </c>
      <c r="GS38" s="2" t="s">
        <v>1040</v>
      </c>
      <c r="GT38" s="2">
        <v>2</v>
      </c>
      <c r="GU38" t="s">
        <v>1166</v>
      </c>
      <c r="GV38" s="2" t="s">
        <v>1040</v>
      </c>
      <c r="GW38" s="2">
        <v>1</v>
      </c>
      <c r="GX38" s="2" t="s">
        <v>13</v>
      </c>
      <c r="GY38" s="2" t="s">
        <v>1040</v>
      </c>
      <c r="GZ38" s="7" t="s">
        <v>1283</v>
      </c>
      <c r="HA38" s="7" t="s">
        <v>1272</v>
      </c>
      <c r="HB38" s="7" t="s">
        <v>1276</v>
      </c>
      <c r="HC38" s="7" t="s">
        <v>1278</v>
      </c>
      <c r="HD38" s="7" t="s">
        <v>1278</v>
      </c>
      <c r="HE38" s="7" t="s">
        <v>1278</v>
      </c>
      <c r="HF38" s="7" t="s">
        <v>1278</v>
      </c>
      <c r="HG38" s="7" t="s">
        <v>1267</v>
      </c>
      <c r="HH38" s="7" t="s">
        <v>1271</v>
      </c>
      <c r="HI38" s="7" t="s">
        <v>1271</v>
      </c>
      <c r="HJ38" s="4">
        <v>9</v>
      </c>
      <c r="HK38" s="4">
        <v>0</v>
      </c>
      <c r="HL38" s="4">
        <v>0</v>
      </c>
      <c r="HM38" s="4" t="s">
        <v>413</v>
      </c>
      <c r="HN38" s="28" t="s">
        <v>1296</v>
      </c>
      <c r="HO38" s="28" t="s">
        <v>1296</v>
      </c>
      <c r="HP38" s="4" t="s">
        <v>298</v>
      </c>
      <c r="HQ38" s="4" t="s">
        <v>299</v>
      </c>
      <c r="HT38" s="91" t="s">
        <v>2190</v>
      </c>
      <c r="HU38" s="91" t="s">
        <v>1407</v>
      </c>
      <c r="HV38" s="91" t="s">
        <v>1407</v>
      </c>
      <c r="HW38" s="91" t="s">
        <v>1407</v>
      </c>
      <c r="HX38" s="91" t="s">
        <v>1407</v>
      </c>
      <c r="HY38" s="91" t="s">
        <v>1407</v>
      </c>
      <c r="HZ38" s="9" t="s">
        <v>1310</v>
      </c>
      <c r="IA38" s="35" t="s">
        <v>1040</v>
      </c>
      <c r="IB38" s="35" t="s">
        <v>1040</v>
      </c>
      <c r="IC38" s="35" t="s">
        <v>1040</v>
      </c>
    </row>
    <row r="39" spans="1:247" x14ac:dyDescent="0.3">
      <c r="A39" s="4" t="s">
        <v>361</v>
      </c>
      <c r="B39" s="4" t="s">
        <v>1402</v>
      </c>
      <c r="C39" s="4" t="s">
        <v>20</v>
      </c>
      <c r="D39" s="4">
        <v>39</v>
      </c>
      <c r="E39" s="2" t="s">
        <v>1051</v>
      </c>
      <c r="F39" s="2" t="s">
        <v>732</v>
      </c>
      <c r="G39" s="45">
        <v>2</v>
      </c>
      <c r="H39" s="2" t="s">
        <v>1407</v>
      </c>
      <c r="I39" s="2">
        <v>1</v>
      </c>
      <c r="L39" s="6" t="s">
        <v>1407</v>
      </c>
      <c r="M39" s="2" t="s">
        <v>1407</v>
      </c>
      <c r="N39" s="2" t="s">
        <v>1190</v>
      </c>
      <c r="O39" s="6" t="s">
        <v>1407</v>
      </c>
      <c r="P39" s="6"/>
      <c r="Q39" s="6"/>
      <c r="R39" s="6"/>
      <c r="S39" s="6"/>
      <c r="T39" s="6"/>
      <c r="U39" s="6">
        <v>0</v>
      </c>
      <c r="V39" s="6">
        <v>0</v>
      </c>
      <c r="W39" s="6">
        <v>0</v>
      </c>
      <c r="X39" s="6" t="s">
        <v>1040</v>
      </c>
      <c r="Y39" s="21" t="s">
        <v>1040</v>
      </c>
      <c r="Z39" s="21" t="s">
        <v>1040</v>
      </c>
      <c r="AA39" s="21">
        <v>0</v>
      </c>
      <c r="AB39" s="20" t="s">
        <v>1040</v>
      </c>
      <c r="AE39" s="6" t="s">
        <v>1407</v>
      </c>
      <c r="AF39" s="6" t="s">
        <v>1407</v>
      </c>
      <c r="AG39" s="4">
        <v>2</v>
      </c>
      <c r="AH39" s="2">
        <v>11</v>
      </c>
      <c r="AI39" s="2">
        <v>3</v>
      </c>
      <c r="AJ39" s="4">
        <v>3</v>
      </c>
      <c r="AK39" t="s">
        <v>1046</v>
      </c>
      <c r="AL39" s="28" t="s">
        <v>1040</v>
      </c>
      <c r="AM39" s="2" t="s">
        <v>1038</v>
      </c>
      <c r="AN39" s="28" t="s">
        <v>1040</v>
      </c>
      <c r="AO39" s="28" t="s">
        <v>1040</v>
      </c>
      <c r="AP39" s="2" t="s">
        <v>1168</v>
      </c>
      <c r="AQ39" s="28" t="s">
        <v>1040</v>
      </c>
      <c r="AR39" s="2" t="s">
        <v>1168</v>
      </c>
      <c r="AS39" s="28" t="s">
        <v>1040</v>
      </c>
      <c r="AT39" s="6" t="s">
        <v>1407</v>
      </c>
      <c r="AU39" s="6" t="s">
        <v>1407</v>
      </c>
      <c r="AV39" s="86" t="s">
        <v>1407</v>
      </c>
      <c r="AW39" s="81" t="s">
        <v>1407</v>
      </c>
      <c r="AX39" s="6"/>
      <c r="AY39" s="2" t="s">
        <v>654</v>
      </c>
      <c r="AZ39" s="29" t="s">
        <v>1040</v>
      </c>
      <c r="BB39" s="2">
        <v>1</v>
      </c>
      <c r="BC39" s="2">
        <v>1</v>
      </c>
      <c r="BD39" s="2">
        <f t="shared" si="0"/>
        <v>0</v>
      </c>
      <c r="BE39" s="2"/>
      <c r="BF39" s="2">
        <v>2</v>
      </c>
      <c r="BG39" s="2">
        <f t="shared" si="1"/>
        <v>0</v>
      </c>
      <c r="BH39" s="2">
        <v>2</v>
      </c>
      <c r="BI39" s="2">
        <f t="shared" si="2"/>
        <v>0</v>
      </c>
      <c r="BJ39" s="2">
        <f t="shared" si="3"/>
        <v>0</v>
      </c>
      <c r="BK39" s="2" t="s">
        <v>1195</v>
      </c>
      <c r="BL39" s="2">
        <v>0</v>
      </c>
      <c r="BM39" s="2" t="s">
        <v>1195</v>
      </c>
      <c r="BN39" s="2">
        <f t="shared" si="4"/>
        <v>0</v>
      </c>
      <c r="BO39" s="2">
        <f t="shared" si="5"/>
        <v>0</v>
      </c>
      <c r="BP39" s="2"/>
      <c r="BQ39" s="37" t="s">
        <v>1407</v>
      </c>
      <c r="BR39" s="37" t="s">
        <v>1407</v>
      </c>
      <c r="BS39" s="4" t="s">
        <v>9</v>
      </c>
      <c r="BU39" t="s">
        <v>399</v>
      </c>
      <c r="BV39" t="s">
        <v>1211</v>
      </c>
      <c r="BW39">
        <f t="shared" si="6"/>
        <v>0</v>
      </c>
      <c r="BX39" t="s">
        <v>399</v>
      </c>
      <c r="BY39" t="s">
        <v>1211</v>
      </c>
      <c r="BZ39">
        <f t="shared" si="7"/>
        <v>0</v>
      </c>
      <c r="CA39">
        <f t="shared" si="8"/>
        <v>0</v>
      </c>
      <c r="CB39" s="7" t="s">
        <v>1407</v>
      </c>
      <c r="CC39" s="2">
        <v>2</v>
      </c>
      <c r="CD39" s="2">
        <f t="shared" si="9"/>
        <v>0</v>
      </c>
      <c r="CE39" s="2" t="s">
        <v>1407</v>
      </c>
      <c r="CF39" s="2" t="str">
        <f t="shared" si="10"/>
        <v>NA</v>
      </c>
      <c r="CG39" s="2" t="str">
        <f t="shared" si="11"/>
        <v>NA</v>
      </c>
      <c r="CH39" s="2">
        <v>2</v>
      </c>
      <c r="CI39" s="2" t="str">
        <f t="shared" si="12"/>
        <v>Mechanical</v>
      </c>
      <c r="CJ39" s="2" t="str">
        <f t="shared" si="13"/>
        <v>None</v>
      </c>
      <c r="CK39" s="28" t="str">
        <f t="shared" si="14"/>
        <v>None</v>
      </c>
      <c r="CL39" s="2">
        <v>2</v>
      </c>
      <c r="CM39" s="2" t="str">
        <f t="shared" si="15"/>
        <v>Mechanical</v>
      </c>
      <c r="CN39" s="2" t="str">
        <f t="shared" si="16"/>
        <v>None</v>
      </c>
      <c r="CO39" s="28" t="str">
        <f t="shared" si="17"/>
        <v>None</v>
      </c>
      <c r="CP39" s="2">
        <f t="shared" si="18"/>
        <v>0</v>
      </c>
      <c r="CQ39" s="2">
        <v>4</v>
      </c>
      <c r="CR39" s="2">
        <v>4</v>
      </c>
      <c r="CS39" s="2" t="s">
        <v>625</v>
      </c>
      <c r="CT39" s="2" t="s">
        <v>626</v>
      </c>
      <c r="CU39" s="28" t="s">
        <v>1040</v>
      </c>
      <c r="CV39">
        <f t="shared" si="19"/>
        <v>0</v>
      </c>
      <c r="CW39" s="2" t="s">
        <v>625</v>
      </c>
      <c r="CX39" s="2" t="s">
        <v>626</v>
      </c>
      <c r="CY39" s="28" t="s">
        <v>1040</v>
      </c>
      <c r="CZ39" s="28"/>
      <c r="DA39" s="2">
        <v>1</v>
      </c>
      <c r="DB39" s="2" t="s">
        <v>98</v>
      </c>
      <c r="DC39" s="2" t="s">
        <v>99</v>
      </c>
      <c r="DD39" s="2"/>
      <c r="DE39" s="2"/>
      <c r="DF39" s="2"/>
      <c r="DG39" s="2"/>
      <c r="DH39" s="2"/>
      <c r="DI39" s="2">
        <v>2</v>
      </c>
      <c r="DJ39" s="2" t="s">
        <v>1316</v>
      </c>
      <c r="DK39" s="2">
        <f t="shared" si="21"/>
        <v>1</v>
      </c>
      <c r="DL39" s="2">
        <v>1</v>
      </c>
      <c r="DM39" s="2">
        <v>1</v>
      </c>
      <c r="DN39" s="2" t="s">
        <v>1738</v>
      </c>
      <c r="DO39" s="2" t="s">
        <v>1738</v>
      </c>
      <c r="DP39" s="2">
        <f t="shared" si="22"/>
        <v>0</v>
      </c>
      <c r="DQ39" s="2" t="s">
        <v>1263</v>
      </c>
      <c r="DR39" s="2">
        <f t="shared" si="23"/>
        <v>1</v>
      </c>
      <c r="DS39" s="2" t="s">
        <v>544</v>
      </c>
      <c r="DT39" s="2">
        <f t="shared" si="24"/>
        <v>0</v>
      </c>
      <c r="DU39" s="2">
        <f t="shared" si="25"/>
        <v>1</v>
      </c>
      <c r="DV39" s="2"/>
      <c r="DX39" s="20" t="s">
        <v>1407</v>
      </c>
      <c r="DY39" s="2" t="s">
        <v>150</v>
      </c>
      <c r="DZ39" s="2"/>
      <c r="EA39" s="2"/>
      <c r="EB39" s="2">
        <v>0</v>
      </c>
      <c r="EC39">
        <v>0</v>
      </c>
      <c r="ED39">
        <v>0</v>
      </c>
      <c r="EE39">
        <v>0</v>
      </c>
      <c r="EF39">
        <v>0</v>
      </c>
      <c r="EG39">
        <v>0</v>
      </c>
      <c r="EH39">
        <v>0</v>
      </c>
      <c r="EI39">
        <v>0</v>
      </c>
      <c r="EJ39">
        <v>0</v>
      </c>
      <c r="EK39">
        <v>0</v>
      </c>
      <c r="EL39">
        <v>0</v>
      </c>
      <c r="EM39">
        <v>0</v>
      </c>
      <c r="EN39">
        <v>0</v>
      </c>
      <c r="EO39">
        <v>0</v>
      </c>
      <c r="EP39">
        <v>0</v>
      </c>
      <c r="EQ39">
        <v>0</v>
      </c>
      <c r="ER39">
        <v>140</v>
      </c>
      <c r="ES39">
        <v>0</v>
      </c>
      <c r="ET39">
        <v>0</v>
      </c>
      <c r="EU39">
        <v>0</v>
      </c>
      <c r="EV39">
        <v>0</v>
      </c>
      <c r="EW39">
        <v>0</v>
      </c>
      <c r="EX39">
        <v>0</v>
      </c>
      <c r="EY39">
        <v>0</v>
      </c>
      <c r="EZ39">
        <v>0</v>
      </c>
      <c r="FA39">
        <v>0</v>
      </c>
      <c r="FB39">
        <v>0</v>
      </c>
      <c r="FC39" t="s">
        <v>43</v>
      </c>
      <c r="FD39" s="32" t="s">
        <v>1040</v>
      </c>
      <c r="FE39" s="32" t="s">
        <v>1040</v>
      </c>
      <c r="FF39" s="32" t="s">
        <v>1040</v>
      </c>
      <c r="FG39" s="32" t="s">
        <v>1040</v>
      </c>
      <c r="FH39" s="32" t="s">
        <v>1040</v>
      </c>
      <c r="FI39" s="32" t="s">
        <v>1040</v>
      </c>
      <c r="FJ39" s="32" t="s">
        <v>1040</v>
      </c>
      <c r="FK39" s="32" t="s">
        <v>1040</v>
      </c>
      <c r="FL39" s="4" t="s">
        <v>38</v>
      </c>
      <c r="FM39" s="32" t="s">
        <v>1040</v>
      </c>
      <c r="FN39" s="32" t="s">
        <v>1040</v>
      </c>
      <c r="FO39" s="32" t="s">
        <v>1040</v>
      </c>
      <c r="FQ39" s="4">
        <v>1</v>
      </c>
      <c r="FR39" s="13">
        <v>0</v>
      </c>
      <c r="FS39">
        <v>0</v>
      </c>
      <c r="FT39">
        <v>0</v>
      </c>
      <c r="FU39" s="2" t="s">
        <v>222</v>
      </c>
      <c r="FV39" s="4" t="s">
        <v>189</v>
      </c>
      <c r="FY39" s="2" t="s">
        <v>1136</v>
      </c>
      <c r="FZ39" s="2" t="s">
        <v>1094</v>
      </c>
      <c r="GA39" s="2" t="s">
        <v>1407</v>
      </c>
      <c r="GB39" s="2" t="s">
        <v>1407</v>
      </c>
      <c r="GC39" s="2" t="s">
        <v>654</v>
      </c>
      <c r="GD39" s="2" t="s">
        <v>1407</v>
      </c>
      <c r="GE39" s="2"/>
      <c r="GG39" s="2"/>
      <c r="GI39" s="2"/>
      <c r="GJ39" s="2"/>
      <c r="GK39" s="2">
        <v>1</v>
      </c>
      <c r="GL39" s="2" t="s">
        <v>13</v>
      </c>
      <c r="GM39" s="2" t="s">
        <v>1040</v>
      </c>
      <c r="GN39" s="2">
        <v>1</v>
      </c>
      <c r="GO39" s="2" t="s">
        <v>13</v>
      </c>
      <c r="GP39" s="2" t="s">
        <v>1040</v>
      </c>
      <c r="GQ39" s="2">
        <v>1</v>
      </c>
      <c r="GR39" s="2" t="s">
        <v>13</v>
      </c>
      <c r="GS39" s="2" t="s">
        <v>1040</v>
      </c>
      <c r="GT39" s="2">
        <v>1</v>
      </c>
      <c r="GU39" s="2" t="s">
        <v>13</v>
      </c>
      <c r="GV39" s="2" t="s">
        <v>1040</v>
      </c>
      <c r="GW39" s="2">
        <v>1</v>
      </c>
      <c r="GX39" s="2" t="s">
        <v>13</v>
      </c>
      <c r="GY39" s="2" t="s">
        <v>1040</v>
      </c>
      <c r="GZ39" s="7" t="s">
        <v>654</v>
      </c>
      <c r="HA39" s="28" t="s">
        <v>1040</v>
      </c>
      <c r="HB39" s="28" t="s">
        <v>1040</v>
      </c>
      <c r="HC39" s="28" t="s">
        <v>1040</v>
      </c>
      <c r="HD39" s="28" t="s">
        <v>1040</v>
      </c>
      <c r="HE39" s="28" t="s">
        <v>1040</v>
      </c>
      <c r="HF39" s="28" t="s">
        <v>1040</v>
      </c>
      <c r="HG39" s="28" t="s">
        <v>1040</v>
      </c>
      <c r="HH39" s="28" t="s">
        <v>1040</v>
      </c>
      <c r="HI39" s="28" t="s">
        <v>1040</v>
      </c>
      <c r="HJ39" s="4">
        <v>7</v>
      </c>
      <c r="HK39" s="4">
        <v>0</v>
      </c>
      <c r="HL39" s="4">
        <v>0</v>
      </c>
      <c r="HM39" s="4" t="s">
        <v>1292</v>
      </c>
      <c r="HN39" s="28" t="s">
        <v>1296</v>
      </c>
      <c r="HO39" s="28" t="s">
        <v>1296</v>
      </c>
      <c r="HT39" s="91" t="s">
        <v>1407</v>
      </c>
      <c r="HU39" s="91" t="s">
        <v>1407</v>
      </c>
      <c r="HV39" s="91" t="s">
        <v>1407</v>
      </c>
      <c r="HW39" s="91" t="s">
        <v>1407</v>
      </c>
      <c r="HX39" s="91" t="s">
        <v>1407</v>
      </c>
      <c r="HY39" s="91" t="s">
        <v>1407</v>
      </c>
      <c r="HZ39" s="9" t="s">
        <v>429</v>
      </c>
      <c r="IA39" s="35" t="s">
        <v>1040</v>
      </c>
      <c r="IB39" s="35" t="s">
        <v>1040</v>
      </c>
      <c r="IC39" s="35" t="s">
        <v>1040</v>
      </c>
    </row>
    <row r="40" spans="1:247" x14ac:dyDescent="0.3">
      <c r="A40" s="4" t="s">
        <v>361</v>
      </c>
      <c r="B40" s="4" t="s">
        <v>1402</v>
      </c>
      <c r="C40" s="4" t="s">
        <v>20</v>
      </c>
      <c r="D40" s="4">
        <v>40</v>
      </c>
      <c r="E40" s="2" t="s">
        <v>1179</v>
      </c>
      <c r="F40" s="2" t="s">
        <v>735</v>
      </c>
      <c r="G40" s="45">
        <v>4</v>
      </c>
      <c r="H40" s="2" t="s">
        <v>1407</v>
      </c>
      <c r="I40" s="2">
        <v>3</v>
      </c>
      <c r="L40" s="6" t="s">
        <v>1407</v>
      </c>
      <c r="M40" s="2" t="s">
        <v>1407</v>
      </c>
      <c r="N40" s="2" t="s">
        <v>1190</v>
      </c>
      <c r="O40" s="6" t="s">
        <v>1407</v>
      </c>
      <c r="P40" s="6"/>
      <c r="Q40" s="6"/>
      <c r="R40" s="6"/>
      <c r="S40" s="6"/>
      <c r="T40" s="6"/>
      <c r="U40" s="6">
        <v>0</v>
      </c>
      <c r="V40" s="6">
        <v>0</v>
      </c>
      <c r="W40" s="6">
        <v>0</v>
      </c>
      <c r="X40" s="6" t="s">
        <v>1040</v>
      </c>
      <c r="Y40" s="21" t="s">
        <v>1040</v>
      </c>
      <c r="Z40" s="21" t="s">
        <v>1040</v>
      </c>
      <c r="AA40" s="21">
        <v>1</v>
      </c>
      <c r="AB40" s="20" t="s">
        <v>1167</v>
      </c>
      <c r="AE40" s="6" t="s">
        <v>1407</v>
      </c>
      <c r="AF40" s="6" t="s">
        <v>1407</v>
      </c>
      <c r="AG40" s="4">
        <v>5</v>
      </c>
      <c r="AH40" s="2">
        <v>5</v>
      </c>
      <c r="AI40" s="2">
        <v>3</v>
      </c>
      <c r="AJ40" s="4">
        <v>8</v>
      </c>
      <c r="AK40" t="s">
        <v>1159</v>
      </c>
      <c r="AL40" s="28" t="s">
        <v>1040</v>
      </c>
      <c r="AM40" t="s">
        <v>1159</v>
      </c>
      <c r="AN40" s="28" t="s">
        <v>1040</v>
      </c>
      <c r="AO40" s="28" t="s">
        <v>1040</v>
      </c>
      <c r="AP40" s="2" t="s">
        <v>1168</v>
      </c>
      <c r="AQ40" s="28" t="s">
        <v>1040</v>
      </c>
      <c r="AR40" s="2" t="s">
        <v>1105</v>
      </c>
      <c r="AS40" s="28" t="s">
        <v>1040</v>
      </c>
      <c r="AT40" s="6" t="s">
        <v>1407</v>
      </c>
      <c r="AU40" s="6" t="s">
        <v>1407</v>
      </c>
      <c r="AV40" s="86" t="s">
        <v>1407</v>
      </c>
      <c r="AW40" s="81" t="s">
        <v>1407</v>
      </c>
      <c r="AX40" s="4" t="s">
        <v>190</v>
      </c>
      <c r="AY40" s="2" t="s">
        <v>654</v>
      </c>
      <c r="AZ40" s="29" t="s">
        <v>1040</v>
      </c>
      <c r="BB40" s="2">
        <v>1</v>
      </c>
      <c r="BC40" s="2">
        <v>1</v>
      </c>
      <c r="BD40" s="2">
        <f t="shared" si="0"/>
        <v>0</v>
      </c>
      <c r="BE40" s="2"/>
      <c r="BF40" s="2">
        <v>2</v>
      </c>
      <c r="BG40" s="2">
        <f t="shared" si="1"/>
        <v>0</v>
      </c>
      <c r="BH40" s="2">
        <v>2</v>
      </c>
      <c r="BI40" s="2">
        <f t="shared" si="2"/>
        <v>0</v>
      </c>
      <c r="BJ40" s="2">
        <f t="shared" si="3"/>
        <v>0</v>
      </c>
      <c r="BK40" s="2" t="s">
        <v>733</v>
      </c>
      <c r="BL40" s="2">
        <v>0</v>
      </c>
      <c r="BM40" s="2" t="s">
        <v>733</v>
      </c>
      <c r="BN40" s="2">
        <f t="shared" si="4"/>
        <v>0</v>
      </c>
      <c r="BO40" s="2">
        <f t="shared" si="5"/>
        <v>0</v>
      </c>
      <c r="BP40" s="2"/>
      <c r="BQ40" s="37" t="s">
        <v>1407</v>
      </c>
      <c r="BR40" s="37" t="s">
        <v>1407</v>
      </c>
      <c r="BU40" s="2" t="s">
        <v>399</v>
      </c>
      <c r="BV40" s="32" t="s">
        <v>1040</v>
      </c>
      <c r="BW40">
        <f t="shared" si="6"/>
        <v>0</v>
      </c>
      <c r="BX40" t="s">
        <v>399</v>
      </c>
      <c r="BY40" s="32" t="s">
        <v>1040</v>
      </c>
      <c r="BZ40">
        <f t="shared" si="7"/>
        <v>0</v>
      </c>
      <c r="CA40">
        <f t="shared" si="8"/>
        <v>0</v>
      </c>
      <c r="CB40" s="7" t="s">
        <v>1407</v>
      </c>
      <c r="CC40" s="2">
        <v>3.5</v>
      </c>
      <c r="CD40" s="2">
        <f t="shared" si="9"/>
        <v>1</v>
      </c>
      <c r="CE40" s="2" t="s">
        <v>1407</v>
      </c>
      <c r="CF40" s="2" t="str">
        <f t="shared" si="10"/>
        <v>NA</v>
      </c>
      <c r="CG40" s="2" t="str">
        <f t="shared" si="11"/>
        <v>NA</v>
      </c>
      <c r="CH40" s="2">
        <v>3</v>
      </c>
      <c r="CI40" s="2" t="str">
        <f t="shared" si="12"/>
        <v>Chemical</v>
      </c>
      <c r="CJ40" s="2" t="str">
        <f t="shared" si="13"/>
        <v>None</v>
      </c>
      <c r="CK40" s="28" t="str">
        <f t="shared" si="14"/>
        <v>None</v>
      </c>
      <c r="CL40" s="2">
        <v>3</v>
      </c>
      <c r="CM40" s="2" t="str">
        <f t="shared" si="15"/>
        <v>Chemical</v>
      </c>
      <c r="CN40" s="2" t="str">
        <f t="shared" si="16"/>
        <v>None</v>
      </c>
      <c r="CO40" s="28" t="str">
        <f t="shared" si="17"/>
        <v>None</v>
      </c>
      <c r="CP40" s="2">
        <f t="shared" si="18"/>
        <v>0</v>
      </c>
      <c r="CQ40" s="2">
        <v>10</v>
      </c>
      <c r="CR40" s="2">
        <v>10</v>
      </c>
      <c r="CS40" s="2" t="s">
        <v>625</v>
      </c>
      <c r="CT40" s="28" t="s">
        <v>1040</v>
      </c>
      <c r="CU40" s="28" t="s">
        <v>1040</v>
      </c>
      <c r="CV40">
        <f t="shared" si="19"/>
        <v>1</v>
      </c>
      <c r="CW40" s="2" t="s">
        <v>625</v>
      </c>
      <c r="CX40" s="28" t="s">
        <v>1040</v>
      </c>
      <c r="CY40" s="28" t="s">
        <v>1040</v>
      </c>
      <c r="CZ40" s="28"/>
      <c r="DA40" s="2">
        <f t="shared" ref="DA40:DA58" si="26">IF(CS40="NA", "NA", IF(CW40="NA", "NA", IF(CS40=CW40, 0, IF(CT40=CX40, 0, IF(CU40=CY40, 0, 1)))))</f>
        <v>0</v>
      </c>
      <c r="DB40"/>
      <c r="DC40" s="2" t="s">
        <v>1176</v>
      </c>
      <c r="DD40"/>
      <c r="DE40" s="2" t="s">
        <v>100</v>
      </c>
      <c r="DF40" s="2"/>
      <c r="DG40" s="2"/>
      <c r="DH40" s="2"/>
      <c r="DI40" s="2">
        <v>2</v>
      </c>
      <c r="DJ40" s="2" t="s">
        <v>1316</v>
      </c>
      <c r="DK40" s="2">
        <f t="shared" si="21"/>
        <v>1</v>
      </c>
      <c r="DL40" s="2">
        <v>2</v>
      </c>
      <c r="DM40" s="2">
        <v>2</v>
      </c>
      <c r="DN40" s="2" t="s">
        <v>1739</v>
      </c>
      <c r="DO40" s="2" t="s">
        <v>1739</v>
      </c>
      <c r="DP40" s="2">
        <f t="shared" si="22"/>
        <v>0</v>
      </c>
      <c r="DQ40" s="2" t="s">
        <v>544</v>
      </c>
      <c r="DR40" s="2">
        <f t="shared" si="23"/>
        <v>0</v>
      </c>
      <c r="DS40" s="2" t="s">
        <v>544</v>
      </c>
      <c r="DT40" s="2">
        <f t="shared" si="24"/>
        <v>0</v>
      </c>
      <c r="DU40" s="2">
        <f t="shared" si="25"/>
        <v>0</v>
      </c>
      <c r="DV40" s="2"/>
      <c r="DW40" s="2"/>
      <c r="DX40" s="20" t="s">
        <v>1407</v>
      </c>
      <c r="DY40" s="2" t="s">
        <v>151</v>
      </c>
      <c r="DZ40" s="2"/>
      <c r="EA40" s="2"/>
      <c r="EB40" s="2">
        <v>0</v>
      </c>
      <c r="EC40">
        <v>0</v>
      </c>
      <c r="ED40">
        <v>0</v>
      </c>
      <c r="EE40">
        <v>0</v>
      </c>
      <c r="EF40">
        <v>0</v>
      </c>
      <c r="EG40">
        <v>0</v>
      </c>
      <c r="EH40">
        <v>0</v>
      </c>
      <c r="EI40">
        <v>0</v>
      </c>
      <c r="EJ40">
        <v>0</v>
      </c>
      <c r="EK40">
        <v>0</v>
      </c>
      <c r="EL40">
        <v>0</v>
      </c>
      <c r="EM40">
        <v>0</v>
      </c>
      <c r="EN40">
        <v>0</v>
      </c>
      <c r="EO40">
        <v>0</v>
      </c>
      <c r="EP40">
        <v>0</v>
      </c>
      <c r="EQ40">
        <v>0</v>
      </c>
      <c r="ER40">
        <v>840</v>
      </c>
      <c r="ES40">
        <v>0</v>
      </c>
      <c r="ET40">
        <v>0</v>
      </c>
      <c r="EU40">
        <v>0</v>
      </c>
      <c r="EV40">
        <v>0</v>
      </c>
      <c r="EW40">
        <v>0</v>
      </c>
      <c r="EX40">
        <v>0</v>
      </c>
      <c r="EY40">
        <v>0</v>
      </c>
      <c r="EZ40">
        <v>840</v>
      </c>
      <c r="FA40">
        <v>0</v>
      </c>
      <c r="FB40">
        <v>0</v>
      </c>
      <c r="FC40" t="s">
        <v>43</v>
      </c>
      <c r="FD40" t="s">
        <v>50</v>
      </c>
      <c r="FE40" s="32" t="s">
        <v>1040</v>
      </c>
      <c r="FF40" s="32" t="s">
        <v>1040</v>
      </c>
      <c r="FG40" s="32" t="s">
        <v>1040</v>
      </c>
      <c r="FH40" s="32" t="s">
        <v>1040</v>
      </c>
      <c r="FI40" s="32" t="s">
        <v>1040</v>
      </c>
      <c r="FJ40" s="32" t="s">
        <v>1040</v>
      </c>
      <c r="FK40" s="32" t="s">
        <v>1040</v>
      </c>
      <c r="FL40" s="4" t="s">
        <v>355</v>
      </c>
      <c r="FM40" s="32" t="s">
        <v>1040</v>
      </c>
      <c r="FN40" s="32" t="s">
        <v>1040</v>
      </c>
      <c r="FO40" s="32" t="s">
        <v>1040</v>
      </c>
      <c r="FQ40" s="4">
        <v>1</v>
      </c>
      <c r="FR40" s="13">
        <v>0</v>
      </c>
      <c r="FS40">
        <v>0</v>
      </c>
      <c r="FT40">
        <v>0</v>
      </c>
      <c r="FU40" s="4" t="s">
        <v>191</v>
      </c>
      <c r="FY40" s="2" t="s">
        <v>1136</v>
      </c>
      <c r="FZ40" s="2" t="s">
        <v>1407</v>
      </c>
      <c r="GA40" s="2" t="s">
        <v>1407</v>
      </c>
      <c r="GB40" s="2" t="s">
        <v>1407</v>
      </c>
      <c r="GC40" s="2" t="s">
        <v>1407</v>
      </c>
      <c r="GD40" s="2" t="s">
        <v>1407</v>
      </c>
      <c r="GI40" s="2"/>
      <c r="GJ40" s="2"/>
      <c r="GK40" s="2">
        <v>1</v>
      </c>
      <c r="GL40" s="2" t="s">
        <v>13</v>
      </c>
      <c r="GM40" s="2" t="s">
        <v>1040</v>
      </c>
      <c r="GN40" s="2">
        <v>1</v>
      </c>
      <c r="GO40" s="2" t="s">
        <v>13</v>
      </c>
      <c r="GP40" s="2" t="s">
        <v>1040</v>
      </c>
      <c r="GQ40" s="2">
        <v>6</v>
      </c>
      <c r="GR40" s="7" t="s">
        <v>13</v>
      </c>
      <c r="GS40" s="7" t="s">
        <v>1165</v>
      </c>
      <c r="GT40" s="2">
        <v>1</v>
      </c>
      <c r="GU40" s="2" t="s">
        <v>13</v>
      </c>
      <c r="GV40" s="2" t="s">
        <v>1040</v>
      </c>
      <c r="GW40" s="2">
        <v>1</v>
      </c>
      <c r="GX40" s="2" t="s">
        <v>13</v>
      </c>
      <c r="GY40" s="2" t="s">
        <v>1040</v>
      </c>
      <c r="GZ40" s="7" t="s">
        <v>1267</v>
      </c>
      <c r="HA40" s="7" t="s">
        <v>1278</v>
      </c>
      <c r="HB40" s="7" t="s">
        <v>1267</v>
      </c>
      <c r="HC40" s="7" t="s">
        <v>1267</v>
      </c>
      <c r="HD40" s="7" t="s">
        <v>1267</v>
      </c>
      <c r="HE40" s="7" t="s">
        <v>1271</v>
      </c>
      <c r="HF40" s="7" t="s">
        <v>1278</v>
      </c>
      <c r="HG40" s="28" t="s">
        <v>1040</v>
      </c>
      <c r="HH40" s="28" t="s">
        <v>1040</v>
      </c>
      <c r="HI40" s="28" t="s">
        <v>1040</v>
      </c>
      <c r="HJ40" s="4">
        <v>7</v>
      </c>
      <c r="HK40" s="4">
        <v>0</v>
      </c>
      <c r="HL40" s="4">
        <v>0</v>
      </c>
      <c r="HM40" s="4" t="s">
        <v>1292</v>
      </c>
      <c r="HN40" s="28" t="s">
        <v>1296</v>
      </c>
      <c r="HO40" s="28" t="s">
        <v>1296</v>
      </c>
      <c r="HP40" s="4" t="s">
        <v>301</v>
      </c>
      <c r="HQ40" s="4" t="s">
        <v>300</v>
      </c>
      <c r="HT40" s="91" t="s">
        <v>2194</v>
      </c>
      <c r="HU40" s="91" t="s">
        <v>1407</v>
      </c>
      <c r="HV40" s="91" t="s">
        <v>1407</v>
      </c>
      <c r="HW40" s="91" t="s">
        <v>1407</v>
      </c>
      <c r="HX40" s="91" t="s">
        <v>1407</v>
      </c>
      <c r="HY40" s="91" t="s">
        <v>1407</v>
      </c>
      <c r="HZ40" s="9" t="s">
        <v>1407</v>
      </c>
      <c r="IA40" s="9" t="s">
        <v>1407</v>
      </c>
      <c r="IB40" s="9" t="s">
        <v>1407</v>
      </c>
      <c r="IC40" s="9" t="s">
        <v>1407</v>
      </c>
    </row>
    <row r="41" spans="1:247" x14ac:dyDescent="0.3">
      <c r="A41" s="4" t="s">
        <v>361</v>
      </c>
      <c r="B41" s="4" t="s">
        <v>1402</v>
      </c>
      <c r="C41" s="4" t="s">
        <v>20</v>
      </c>
      <c r="D41" s="4">
        <v>41</v>
      </c>
      <c r="E41" s="2" t="s">
        <v>1179</v>
      </c>
      <c r="F41" t="s">
        <v>734</v>
      </c>
      <c r="G41" s="45">
        <v>4</v>
      </c>
      <c r="H41" s="2" t="s">
        <v>1407</v>
      </c>
      <c r="I41" s="2">
        <v>2</v>
      </c>
      <c r="L41" s="6" t="s">
        <v>1407</v>
      </c>
      <c r="M41" s="2" t="s">
        <v>1407</v>
      </c>
      <c r="N41" s="2" t="s">
        <v>1190</v>
      </c>
      <c r="O41" s="6" t="s">
        <v>1407</v>
      </c>
      <c r="P41" s="6"/>
      <c r="Q41" s="6"/>
      <c r="R41" s="6"/>
      <c r="S41" s="6"/>
      <c r="T41" s="6"/>
      <c r="U41" s="6">
        <v>0</v>
      </c>
      <c r="V41" s="6">
        <v>0</v>
      </c>
      <c r="W41" s="6">
        <v>0</v>
      </c>
      <c r="X41" s="6" t="s">
        <v>1040</v>
      </c>
      <c r="Y41" s="21" t="s">
        <v>1040</v>
      </c>
      <c r="Z41" s="21" t="s">
        <v>1040</v>
      </c>
      <c r="AA41" s="21">
        <v>1</v>
      </c>
      <c r="AB41" s="20" t="s">
        <v>1167</v>
      </c>
      <c r="AE41" s="6" t="s">
        <v>1407</v>
      </c>
      <c r="AF41" s="6" t="s">
        <v>1407</v>
      </c>
      <c r="AG41" s="4">
        <v>5</v>
      </c>
      <c r="AH41" s="2">
        <v>5</v>
      </c>
      <c r="AI41" s="2">
        <v>5</v>
      </c>
      <c r="AJ41" s="4">
        <v>9</v>
      </c>
      <c r="AK41" t="s">
        <v>1159</v>
      </c>
      <c r="AL41" s="28" t="s">
        <v>1040</v>
      </c>
      <c r="AM41" t="s">
        <v>1159</v>
      </c>
      <c r="AN41" s="28" t="s">
        <v>1040</v>
      </c>
      <c r="AO41" s="28" t="s">
        <v>1040</v>
      </c>
      <c r="AP41" t="s">
        <v>1159</v>
      </c>
      <c r="AQ41" s="28" t="s">
        <v>1040</v>
      </c>
      <c r="AR41" s="2" t="s">
        <v>1407</v>
      </c>
      <c r="AS41" s="2" t="s">
        <v>1407</v>
      </c>
      <c r="AT41" s="6" t="s">
        <v>1407</v>
      </c>
      <c r="AU41" s="6" t="s">
        <v>1407</v>
      </c>
      <c r="AV41" s="86" t="s">
        <v>1407</v>
      </c>
      <c r="AW41" s="81" t="s">
        <v>1407</v>
      </c>
      <c r="AX41" s="6"/>
      <c r="AY41" s="2" t="s">
        <v>654</v>
      </c>
      <c r="AZ41" s="29" t="s">
        <v>1040</v>
      </c>
      <c r="BB41" s="2">
        <v>1</v>
      </c>
      <c r="BC41" s="2">
        <v>1</v>
      </c>
      <c r="BD41" s="2">
        <f t="shared" si="0"/>
        <v>0</v>
      </c>
      <c r="BE41" s="2"/>
      <c r="BF41" s="2">
        <v>2</v>
      </c>
      <c r="BG41" s="2">
        <f t="shared" si="1"/>
        <v>0</v>
      </c>
      <c r="BH41" s="2">
        <v>2</v>
      </c>
      <c r="BI41" s="2">
        <f t="shared" si="2"/>
        <v>0</v>
      </c>
      <c r="BJ41" s="2">
        <f t="shared" si="3"/>
        <v>0</v>
      </c>
      <c r="BK41" s="2" t="s">
        <v>1195</v>
      </c>
      <c r="BL41" s="2">
        <v>0</v>
      </c>
      <c r="BM41" s="2" t="s">
        <v>1195</v>
      </c>
      <c r="BN41" s="2">
        <f t="shared" si="4"/>
        <v>0</v>
      </c>
      <c r="BO41" s="2">
        <f t="shared" si="5"/>
        <v>0</v>
      </c>
      <c r="BP41" s="2"/>
      <c r="BQ41" s="37" t="s">
        <v>1407</v>
      </c>
      <c r="BR41" s="37" t="s">
        <v>1407</v>
      </c>
      <c r="BU41" t="s">
        <v>399</v>
      </c>
      <c r="BV41" t="s">
        <v>1211</v>
      </c>
      <c r="BW41">
        <f t="shared" si="6"/>
        <v>0</v>
      </c>
      <c r="BX41" t="s">
        <v>399</v>
      </c>
      <c r="BY41" t="s">
        <v>1211</v>
      </c>
      <c r="BZ41">
        <f t="shared" si="7"/>
        <v>0</v>
      </c>
      <c r="CA41">
        <f t="shared" si="8"/>
        <v>0</v>
      </c>
      <c r="CB41" s="7" t="s">
        <v>1407</v>
      </c>
      <c r="CC41" s="2">
        <v>1</v>
      </c>
      <c r="CD41" s="2">
        <f t="shared" si="9"/>
        <v>0</v>
      </c>
      <c r="CE41" s="2" t="s">
        <v>1407</v>
      </c>
      <c r="CF41" s="2" t="str">
        <f t="shared" si="10"/>
        <v>NA</v>
      </c>
      <c r="CG41" s="2" t="str">
        <f t="shared" si="11"/>
        <v>NA</v>
      </c>
      <c r="CH41" s="2">
        <v>5</v>
      </c>
      <c r="CI41" s="2" t="str">
        <f t="shared" si="12"/>
        <v>Manual</v>
      </c>
      <c r="CJ41" s="2" t="str">
        <f t="shared" si="13"/>
        <v>Mechanical</v>
      </c>
      <c r="CK41" s="28" t="str">
        <f t="shared" si="14"/>
        <v>None</v>
      </c>
      <c r="CL41" s="2">
        <v>3</v>
      </c>
      <c r="CM41" s="2" t="str">
        <f t="shared" si="15"/>
        <v>Chemical</v>
      </c>
      <c r="CN41" s="2" t="str">
        <f t="shared" si="16"/>
        <v>None</v>
      </c>
      <c r="CO41" s="28" t="str">
        <f t="shared" si="17"/>
        <v>None</v>
      </c>
      <c r="CP41" s="2">
        <f t="shared" si="18"/>
        <v>0</v>
      </c>
      <c r="CQ41" s="2">
        <v>0</v>
      </c>
      <c r="CR41" s="2">
        <v>17</v>
      </c>
      <c r="CS41" s="28" t="s">
        <v>1040</v>
      </c>
      <c r="CT41" s="28" t="s">
        <v>1040</v>
      </c>
      <c r="CU41" s="28" t="s">
        <v>1040</v>
      </c>
      <c r="CV41">
        <f t="shared" si="19"/>
        <v>1</v>
      </c>
      <c r="CW41" s="7" t="s">
        <v>1407</v>
      </c>
      <c r="CX41" s="7" t="s">
        <v>1407</v>
      </c>
      <c r="CY41" s="7" t="s">
        <v>1407</v>
      </c>
      <c r="CZ41" s="7"/>
      <c r="DA41" s="2" t="str">
        <f t="shared" si="26"/>
        <v>NA</v>
      </c>
      <c r="DB41" s="2" t="s">
        <v>635</v>
      </c>
      <c r="DC41" s="2" t="s">
        <v>102</v>
      </c>
      <c r="DD41" s="2"/>
      <c r="DE41" s="2"/>
      <c r="DF41" s="2"/>
      <c r="DG41" s="2"/>
      <c r="DH41" s="2"/>
      <c r="DI41" s="2">
        <v>2</v>
      </c>
      <c r="DJ41" s="2" t="s">
        <v>1316</v>
      </c>
      <c r="DK41" s="2">
        <f t="shared" si="21"/>
        <v>1</v>
      </c>
      <c r="DL41" s="2">
        <v>1</v>
      </c>
      <c r="DM41" s="2">
        <v>2</v>
      </c>
      <c r="DN41" s="2" t="s">
        <v>1738</v>
      </c>
      <c r="DO41" s="2" t="s">
        <v>1739</v>
      </c>
      <c r="DP41" s="2">
        <f t="shared" si="22"/>
        <v>1</v>
      </c>
      <c r="DQ41" s="2" t="s">
        <v>544</v>
      </c>
      <c r="DR41" s="2">
        <f t="shared" si="23"/>
        <v>0</v>
      </c>
      <c r="DS41" s="2" t="s">
        <v>544</v>
      </c>
      <c r="DT41" s="2">
        <f t="shared" si="24"/>
        <v>0</v>
      </c>
      <c r="DU41" s="2">
        <f t="shared" si="25"/>
        <v>0</v>
      </c>
      <c r="DV41" s="7" t="s">
        <v>1234</v>
      </c>
      <c r="DW41" s="2"/>
      <c r="DX41" s="20" t="s">
        <v>637</v>
      </c>
      <c r="DY41" s="2" t="s">
        <v>116</v>
      </c>
      <c r="DZ41" s="2" t="s">
        <v>369</v>
      </c>
      <c r="EA41" s="2"/>
      <c r="EB41" s="2">
        <v>0</v>
      </c>
      <c r="EC41">
        <v>1680</v>
      </c>
      <c r="ED41">
        <v>0</v>
      </c>
      <c r="EE41">
        <v>0</v>
      </c>
      <c r="EF41">
        <v>0</v>
      </c>
      <c r="EG41">
        <v>0</v>
      </c>
      <c r="EH41">
        <v>0</v>
      </c>
      <c r="EI41">
        <v>0</v>
      </c>
      <c r="EJ41">
        <v>0</v>
      </c>
      <c r="EK41">
        <v>0</v>
      </c>
      <c r="EL41">
        <v>0</v>
      </c>
      <c r="EM41">
        <v>0</v>
      </c>
      <c r="EN41">
        <v>280</v>
      </c>
      <c r="EO41">
        <v>0</v>
      </c>
      <c r="EP41">
        <v>0</v>
      </c>
      <c r="EQ41">
        <v>0</v>
      </c>
      <c r="ER41">
        <v>0</v>
      </c>
      <c r="ES41">
        <v>0</v>
      </c>
      <c r="ET41">
        <v>0</v>
      </c>
      <c r="EU41">
        <v>0</v>
      </c>
      <c r="EV41">
        <v>0</v>
      </c>
      <c r="EW41">
        <v>0</v>
      </c>
      <c r="EX41">
        <v>0</v>
      </c>
      <c r="EY41">
        <v>0</v>
      </c>
      <c r="EZ41">
        <v>0</v>
      </c>
      <c r="FA41">
        <v>0</v>
      </c>
      <c r="FB41">
        <v>0</v>
      </c>
      <c r="FC41" t="s">
        <v>38</v>
      </c>
      <c r="FD41" t="s">
        <v>39</v>
      </c>
      <c r="FE41" s="32" t="s">
        <v>1040</v>
      </c>
      <c r="FF41" s="32" t="s">
        <v>1040</v>
      </c>
      <c r="FG41" s="32" t="s">
        <v>1040</v>
      </c>
      <c r="FH41" s="32" t="s">
        <v>1040</v>
      </c>
      <c r="FI41" s="32" t="s">
        <v>1040</v>
      </c>
      <c r="FJ41" s="32" t="s">
        <v>1040</v>
      </c>
      <c r="FK41" s="32" t="s">
        <v>1040</v>
      </c>
      <c r="FL41" s="32" t="s">
        <v>1040</v>
      </c>
      <c r="FM41" s="32" t="s">
        <v>1040</v>
      </c>
      <c r="FN41" s="32" t="s">
        <v>1040</v>
      </c>
      <c r="FO41" s="32" t="s">
        <v>1040</v>
      </c>
      <c r="FQ41" s="4">
        <v>0</v>
      </c>
      <c r="FR41" s="13">
        <v>1</v>
      </c>
      <c r="FS41">
        <v>1</v>
      </c>
      <c r="FT41">
        <v>1</v>
      </c>
      <c r="FU41" s="4" t="s">
        <v>1134</v>
      </c>
      <c r="FV41" s="4" t="s">
        <v>223</v>
      </c>
      <c r="FY41" s="2" t="s">
        <v>1103</v>
      </c>
      <c r="FZ41" s="2" t="s">
        <v>2304</v>
      </c>
      <c r="GA41" s="2" t="s">
        <v>1407</v>
      </c>
      <c r="GB41" s="2" t="s">
        <v>1407</v>
      </c>
      <c r="GC41" s="2" t="s">
        <v>1407</v>
      </c>
      <c r="GD41" s="2" t="s">
        <v>1407</v>
      </c>
      <c r="GI41" s="2"/>
      <c r="GJ41" s="2"/>
      <c r="GK41" s="2">
        <v>2</v>
      </c>
      <c r="GL41" t="s">
        <v>1166</v>
      </c>
      <c r="GM41" s="2" t="s">
        <v>1040</v>
      </c>
      <c r="GN41" s="2">
        <v>4</v>
      </c>
      <c r="GO41" s="2" t="s">
        <v>1164</v>
      </c>
      <c r="GP41" s="2" t="s">
        <v>1040</v>
      </c>
      <c r="GQ41" s="2">
        <v>2</v>
      </c>
      <c r="GR41" t="s">
        <v>1166</v>
      </c>
      <c r="GS41" s="2" t="s">
        <v>1040</v>
      </c>
      <c r="GT41" s="2">
        <v>2</v>
      </c>
      <c r="GU41" t="s">
        <v>1166</v>
      </c>
      <c r="GV41" s="2" t="s">
        <v>1040</v>
      </c>
      <c r="GW41" s="2">
        <v>1</v>
      </c>
      <c r="GX41" s="2" t="s">
        <v>13</v>
      </c>
      <c r="GY41" s="2" t="s">
        <v>1040</v>
      </c>
      <c r="GZ41" s="28" t="s">
        <v>1408</v>
      </c>
      <c r="HA41" s="28" t="s">
        <v>1040</v>
      </c>
      <c r="HB41" s="28" t="s">
        <v>1040</v>
      </c>
      <c r="HC41" s="28" t="s">
        <v>1040</v>
      </c>
      <c r="HD41" s="28" t="s">
        <v>1040</v>
      </c>
      <c r="HE41" s="28" t="s">
        <v>1040</v>
      </c>
      <c r="HF41" s="28" t="s">
        <v>1040</v>
      </c>
      <c r="HG41" s="28" t="s">
        <v>1040</v>
      </c>
      <c r="HH41" s="28" t="s">
        <v>1040</v>
      </c>
      <c r="HI41" s="28" t="s">
        <v>1040</v>
      </c>
      <c r="HJ41" s="4">
        <v>2</v>
      </c>
      <c r="HK41" s="4">
        <v>0</v>
      </c>
      <c r="HL41" s="4">
        <v>0</v>
      </c>
      <c r="HM41" s="4" t="s">
        <v>1107</v>
      </c>
      <c r="HN41" s="28" t="s">
        <v>1296</v>
      </c>
      <c r="HO41" s="28" t="s">
        <v>1296</v>
      </c>
      <c r="HP41" s="4" t="s">
        <v>331</v>
      </c>
      <c r="HQ41" s="4" t="s">
        <v>332</v>
      </c>
      <c r="HR41" s="4" t="s">
        <v>333</v>
      </c>
      <c r="HT41" s="91" t="s">
        <v>2188</v>
      </c>
      <c r="HU41" s="91" t="s">
        <v>1407</v>
      </c>
      <c r="HV41" s="91" t="s">
        <v>1407</v>
      </c>
      <c r="HW41" s="81" t="s">
        <v>2197</v>
      </c>
      <c r="HX41" s="81" t="s">
        <v>2198</v>
      </c>
      <c r="HY41" s="91" t="s">
        <v>1407</v>
      </c>
      <c r="HZ41" s="9" t="s">
        <v>406</v>
      </c>
      <c r="IA41" s="35" t="s">
        <v>1040</v>
      </c>
      <c r="IB41" s="35" t="s">
        <v>1040</v>
      </c>
      <c r="IC41" s="35" t="s">
        <v>1040</v>
      </c>
    </row>
    <row r="42" spans="1:247" x14ac:dyDescent="0.3">
      <c r="A42" s="4" t="s">
        <v>361</v>
      </c>
      <c r="B42" s="4" t="s">
        <v>1402</v>
      </c>
      <c r="C42" s="4" t="s">
        <v>20</v>
      </c>
      <c r="D42" s="4">
        <v>42</v>
      </c>
      <c r="E42" s="2" t="s">
        <v>1179</v>
      </c>
      <c r="F42" s="2" t="s">
        <v>732</v>
      </c>
      <c r="G42" s="45">
        <v>6</v>
      </c>
      <c r="H42" s="2" t="s">
        <v>1407</v>
      </c>
      <c r="I42" s="2">
        <v>3</v>
      </c>
      <c r="L42" s="6" t="s">
        <v>1407</v>
      </c>
      <c r="M42" s="2" t="s">
        <v>1407</v>
      </c>
      <c r="N42" s="2" t="s">
        <v>1190</v>
      </c>
      <c r="O42" s="6" t="s">
        <v>1407</v>
      </c>
      <c r="P42" s="6"/>
      <c r="Q42" s="6"/>
      <c r="R42" s="6"/>
      <c r="S42" s="6"/>
      <c r="T42" s="6"/>
      <c r="U42" s="6">
        <v>0</v>
      </c>
      <c r="V42" s="6">
        <v>0</v>
      </c>
      <c r="W42" s="6">
        <v>0</v>
      </c>
      <c r="X42" s="6" t="s">
        <v>1040</v>
      </c>
      <c r="Y42" s="21" t="s">
        <v>1040</v>
      </c>
      <c r="Z42" s="21" t="s">
        <v>1040</v>
      </c>
      <c r="AA42" s="21">
        <v>1</v>
      </c>
      <c r="AB42" s="20" t="s">
        <v>1167</v>
      </c>
      <c r="AE42" s="6" t="s">
        <v>1407</v>
      </c>
      <c r="AF42" s="6" t="s">
        <v>1407</v>
      </c>
      <c r="AG42" s="4">
        <v>5</v>
      </c>
      <c r="AH42" s="2">
        <v>5</v>
      </c>
      <c r="AI42" s="2">
        <v>5</v>
      </c>
      <c r="AJ42" s="2">
        <v>2</v>
      </c>
      <c r="AK42" t="s">
        <v>1159</v>
      </c>
      <c r="AL42" s="28" t="s">
        <v>1040</v>
      </c>
      <c r="AM42" t="s">
        <v>1159</v>
      </c>
      <c r="AN42" s="28" t="s">
        <v>1040</v>
      </c>
      <c r="AO42" s="28" t="s">
        <v>1040</v>
      </c>
      <c r="AP42" t="s">
        <v>1159</v>
      </c>
      <c r="AQ42" s="28" t="s">
        <v>1040</v>
      </c>
      <c r="AR42" t="s">
        <v>1046</v>
      </c>
      <c r="AS42" s="28" t="s">
        <v>1040</v>
      </c>
      <c r="AT42" s="6" t="s">
        <v>1407</v>
      </c>
      <c r="AU42" s="6" t="s">
        <v>1407</v>
      </c>
      <c r="AV42" s="86" t="s">
        <v>1407</v>
      </c>
      <c r="AW42" s="81" t="s">
        <v>1407</v>
      </c>
      <c r="AX42" s="6"/>
      <c r="AY42" s="2" t="s">
        <v>654</v>
      </c>
      <c r="AZ42" s="29" t="s">
        <v>1040</v>
      </c>
      <c r="BA42" s="4" t="s">
        <v>57</v>
      </c>
      <c r="BB42" s="2">
        <v>1</v>
      </c>
      <c r="BC42" s="2">
        <v>1</v>
      </c>
      <c r="BD42" s="2">
        <f t="shared" si="0"/>
        <v>0</v>
      </c>
      <c r="BE42" s="2"/>
      <c r="BF42" s="2">
        <v>2</v>
      </c>
      <c r="BG42" s="2">
        <f t="shared" si="1"/>
        <v>0</v>
      </c>
      <c r="BH42" s="2">
        <v>2</v>
      </c>
      <c r="BI42" s="2">
        <f t="shared" si="2"/>
        <v>0</v>
      </c>
      <c r="BJ42" s="2">
        <f t="shared" si="3"/>
        <v>0</v>
      </c>
      <c r="BK42" s="2" t="s">
        <v>733</v>
      </c>
      <c r="BL42" s="2">
        <v>0</v>
      </c>
      <c r="BM42" s="2" t="s">
        <v>733</v>
      </c>
      <c r="BN42" s="2">
        <f t="shared" si="4"/>
        <v>0</v>
      </c>
      <c r="BO42" s="2">
        <f t="shared" si="5"/>
        <v>0</v>
      </c>
      <c r="BP42" s="2"/>
      <c r="BQ42" s="37" t="s">
        <v>1407</v>
      </c>
      <c r="BR42" s="37" t="s">
        <v>1407</v>
      </c>
      <c r="BU42" s="2" t="s">
        <v>399</v>
      </c>
      <c r="BV42" s="32" t="s">
        <v>1040</v>
      </c>
      <c r="BW42">
        <f t="shared" si="6"/>
        <v>0</v>
      </c>
      <c r="BX42" t="s">
        <v>399</v>
      </c>
      <c r="BY42" s="32" t="s">
        <v>1040</v>
      </c>
      <c r="BZ42">
        <f t="shared" si="7"/>
        <v>0</v>
      </c>
      <c r="CA42">
        <f t="shared" si="8"/>
        <v>0</v>
      </c>
      <c r="CB42" s="7" t="s">
        <v>1407</v>
      </c>
      <c r="CC42" s="2">
        <v>2</v>
      </c>
      <c r="CD42" s="2">
        <f t="shared" si="9"/>
        <v>0</v>
      </c>
      <c r="CE42" s="2" t="s">
        <v>1407</v>
      </c>
      <c r="CF42" s="2" t="str">
        <f t="shared" si="10"/>
        <v>NA</v>
      </c>
      <c r="CG42" s="2" t="str">
        <f t="shared" si="11"/>
        <v>NA</v>
      </c>
      <c r="CH42" s="2">
        <v>4</v>
      </c>
      <c r="CI42" s="2" t="str">
        <f t="shared" si="12"/>
        <v>Manual</v>
      </c>
      <c r="CJ42" s="2" t="str">
        <f t="shared" si="13"/>
        <v>Chemical</v>
      </c>
      <c r="CK42" s="28" t="str">
        <f t="shared" si="14"/>
        <v>None</v>
      </c>
      <c r="CL42" s="2">
        <v>4</v>
      </c>
      <c r="CM42" s="2" t="str">
        <f t="shared" si="15"/>
        <v>Manual</v>
      </c>
      <c r="CN42" s="2" t="str">
        <f t="shared" si="16"/>
        <v>Chemical</v>
      </c>
      <c r="CO42" s="28" t="str">
        <f t="shared" si="17"/>
        <v>None</v>
      </c>
      <c r="CP42" s="2">
        <f t="shared" si="18"/>
        <v>0</v>
      </c>
      <c r="CQ42" s="2">
        <v>3</v>
      </c>
      <c r="CR42" s="2">
        <v>3</v>
      </c>
      <c r="CS42" s="2" t="s">
        <v>626</v>
      </c>
      <c r="CT42" s="28" t="s">
        <v>1040</v>
      </c>
      <c r="CU42" s="28" t="s">
        <v>1040</v>
      </c>
      <c r="CV42">
        <f t="shared" si="19"/>
        <v>0</v>
      </c>
      <c r="CW42" s="2" t="s">
        <v>626</v>
      </c>
      <c r="CX42" s="28" t="s">
        <v>1040</v>
      </c>
      <c r="CY42" s="28" t="s">
        <v>1040</v>
      </c>
      <c r="CZ42" s="28"/>
      <c r="DA42" s="2">
        <f t="shared" si="26"/>
        <v>0</v>
      </c>
      <c r="DC42" s="2"/>
      <c r="DD42" s="2"/>
      <c r="DE42" s="2"/>
      <c r="DF42" s="2"/>
      <c r="DG42" s="2"/>
      <c r="DH42" s="2"/>
      <c r="DI42" s="2">
        <v>2</v>
      </c>
      <c r="DJ42" s="2" t="s">
        <v>1316</v>
      </c>
      <c r="DK42" s="2">
        <f t="shared" si="21"/>
        <v>1</v>
      </c>
      <c r="DL42" s="2">
        <v>1</v>
      </c>
      <c r="DM42" s="4">
        <v>2</v>
      </c>
      <c r="DN42" s="2" t="s">
        <v>1738</v>
      </c>
      <c r="DO42" s="4" t="s">
        <v>1739</v>
      </c>
      <c r="DP42" s="2">
        <f t="shared" si="22"/>
        <v>1</v>
      </c>
      <c r="DQ42" s="2" t="s">
        <v>544</v>
      </c>
      <c r="DR42" s="2">
        <f t="shared" si="23"/>
        <v>0</v>
      </c>
      <c r="DS42" s="2" t="s">
        <v>544</v>
      </c>
      <c r="DT42" s="2">
        <f t="shared" si="24"/>
        <v>0</v>
      </c>
      <c r="DU42" s="2">
        <f t="shared" si="25"/>
        <v>0</v>
      </c>
      <c r="DV42" s="2"/>
      <c r="DW42" s="2"/>
      <c r="DX42" s="20" t="s">
        <v>1407</v>
      </c>
      <c r="DY42" s="2" t="s">
        <v>370</v>
      </c>
      <c r="DZ42" s="2"/>
      <c r="EA42" s="2"/>
      <c r="EB42" s="2">
        <v>0</v>
      </c>
      <c r="EC42">
        <v>560</v>
      </c>
      <c r="ED42">
        <v>0</v>
      </c>
      <c r="EE42">
        <v>0</v>
      </c>
      <c r="EF42">
        <v>0</v>
      </c>
      <c r="EG42">
        <v>0</v>
      </c>
      <c r="EH42">
        <v>0</v>
      </c>
      <c r="EI42">
        <v>0</v>
      </c>
      <c r="EJ42">
        <v>0</v>
      </c>
      <c r="EK42">
        <v>0</v>
      </c>
      <c r="EL42">
        <v>0</v>
      </c>
      <c r="EM42">
        <v>0</v>
      </c>
      <c r="EN42">
        <v>0</v>
      </c>
      <c r="EO42">
        <v>0</v>
      </c>
      <c r="EP42">
        <v>0</v>
      </c>
      <c r="EQ42">
        <v>0</v>
      </c>
      <c r="ER42">
        <v>350</v>
      </c>
      <c r="ES42">
        <v>0</v>
      </c>
      <c r="ET42">
        <v>0</v>
      </c>
      <c r="EU42">
        <v>0</v>
      </c>
      <c r="EV42">
        <v>0</v>
      </c>
      <c r="EW42">
        <v>0</v>
      </c>
      <c r="EX42">
        <v>0</v>
      </c>
      <c r="EY42">
        <v>0</v>
      </c>
      <c r="EZ42">
        <v>0</v>
      </c>
      <c r="FA42">
        <v>0</v>
      </c>
      <c r="FB42">
        <v>0</v>
      </c>
      <c r="FC42" t="s">
        <v>38</v>
      </c>
      <c r="FD42" t="s">
        <v>43</v>
      </c>
      <c r="FE42" s="32" t="s">
        <v>1040</v>
      </c>
      <c r="FF42" s="32" t="s">
        <v>1040</v>
      </c>
      <c r="FG42" s="32" t="s">
        <v>1040</v>
      </c>
      <c r="FH42" s="32" t="s">
        <v>1040</v>
      </c>
      <c r="FI42" s="32" t="s">
        <v>1040</v>
      </c>
      <c r="FJ42" s="32" t="s">
        <v>1040</v>
      </c>
      <c r="FK42" s="32" t="s">
        <v>1040</v>
      </c>
      <c r="FL42" s="4" t="s">
        <v>356</v>
      </c>
      <c r="FM42" s="32" t="s">
        <v>1040</v>
      </c>
      <c r="FN42" s="32" t="s">
        <v>1040</v>
      </c>
      <c r="FO42" s="32" t="s">
        <v>1040</v>
      </c>
      <c r="FP42" s="2"/>
      <c r="FQ42" s="2">
        <v>1</v>
      </c>
      <c r="FR42" s="13">
        <v>0</v>
      </c>
      <c r="FS42">
        <v>1</v>
      </c>
      <c r="FT42">
        <v>0</v>
      </c>
      <c r="FU42" s="4" t="s">
        <v>192</v>
      </c>
      <c r="FV42" s="4" t="s">
        <v>349</v>
      </c>
      <c r="FY42" s="2" t="s">
        <v>1106</v>
      </c>
      <c r="FZ42" s="2" t="s">
        <v>1098</v>
      </c>
      <c r="GA42" s="2" t="s">
        <v>1407</v>
      </c>
      <c r="GB42" s="2" t="s">
        <v>1407</v>
      </c>
      <c r="GC42" s="2" t="s">
        <v>654</v>
      </c>
      <c r="GD42" s="2" t="s">
        <v>1407</v>
      </c>
      <c r="GE42" s="2"/>
      <c r="GF42" s="2" t="s">
        <v>224</v>
      </c>
      <c r="GH42" s="2"/>
      <c r="GI42" s="2"/>
      <c r="GJ42" s="2"/>
      <c r="GK42" s="2">
        <v>1</v>
      </c>
      <c r="GL42" s="2" t="s">
        <v>13</v>
      </c>
      <c r="GM42" s="2" t="s">
        <v>1040</v>
      </c>
      <c r="GN42" s="2">
        <v>1</v>
      </c>
      <c r="GO42" s="2" t="s">
        <v>13</v>
      </c>
      <c r="GP42" s="2" t="s">
        <v>1040</v>
      </c>
      <c r="GQ42" s="2">
        <v>1</v>
      </c>
      <c r="GR42" s="2" t="s">
        <v>13</v>
      </c>
      <c r="GS42" s="2" t="s">
        <v>1040</v>
      </c>
      <c r="GT42" s="2">
        <v>1</v>
      </c>
      <c r="GU42" s="2" t="s">
        <v>13</v>
      </c>
      <c r="GV42" s="2" t="s">
        <v>1040</v>
      </c>
      <c r="GW42" s="2">
        <v>1</v>
      </c>
      <c r="GX42" s="2" t="s">
        <v>13</v>
      </c>
      <c r="GY42" s="2" t="s">
        <v>1040</v>
      </c>
      <c r="GZ42" s="7" t="s">
        <v>1280</v>
      </c>
      <c r="HA42" s="28" t="s">
        <v>1040</v>
      </c>
      <c r="HB42" s="28" t="s">
        <v>1040</v>
      </c>
      <c r="HC42" s="28" t="s">
        <v>1040</v>
      </c>
      <c r="HD42" s="28" t="s">
        <v>1040</v>
      </c>
      <c r="HE42" s="28" t="s">
        <v>1040</v>
      </c>
      <c r="HF42" s="28" t="s">
        <v>1040</v>
      </c>
      <c r="HG42" s="28" t="s">
        <v>1040</v>
      </c>
      <c r="HH42" s="28" t="s">
        <v>1040</v>
      </c>
      <c r="HI42" s="28" t="s">
        <v>1040</v>
      </c>
      <c r="HJ42" s="4">
        <v>1</v>
      </c>
      <c r="HK42" s="4">
        <v>2</v>
      </c>
      <c r="HL42" s="4">
        <v>6</v>
      </c>
      <c r="HM42" s="4" t="s">
        <v>1288</v>
      </c>
      <c r="HN42" s="4" t="s">
        <v>1107</v>
      </c>
      <c r="HO42" s="28" t="s">
        <v>1296</v>
      </c>
      <c r="HT42" s="91" t="s">
        <v>1407</v>
      </c>
      <c r="HU42" s="91" t="s">
        <v>1407</v>
      </c>
      <c r="HV42" s="91" t="s">
        <v>1407</v>
      </c>
      <c r="HW42" s="91" t="s">
        <v>1407</v>
      </c>
      <c r="HX42" s="91" t="s">
        <v>1407</v>
      </c>
      <c r="HY42" s="91" t="s">
        <v>1407</v>
      </c>
      <c r="HZ42" s="9" t="s">
        <v>1407</v>
      </c>
      <c r="IA42" s="9" t="s">
        <v>1407</v>
      </c>
      <c r="IB42" s="9" t="s">
        <v>1407</v>
      </c>
      <c r="IC42" s="9" t="s">
        <v>1407</v>
      </c>
    </row>
    <row r="43" spans="1:247" x14ac:dyDescent="0.3">
      <c r="A43" s="4" t="s">
        <v>361</v>
      </c>
      <c r="B43" s="4" t="s">
        <v>1402</v>
      </c>
      <c r="C43" s="4" t="s">
        <v>20</v>
      </c>
      <c r="D43" s="4">
        <v>43</v>
      </c>
      <c r="E43" s="2" t="s">
        <v>1051</v>
      </c>
      <c r="F43" t="s">
        <v>734</v>
      </c>
      <c r="G43" s="45">
        <v>6</v>
      </c>
      <c r="H43" s="2" t="s">
        <v>1407</v>
      </c>
      <c r="I43" s="2">
        <v>3</v>
      </c>
      <c r="L43" s="6" t="s">
        <v>1407</v>
      </c>
      <c r="M43" s="2" t="s">
        <v>1407</v>
      </c>
      <c r="N43" s="2" t="s">
        <v>1190</v>
      </c>
      <c r="O43" s="6" t="s">
        <v>1407</v>
      </c>
      <c r="P43" s="6"/>
      <c r="Q43" s="6"/>
      <c r="R43" s="6"/>
      <c r="S43" s="6"/>
      <c r="T43" s="6"/>
      <c r="U43" s="6">
        <v>0</v>
      </c>
      <c r="V43" s="6">
        <v>0</v>
      </c>
      <c r="W43" s="6">
        <v>0</v>
      </c>
      <c r="X43" s="6" t="s">
        <v>1040</v>
      </c>
      <c r="Y43" s="21" t="s">
        <v>1040</v>
      </c>
      <c r="Z43" s="21" t="s">
        <v>1040</v>
      </c>
      <c r="AA43" s="21">
        <v>1</v>
      </c>
      <c r="AB43" s="20" t="s">
        <v>1167</v>
      </c>
      <c r="AC43" s="2" t="s">
        <v>153</v>
      </c>
      <c r="AE43" s="6" t="s">
        <v>1407</v>
      </c>
      <c r="AF43" s="6" t="s">
        <v>1407</v>
      </c>
      <c r="AG43" s="4">
        <v>2</v>
      </c>
      <c r="AH43" s="2">
        <v>3</v>
      </c>
      <c r="AI43" s="2">
        <v>5</v>
      </c>
      <c r="AJ43" s="4">
        <v>12</v>
      </c>
      <c r="AK43" t="s">
        <v>1046</v>
      </c>
      <c r="AL43" s="28" t="s">
        <v>1040</v>
      </c>
      <c r="AM43" s="2" t="s">
        <v>1168</v>
      </c>
      <c r="AN43" s="28" t="s">
        <v>1040</v>
      </c>
      <c r="AO43" s="28" t="s">
        <v>1040</v>
      </c>
      <c r="AP43" t="s">
        <v>1159</v>
      </c>
      <c r="AQ43" s="28" t="s">
        <v>1040</v>
      </c>
      <c r="AR43" s="2" t="s">
        <v>1048</v>
      </c>
      <c r="AS43" s="28" t="s">
        <v>1040</v>
      </c>
      <c r="AT43" s="6" t="s">
        <v>1407</v>
      </c>
      <c r="AU43" s="6" t="s">
        <v>1407</v>
      </c>
      <c r="AV43" s="86" t="s">
        <v>1407</v>
      </c>
      <c r="AW43" s="81" t="s">
        <v>1407</v>
      </c>
      <c r="AX43" s="6"/>
      <c r="AY43" s="2" t="s">
        <v>654</v>
      </c>
      <c r="AZ43" s="29" t="s">
        <v>1040</v>
      </c>
      <c r="BB43" s="2">
        <v>1</v>
      </c>
      <c r="BC43" s="2">
        <v>1</v>
      </c>
      <c r="BD43" s="2">
        <f t="shared" si="0"/>
        <v>0</v>
      </c>
      <c r="BE43" s="2"/>
      <c r="BF43" s="2">
        <v>2</v>
      </c>
      <c r="BG43" s="2">
        <f t="shared" si="1"/>
        <v>0</v>
      </c>
      <c r="BH43" s="2">
        <v>2</v>
      </c>
      <c r="BI43" s="2">
        <f t="shared" si="2"/>
        <v>0</v>
      </c>
      <c r="BJ43" s="2">
        <f t="shared" si="3"/>
        <v>0</v>
      </c>
      <c r="BK43" s="2" t="s">
        <v>1195</v>
      </c>
      <c r="BL43" s="2">
        <v>0</v>
      </c>
      <c r="BM43" s="2" t="s">
        <v>1195</v>
      </c>
      <c r="BN43" s="2">
        <f t="shared" si="4"/>
        <v>0</v>
      </c>
      <c r="BO43" s="2">
        <f t="shared" si="5"/>
        <v>0</v>
      </c>
      <c r="BP43" s="4" t="s">
        <v>339</v>
      </c>
      <c r="BQ43" s="2" t="s">
        <v>637</v>
      </c>
      <c r="BR43" s="32" t="s">
        <v>1040</v>
      </c>
      <c r="BU43" s="2" t="s">
        <v>399</v>
      </c>
      <c r="BV43" s="32" t="s">
        <v>1040</v>
      </c>
      <c r="BW43">
        <f t="shared" si="6"/>
        <v>0</v>
      </c>
      <c r="BX43" t="s">
        <v>399</v>
      </c>
      <c r="BY43" s="32" t="s">
        <v>1040</v>
      </c>
      <c r="BZ43">
        <f t="shared" si="7"/>
        <v>0</v>
      </c>
      <c r="CA43">
        <f t="shared" si="8"/>
        <v>0</v>
      </c>
      <c r="CB43" s="7" t="s">
        <v>1407</v>
      </c>
      <c r="CC43" s="2">
        <v>2</v>
      </c>
      <c r="CD43" s="2">
        <f t="shared" si="9"/>
        <v>0</v>
      </c>
      <c r="CE43" s="2" t="s">
        <v>1407</v>
      </c>
      <c r="CF43" s="2" t="str">
        <f t="shared" si="10"/>
        <v>NA</v>
      </c>
      <c r="CG43" s="2" t="str">
        <f t="shared" si="11"/>
        <v>NA</v>
      </c>
      <c r="CH43" s="2">
        <v>3</v>
      </c>
      <c r="CI43" s="2" t="str">
        <f t="shared" si="12"/>
        <v>Chemical</v>
      </c>
      <c r="CJ43" s="2" t="str">
        <f t="shared" si="13"/>
        <v>None</v>
      </c>
      <c r="CK43" s="28" t="str">
        <f t="shared" si="14"/>
        <v>None</v>
      </c>
      <c r="CL43" s="2">
        <v>3</v>
      </c>
      <c r="CM43" s="2" t="str">
        <f t="shared" si="15"/>
        <v>Chemical</v>
      </c>
      <c r="CN43" s="2" t="str">
        <f t="shared" si="16"/>
        <v>None</v>
      </c>
      <c r="CO43" s="28" t="str">
        <f t="shared" si="17"/>
        <v>None</v>
      </c>
      <c r="CP43" s="2">
        <f t="shared" si="18"/>
        <v>0</v>
      </c>
      <c r="CQ43" s="2">
        <v>4</v>
      </c>
      <c r="CR43" s="2">
        <v>4</v>
      </c>
      <c r="CS43" s="2" t="s">
        <v>625</v>
      </c>
      <c r="CT43" s="2" t="s">
        <v>626</v>
      </c>
      <c r="CU43" s="28" t="s">
        <v>1040</v>
      </c>
      <c r="CV43">
        <f t="shared" si="19"/>
        <v>0</v>
      </c>
      <c r="CW43" s="2" t="s">
        <v>625</v>
      </c>
      <c r="CX43" s="2" t="s">
        <v>626</v>
      </c>
      <c r="CY43" s="28" t="s">
        <v>1040</v>
      </c>
      <c r="CZ43" s="28"/>
      <c r="DA43" s="2">
        <f t="shared" si="26"/>
        <v>0</v>
      </c>
      <c r="DC43" s="2"/>
      <c r="DD43" s="2"/>
      <c r="DE43" s="2"/>
      <c r="DF43" s="2"/>
      <c r="DG43" s="2"/>
      <c r="DH43" s="2"/>
      <c r="DI43" s="2">
        <v>3</v>
      </c>
      <c r="DJ43" s="2" t="s">
        <v>1317</v>
      </c>
      <c r="DK43" s="2">
        <f t="shared" si="21"/>
        <v>1</v>
      </c>
      <c r="DL43" s="2">
        <v>3</v>
      </c>
      <c r="DM43" s="2">
        <v>3</v>
      </c>
      <c r="DN43" s="2" t="s">
        <v>1740</v>
      </c>
      <c r="DO43" s="2" t="s">
        <v>1740</v>
      </c>
      <c r="DP43" s="2">
        <f t="shared" si="22"/>
        <v>0</v>
      </c>
      <c r="DQ43" s="2" t="s">
        <v>544</v>
      </c>
      <c r="DR43" s="2">
        <f t="shared" si="23"/>
        <v>0</v>
      </c>
      <c r="DS43" s="7" t="s">
        <v>1264</v>
      </c>
      <c r="DT43" s="2">
        <f t="shared" si="24"/>
        <v>0</v>
      </c>
      <c r="DU43" s="2">
        <f t="shared" si="25"/>
        <v>1</v>
      </c>
      <c r="DV43" s="2"/>
      <c r="DW43" s="2" t="s">
        <v>152</v>
      </c>
      <c r="DX43" s="20" t="s">
        <v>1407</v>
      </c>
      <c r="DZ43" s="2"/>
      <c r="EA43" s="2"/>
      <c r="EB43" s="2">
        <v>0</v>
      </c>
      <c r="EC43">
        <v>560</v>
      </c>
      <c r="ED43">
        <v>0</v>
      </c>
      <c r="EE43">
        <v>0</v>
      </c>
      <c r="EF43">
        <v>0</v>
      </c>
      <c r="EG43">
        <v>0</v>
      </c>
      <c r="EH43">
        <v>0</v>
      </c>
      <c r="EI43">
        <v>0</v>
      </c>
      <c r="EJ43">
        <v>0</v>
      </c>
      <c r="EK43">
        <v>0</v>
      </c>
      <c r="EL43">
        <v>0</v>
      </c>
      <c r="EM43">
        <v>0</v>
      </c>
      <c r="EN43">
        <v>0</v>
      </c>
      <c r="EO43">
        <v>0</v>
      </c>
      <c r="EP43">
        <v>0</v>
      </c>
      <c r="EQ43">
        <v>0</v>
      </c>
      <c r="ER43">
        <v>0</v>
      </c>
      <c r="ES43">
        <v>0</v>
      </c>
      <c r="ET43">
        <v>0</v>
      </c>
      <c r="EU43">
        <v>0</v>
      </c>
      <c r="EV43">
        <v>0</v>
      </c>
      <c r="EW43">
        <v>0</v>
      </c>
      <c r="EX43">
        <v>0</v>
      </c>
      <c r="EY43">
        <v>0</v>
      </c>
      <c r="EZ43">
        <v>0</v>
      </c>
      <c r="FA43">
        <v>0</v>
      </c>
      <c r="FB43">
        <v>0</v>
      </c>
      <c r="FC43" t="s">
        <v>38</v>
      </c>
      <c r="FD43" s="32" t="s">
        <v>1040</v>
      </c>
      <c r="FE43" s="32" t="s">
        <v>1040</v>
      </c>
      <c r="FF43" s="32" t="s">
        <v>1040</v>
      </c>
      <c r="FG43" s="32" t="s">
        <v>1040</v>
      </c>
      <c r="FH43" s="32" t="s">
        <v>1040</v>
      </c>
      <c r="FI43" s="32" t="s">
        <v>1040</v>
      </c>
      <c r="FJ43" s="32" t="s">
        <v>1040</v>
      </c>
      <c r="FK43" s="32" t="s">
        <v>1040</v>
      </c>
      <c r="FL43" s="4" t="s">
        <v>44</v>
      </c>
      <c r="FM43" s="32" t="s">
        <v>1040</v>
      </c>
      <c r="FN43" s="32" t="s">
        <v>1040</v>
      </c>
      <c r="FO43" s="32" t="s">
        <v>1040</v>
      </c>
      <c r="FQ43" s="4">
        <v>1</v>
      </c>
      <c r="FR43" s="13">
        <v>0</v>
      </c>
      <c r="FS43">
        <v>1</v>
      </c>
      <c r="FT43">
        <v>0</v>
      </c>
      <c r="FU43" s="2" t="s">
        <v>376</v>
      </c>
      <c r="FV43" s="2" t="s">
        <v>1171</v>
      </c>
      <c r="FW43" s="2" t="s">
        <v>375</v>
      </c>
      <c r="FY43" s="2" t="s">
        <v>1094</v>
      </c>
      <c r="FZ43" s="2" t="s">
        <v>1136</v>
      </c>
      <c r="GA43" s="2" t="s">
        <v>854</v>
      </c>
      <c r="GB43" s="2" t="s">
        <v>1407</v>
      </c>
      <c r="GC43" s="2" t="s">
        <v>1407</v>
      </c>
      <c r="GD43" s="2" t="s">
        <v>1407</v>
      </c>
      <c r="GF43" s="2"/>
      <c r="GI43" s="2"/>
      <c r="GJ43" s="2"/>
      <c r="GK43" s="2">
        <v>1</v>
      </c>
      <c r="GL43" s="2" t="s">
        <v>13</v>
      </c>
      <c r="GM43" s="2" t="s">
        <v>1040</v>
      </c>
      <c r="GN43" s="2">
        <v>1</v>
      </c>
      <c r="GO43" s="2" t="s">
        <v>13</v>
      </c>
      <c r="GP43" s="2" t="s">
        <v>1040</v>
      </c>
      <c r="GQ43" s="2">
        <v>1</v>
      </c>
      <c r="GR43" s="2" t="s">
        <v>13</v>
      </c>
      <c r="GS43" s="2" t="s">
        <v>1040</v>
      </c>
      <c r="GT43" s="2">
        <v>1</v>
      </c>
      <c r="GU43" s="2" t="s">
        <v>13</v>
      </c>
      <c r="GV43" s="2" t="s">
        <v>1040</v>
      </c>
      <c r="GW43" s="2">
        <v>5</v>
      </c>
      <c r="GX43" s="2" t="s">
        <v>13</v>
      </c>
      <c r="GY43" t="s">
        <v>1166</v>
      </c>
      <c r="GZ43" s="28" t="s">
        <v>1408</v>
      </c>
      <c r="HA43" s="28" t="s">
        <v>1040</v>
      </c>
      <c r="HB43" s="28" t="s">
        <v>1040</v>
      </c>
      <c r="HC43" s="28" t="s">
        <v>1040</v>
      </c>
      <c r="HD43" s="28" t="s">
        <v>1040</v>
      </c>
      <c r="HE43" s="28" t="s">
        <v>1040</v>
      </c>
      <c r="HF43" s="28" t="s">
        <v>1040</v>
      </c>
      <c r="HG43" s="28" t="s">
        <v>1040</v>
      </c>
      <c r="HH43" s="28" t="s">
        <v>1040</v>
      </c>
      <c r="HI43" s="28" t="s">
        <v>1040</v>
      </c>
      <c r="HJ43" s="4">
        <v>0</v>
      </c>
      <c r="HK43" s="4">
        <v>0</v>
      </c>
      <c r="HL43" s="4">
        <v>0</v>
      </c>
      <c r="HM43" s="28" t="s">
        <v>1296</v>
      </c>
      <c r="HN43" s="28" t="s">
        <v>1296</v>
      </c>
      <c r="HO43" s="28" t="s">
        <v>1296</v>
      </c>
      <c r="HP43" s="9" t="s">
        <v>329</v>
      </c>
      <c r="HQ43" s="9" t="s">
        <v>330</v>
      </c>
      <c r="HT43" s="91" t="s">
        <v>2188</v>
      </c>
      <c r="HU43" s="91" t="s">
        <v>1407</v>
      </c>
      <c r="HV43" s="91" t="s">
        <v>1407</v>
      </c>
      <c r="HW43" s="81" t="s">
        <v>2197</v>
      </c>
      <c r="HX43" s="91" t="s">
        <v>1407</v>
      </c>
      <c r="HY43" s="91" t="s">
        <v>1407</v>
      </c>
      <c r="HZ43" s="9" t="s">
        <v>1407</v>
      </c>
      <c r="IA43" s="9" t="s">
        <v>1407</v>
      </c>
      <c r="IB43" s="9" t="s">
        <v>1407</v>
      </c>
      <c r="IC43" s="9" t="s">
        <v>1407</v>
      </c>
    </row>
    <row r="44" spans="1:247" x14ac:dyDescent="0.3">
      <c r="A44" s="4" t="s">
        <v>361</v>
      </c>
      <c r="B44" s="4" t="s">
        <v>1402</v>
      </c>
      <c r="C44" s="4" t="s">
        <v>20</v>
      </c>
      <c r="D44" s="4">
        <v>44</v>
      </c>
      <c r="E44" s="2" t="s">
        <v>1179</v>
      </c>
      <c r="F44" t="s">
        <v>734</v>
      </c>
      <c r="G44" s="45">
        <v>60</v>
      </c>
      <c r="H44" s="2" t="s">
        <v>1407</v>
      </c>
      <c r="I44" s="2">
        <v>30</v>
      </c>
      <c r="L44" s="6" t="s">
        <v>1407</v>
      </c>
      <c r="M44" s="2" t="s">
        <v>1407</v>
      </c>
      <c r="N44" s="2" t="s">
        <v>1190</v>
      </c>
      <c r="O44" s="6" t="s">
        <v>1407</v>
      </c>
      <c r="P44" s="6"/>
      <c r="Q44" s="6"/>
      <c r="R44" s="6"/>
      <c r="S44" s="6"/>
      <c r="T44" s="6"/>
      <c r="U44" s="6">
        <v>1</v>
      </c>
      <c r="V44" s="6">
        <v>0</v>
      </c>
      <c r="W44" s="6">
        <v>0</v>
      </c>
      <c r="X44" s="6" t="s">
        <v>1039</v>
      </c>
      <c r="Y44" s="21" t="s">
        <v>1040</v>
      </c>
      <c r="Z44" s="21" t="s">
        <v>1040</v>
      </c>
      <c r="AA44" s="21">
        <v>1</v>
      </c>
      <c r="AB44" s="20" t="s">
        <v>1167</v>
      </c>
      <c r="AE44" s="6" t="s">
        <v>1407</v>
      </c>
      <c r="AF44" s="6" t="s">
        <v>1407</v>
      </c>
      <c r="AG44" s="4">
        <v>5</v>
      </c>
      <c r="AH44" s="2">
        <v>14</v>
      </c>
      <c r="AI44" s="2">
        <v>25</v>
      </c>
      <c r="AJ44" s="4">
        <v>3</v>
      </c>
      <c r="AK44" t="s">
        <v>1159</v>
      </c>
      <c r="AL44" s="28" t="s">
        <v>1040</v>
      </c>
      <c r="AM44" s="2" t="s">
        <v>1407</v>
      </c>
      <c r="AN44" s="2" t="s">
        <v>1407</v>
      </c>
      <c r="AO44" s="28" t="s">
        <v>1040</v>
      </c>
      <c r="AP44" s="2" t="s">
        <v>1407</v>
      </c>
      <c r="AQ44" s="2" t="s">
        <v>1407</v>
      </c>
      <c r="AR44" s="2" t="s">
        <v>1168</v>
      </c>
      <c r="AS44" s="28" t="s">
        <v>1040</v>
      </c>
      <c r="AT44" s="6" t="s">
        <v>1407</v>
      </c>
      <c r="AU44" s="6" t="s">
        <v>1407</v>
      </c>
      <c r="AV44" s="86" t="s">
        <v>1407</v>
      </c>
      <c r="AW44" s="81" t="s">
        <v>1407</v>
      </c>
      <c r="AX44" s="6"/>
      <c r="AY44" t="s">
        <v>1178</v>
      </c>
      <c r="AZ44" s="29" t="s">
        <v>1040</v>
      </c>
      <c r="BB44" s="2">
        <v>1</v>
      </c>
      <c r="BC44" s="2">
        <v>1</v>
      </c>
      <c r="BD44" s="2">
        <f t="shared" si="0"/>
        <v>0</v>
      </c>
      <c r="BE44" s="2"/>
      <c r="BF44" s="2">
        <v>3</v>
      </c>
      <c r="BG44" s="2">
        <f t="shared" si="1"/>
        <v>1</v>
      </c>
      <c r="BH44" s="2">
        <v>3</v>
      </c>
      <c r="BI44" s="2">
        <f t="shared" si="2"/>
        <v>1</v>
      </c>
      <c r="BJ44" s="2">
        <f t="shared" si="3"/>
        <v>0</v>
      </c>
      <c r="BK44" s="20" t="s">
        <v>1196</v>
      </c>
      <c r="BL44" s="30">
        <v>1</v>
      </c>
      <c r="BM44" s="20" t="s">
        <v>1196</v>
      </c>
      <c r="BN44" s="2">
        <f t="shared" si="4"/>
        <v>1</v>
      </c>
      <c r="BO44" s="2">
        <f t="shared" si="5"/>
        <v>0</v>
      </c>
      <c r="BP44" s="2"/>
      <c r="BQ44" s="37" t="s">
        <v>1407</v>
      </c>
      <c r="BR44" s="37" t="s">
        <v>1407</v>
      </c>
      <c r="BU44" s="2" t="s">
        <v>399</v>
      </c>
      <c r="BV44" s="2" t="s">
        <v>1213</v>
      </c>
      <c r="BW44">
        <f t="shared" si="6"/>
        <v>0</v>
      </c>
      <c r="BX44" s="2" t="s">
        <v>399</v>
      </c>
      <c r="BY44" s="2" t="s">
        <v>1213</v>
      </c>
      <c r="BZ44">
        <f t="shared" si="7"/>
        <v>0</v>
      </c>
      <c r="CA44">
        <f t="shared" si="8"/>
        <v>0</v>
      </c>
      <c r="CB44" s="7" t="s">
        <v>1407</v>
      </c>
      <c r="CC44" s="2">
        <v>3</v>
      </c>
      <c r="CD44" s="2">
        <f t="shared" si="9"/>
        <v>1</v>
      </c>
      <c r="CE44" s="2" t="s">
        <v>1407</v>
      </c>
      <c r="CF44" s="2" t="str">
        <f t="shared" si="10"/>
        <v>NA</v>
      </c>
      <c r="CG44" s="2" t="str">
        <f t="shared" si="11"/>
        <v>NA</v>
      </c>
      <c r="CH44" s="2">
        <v>4</v>
      </c>
      <c r="CI44" s="2" t="str">
        <f t="shared" si="12"/>
        <v>Manual</v>
      </c>
      <c r="CJ44" s="2" t="str">
        <f t="shared" si="13"/>
        <v>Chemical</v>
      </c>
      <c r="CK44" s="28" t="str">
        <f t="shared" si="14"/>
        <v>None</v>
      </c>
      <c r="CL44" s="2">
        <v>4</v>
      </c>
      <c r="CM44" s="2" t="str">
        <f t="shared" si="15"/>
        <v>Manual</v>
      </c>
      <c r="CN44" s="2" t="str">
        <f t="shared" si="16"/>
        <v>Chemical</v>
      </c>
      <c r="CO44" s="28" t="str">
        <f t="shared" si="17"/>
        <v>None</v>
      </c>
      <c r="CP44" s="2">
        <f t="shared" si="18"/>
        <v>0</v>
      </c>
      <c r="CQ44" s="2">
        <v>11</v>
      </c>
      <c r="CR44" s="2">
        <v>11</v>
      </c>
      <c r="CS44" s="2" t="s">
        <v>625</v>
      </c>
      <c r="CT44" s="2" t="s">
        <v>626</v>
      </c>
      <c r="CU44" s="2" t="s">
        <v>630</v>
      </c>
      <c r="CV44">
        <f t="shared" si="19"/>
        <v>0</v>
      </c>
      <c r="CW44" s="2" t="s">
        <v>625</v>
      </c>
      <c r="CX44" s="2" t="s">
        <v>626</v>
      </c>
      <c r="CY44" s="2" t="s">
        <v>630</v>
      </c>
      <c r="CZ44" s="2"/>
      <c r="DA44" s="2">
        <f t="shared" si="26"/>
        <v>0</v>
      </c>
      <c r="DC44" s="2" t="s">
        <v>103</v>
      </c>
      <c r="DD44" s="2"/>
      <c r="DE44" s="2" t="s">
        <v>104</v>
      </c>
      <c r="DF44" s="2"/>
      <c r="DG44" s="2"/>
      <c r="DH44" s="2"/>
      <c r="DI44" s="2">
        <v>2</v>
      </c>
      <c r="DJ44" s="2" t="s">
        <v>1316</v>
      </c>
      <c r="DK44" s="2">
        <f t="shared" si="21"/>
        <v>1</v>
      </c>
      <c r="DL44" s="2">
        <v>1</v>
      </c>
      <c r="DM44" s="2">
        <v>2</v>
      </c>
      <c r="DN44" s="2" t="s">
        <v>1738</v>
      </c>
      <c r="DO44" s="2" t="s">
        <v>1739</v>
      </c>
      <c r="DP44" s="2">
        <f t="shared" si="22"/>
        <v>1</v>
      </c>
      <c r="DQ44" s="2" t="s">
        <v>1263</v>
      </c>
      <c r="DR44" s="2">
        <f t="shared" si="23"/>
        <v>1</v>
      </c>
      <c r="DS44" s="2" t="s">
        <v>1263</v>
      </c>
      <c r="DT44" s="2">
        <f t="shared" si="24"/>
        <v>1</v>
      </c>
      <c r="DU44" s="2">
        <f t="shared" si="25"/>
        <v>0</v>
      </c>
      <c r="DV44" s="2" t="s">
        <v>94</v>
      </c>
      <c r="DW44" s="4" t="s">
        <v>637</v>
      </c>
      <c r="DX44" s="4" t="s">
        <v>637</v>
      </c>
      <c r="DY44" s="2" t="s">
        <v>156</v>
      </c>
      <c r="DZ44" s="2" t="s">
        <v>154</v>
      </c>
      <c r="EA44" s="2" t="s">
        <v>155</v>
      </c>
      <c r="EB44" s="2">
        <v>0</v>
      </c>
      <c r="EC44">
        <v>0</v>
      </c>
      <c r="ED44">
        <v>0</v>
      </c>
      <c r="EE44">
        <v>0</v>
      </c>
      <c r="EF44">
        <v>0</v>
      </c>
      <c r="EG44">
        <v>0</v>
      </c>
      <c r="EH44">
        <v>0</v>
      </c>
      <c r="EI44">
        <v>0</v>
      </c>
      <c r="EJ44">
        <v>0</v>
      </c>
      <c r="EK44">
        <v>0</v>
      </c>
      <c r="EL44">
        <v>140</v>
      </c>
      <c r="EM44">
        <v>0</v>
      </c>
      <c r="EN44">
        <v>0</v>
      </c>
      <c r="EO44">
        <v>0</v>
      </c>
      <c r="EP44">
        <v>0</v>
      </c>
      <c r="EQ44">
        <v>210</v>
      </c>
      <c r="ER44">
        <v>0</v>
      </c>
      <c r="ES44">
        <v>0</v>
      </c>
      <c r="ET44">
        <v>0</v>
      </c>
      <c r="EU44">
        <v>0</v>
      </c>
      <c r="EV44">
        <v>0</v>
      </c>
      <c r="EW44">
        <v>16800</v>
      </c>
      <c r="EX44">
        <v>0</v>
      </c>
      <c r="EY44">
        <v>0</v>
      </c>
      <c r="EZ44">
        <v>0</v>
      </c>
      <c r="FA44">
        <v>0</v>
      </c>
      <c r="FB44">
        <v>0</v>
      </c>
      <c r="FC44" t="s">
        <v>44</v>
      </c>
      <c r="FD44" t="s">
        <v>40</v>
      </c>
      <c r="FE44" t="s">
        <v>41</v>
      </c>
      <c r="FF44" s="32" t="s">
        <v>1040</v>
      </c>
      <c r="FG44" s="32" t="s">
        <v>1040</v>
      </c>
      <c r="FH44" s="32" t="s">
        <v>1040</v>
      </c>
      <c r="FI44" s="32" t="s">
        <v>1040</v>
      </c>
      <c r="FJ44" s="32" t="s">
        <v>1040</v>
      </c>
      <c r="FK44" s="32" t="s">
        <v>1040</v>
      </c>
      <c r="FL44" s="4" t="s">
        <v>38</v>
      </c>
      <c r="FM44" s="32" t="s">
        <v>1040</v>
      </c>
      <c r="FN44" s="32" t="s">
        <v>1040</v>
      </c>
      <c r="FO44" s="32" t="s">
        <v>1040</v>
      </c>
      <c r="FQ44" s="4">
        <v>1</v>
      </c>
      <c r="FR44" s="13">
        <v>0</v>
      </c>
      <c r="FS44">
        <v>0</v>
      </c>
      <c r="FT44">
        <v>0</v>
      </c>
      <c r="FU44" s="7" t="s">
        <v>377</v>
      </c>
      <c r="FY44" s="2" t="s">
        <v>1136</v>
      </c>
      <c r="FZ44" s="2" t="s">
        <v>1407</v>
      </c>
      <c r="GA44" s="2" t="s">
        <v>1407</v>
      </c>
      <c r="GB44" s="2" t="s">
        <v>1407</v>
      </c>
      <c r="GC44" s="2" t="s">
        <v>1407</v>
      </c>
      <c r="GD44" s="2" t="s">
        <v>1407</v>
      </c>
      <c r="GF44" s="2" t="s">
        <v>225</v>
      </c>
      <c r="GG44" s="2" t="s">
        <v>343</v>
      </c>
      <c r="GH44" s="2"/>
      <c r="GI44" s="2"/>
      <c r="GJ44" s="2"/>
      <c r="GK44" s="2">
        <v>2</v>
      </c>
      <c r="GL44" t="s">
        <v>1166</v>
      </c>
      <c r="GM44" s="2" t="s">
        <v>1040</v>
      </c>
      <c r="GN44" s="2">
        <v>4</v>
      </c>
      <c r="GO44" s="2" t="s">
        <v>1164</v>
      </c>
      <c r="GP44" s="2" t="s">
        <v>1040</v>
      </c>
      <c r="GQ44" s="2">
        <v>2</v>
      </c>
      <c r="GR44" t="s">
        <v>1166</v>
      </c>
      <c r="GS44" s="2" t="s">
        <v>1040</v>
      </c>
      <c r="GT44" s="2">
        <v>2</v>
      </c>
      <c r="GU44" t="s">
        <v>1166</v>
      </c>
      <c r="GV44" s="2" t="s">
        <v>1040</v>
      </c>
      <c r="GW44" s="2">
        <v>2</v>
      </c>
      <c r="GX44" t="s">
        <v>1166</v>
      </c>
      <c r="GY44" s="2" t="s">
        <v>1040</v>
      </c>
      <c r="GZ44" s="7" t="s">
        <v>1280</v>
      </c>
      <c r="HA44" s="7" t="s">
        <v>1285</v>
      </c>
      <c r="HB44" s="7" t="s">
        <v>1280</v>
      </c>
      <c r="HC44" s="7" t="s">
        <v>1280</v>
      </c>
      <c r="HD44" s="7" t="s">
        <v>1280</v>
      </c>
      <c r="HE44" s="7" t="s">
        <v>1280</v>
      </c>
      <c r="HF44" s="7" t="s">
        <v>1280</v>
      </c>
      <c r="HG44" s="7" t="s">
        <v>1280</v>
      </c>
      <c r="HH44" s="7" t="s">
        <v>1280</v>
      </c>
      <c r="HI44" s="7" t="s">
        <v>1280</v>
      </c>
      <c r="HJ44" s="4">
        <v>6</v>
      </c>
      <c r="HK44" s="4">
        <v>9</v>
      </c>
      <c r="HL44" s="4">
        <v>0</v>
      </c>
      <c r="HM44" s="4" t="s">
        <v>1291</v>
      </c>
      <c r="HN44" s="4" t="s">
        <v>413</v>
      </c>
      <c r="HO44" s="28" t="s">
        <v>1296</v>
      </c>
      <c r="HP44" s="4" t="s">
        <v>303</v>
      </c>
      <c r="HQ44" s="4" t="s">
        <v>302</v>
      </c>
      <c r="HT44" s="91" t="s">
        <v>2184</v>
      </c>
      <c r="HU44" s="91" t="s">
        <v>2199</v>
      </c>
      <c r="HV44" s="91" t="s">
        <v>1407</v>
      </c>
      <c r="HW44" s="91" t="s">
        <v>1407</v>
      </c>
      <c r="HX44" s="91" t="s">
        <v>1407</v>
      </c>
      <c r="HY44" s="91" t="s">
        <v>1407</v>
      </c>
      <c r="HZ44" s="9" t="s">
        <v>429</v>
      </c>
      <c r="IA44" s="35" t="s">
        <v>1040</v>
      </c>
      <c r="IB44" s="35" t="s">
        <v>1040</v>
      </c>
      <c r="IC44" s="35" t="s">
        <v>1040</v>
      </c>
    </row>
    <row r="45" spans="1:247" x14ac:dyDescent="0.3">
      <c r="A45" s="4" t="s">
        <v>361</v>
      </c>
      <c r="B45" s="4" t="s">
        <v>1402</v>
      </c>
      <c r="C45" s="4" t="s">
        <v>20</v>
      </c>
      <c r="D45" s="4">
        <v>45</v>
      </c>
      <c r="E45" s="2" t="s">
        <v>1179</v>
      </c>
      <c r="F45" t="s">
        <v>734</v>
      </c>
      <c r="G45" s="45">
        <v>4</v>
      </c>
      <c r="H45" s="2" t="s">
        <v>1407</v>
      </c>
      <c r="I45" s="2">
        <v>2</v>
      </c>
      <c r="L45" s="6" t="s">
        <v>1407</v>
      </c>
      <c r="M45" s="2" t="s">
        <v>1407</v>
      </c>
      <c r="N45" s="2" t="s">
        <v>1190</v>
      </c>
      <c r="O45" s="6" t="s">
        <v>1407</v>
      </c>
      <c r="P45" s="6"/>
      <c r="Q45" s="6"/>
      <c r="R45" s="6"/>
      <c r="S45" s="6"/>
      <c r="T45" s="6"/>
      <c r="U45" s="6">
        <v>0</v>
      </c>
      <c r="V45" s="6">
        <v>0</v>
      </c>
      <c r="W45" s="6">
        <v>0</v>
      </c>
      <c r="X45" s="6" t="s">
        <v>1040</v>
      </c>
      <c r="Y45" s="21" t="s">
        <v>1040</v>
      </c>
      <c r="Z45" s="21" t="s">
        <v>1040</v>
      </c>
      <c r="AA45" s="21">
        <v>1</v>
      </c>
      <c r="AB45" s="20" t="s">
        <v>1167</v>
      </c>
      <c r="AE45" s="6" t="s">
        <v>1407</v>
      </c>
      <c r="AF45" s="6" t="s">
        <v>1407</v>
      </c>
      <c r="AG45" s="4">
        <v>5</v>
      </c>
      <c r="AH45" s="2">
        <v>3</v>
      </c>
      <c r="AI45" s="2">
        <v>3</v>
      </c>
      <c r="AJ45" s="4">
        <v>2</v>
      </c>
      <c r="AK45" t="s">
        <v>1159</v>
      </c>
      <c r="AL45" s="28" t="s">
        <v>1040</v>
      </c>
      <c r="AM45" s="2" t="s">
        <v>1168</v>
      </c>
      <c r="AN45" s="28" t="s">
        <v>1040</v>
      </c>
      <c r="AO45" s="28" t="s">
        <v>1040</v>
      </c>
      <c r="AP45" s="2" t="s">
        <v>1168</v>
      </c>
      <c r="AQ45" s="28" t="s">
        <v>1040</v>
      </c>
      <c r="AR45" t="s">
        <v>1046</v>
      </c>
      <c r="AS45" s="28" t="s">
        <v>1040</v>
      </c>
      <c r="AT45" s="6" t="s">
        <v>1407</v>
      </c>
      <c r="AU45" s="6" t="s">
        <v>1407</v>
      </c>
      <c r="AV45" s="86" t="s">
        <v>1407</v>
      </c>
      <c r="AW45" s="81" t="s">
        <v>1407</v>
      </c>
      <c r="AX45" s="6"/>
      <c r="AY45" s="2" t="s">
        <v>654</v>
      </c>
      <c r="AZ45" s="29" t="s">
        <v>1040</v>
      </c>
      <c r="BA45" s="4" t="s">
        <v>10</v>
      </c>
      <c r="BB45" s="2">
        <v>1</v>
      </c>
      <c r="BC45" s="2">
        <v>1</v>
      </c>
      <c r="BD45" s="2">
        <f t="shared" si="0"/>
        <v>0</v>
      </c>
      <c r="BE45" s="2"/>
      <c r="BF45" s="2">
        <v>2</v>
      </c>
      <c r="BG45" s="2">
        <f t="shared" si="1"/>
        <v>0</v>
      </c>
      <c r="BH45" s="2">
        <v>2</v>
      </c>
      <c r="BI45" s="2">
        <f t="shared" si="2"/>
        <v>0</v>
      </c>
      <c r="BJ45" s="2">
        <f t="shared" si="3"/>
        <v>0</v>
      </c>
      <c r="BK45" s="2" t="s">
        <v>733</v>
      </c>
      <c r="BL45" s="2">
        <v>0</v>
      </c>
      <c r="BM45" s="2" t="s">
        <v>733</v>
      </c>
      <c r="BN45" s="2">
        <f t="shared" si="4"/>
        <v>0</v>
      </c>
      <c r="BO45" s="2">
        <f t="shared" si="5"/>
        <v>0</v>
      </c>
      <c r="BP45" s="2"/>
      <c r="BQ45" s="37" t="s">
        <v>1407</v>
      </c>
      <c r="BR45" s="37" t="s">
        <v>1407</v>
      </c>
      <c r="BU45" s="2" t="s">
        <v>399</v>
      </c>
      <c r="BV45" s="2" t="s">
        <v>1213</v>
      </c>
      <c r="BW45">
        <f t="shared" si="6"/>
        <v>0</v>
      </c>
      <c r="BX45" s="2" t="s">
        <v>399</v>
      </c>
      <c r="BY45" s="2" t="s">
        <v>1213</v>
      </c>
      <c r="BZ45">
        <f t="shared" si="7"/>
        <v>0</v>
      </c>
      <c r="CA45">
        <f t="shared" si="8"/>
        <v>0</v>
      </c>
      <c r="CB45" s="7" t="s">
        <v>1407</v>
      </c>
      <c r="CC45" s="2">
        <v>4</v>
      </c>
      <c r="CD45" s="2">
        <f t="shared" si="9"/>
        <v>1</v>
      </c>
      <c r="CE45" s="2" t="s">
        <v>1407</v>
      </c>
      <c r="CF45" s="2" t="str">
        <f t="shared" si="10"/>
        <v>NA</v>
      </c>
      <c r="CG45" s="2" t="str">
        <f t="shared" si="11"/>
        <v>NA</v>
      </c>
      <c r="CH45" s="2">
        <v>6</v>
      </c>
      <c r="CI45" s="2" t="str">
        <f t="shared" si="12"/>
        <v>Mechanical</v>
      </c>
      <c r="CJ45" s="2" t="str">
        <f t="shared" si="13"/>
        <v>Chemical</v>
      </c>
      <c r="CK45" s="28" t="str">
        <f t="shared" si="14"/>
        <v>None</v>
      </c>
      <c r="CL45" s="2">
        <v>6</v>
      </c>
      <c r="CM45" s="2" t="str">
        <f t="shared" si="15"/>
        <v>Mechanical</v>
      </c>
      <c r="CN45" s="2" t="str">
        <f t="shared" si="16"/>
        <v>Chemical</v>
      </c>
      <c r="CO45" s="28" t="str">
        <f t="shared" si="17"/>
        <v>None</v>
      </c>
      <c r="CP45" s="2">
        <f t="shared" si="18"/>
        <v>0</v>
      </c>
      <c r="CQ45" s="2">
        <v>3</v>
      </c>
      <c r="CR45" s="2">
        <v>3</v>
      </c>
      <c r="CS45" s="2" t="s">
        <v>626</v>
      </c>
      <c r="CT45" s="28" t="s">
        <v>1040</v>
      </c>
      <c r="CU45" s="28" t="s">
        <v>1040</v>
      </c>
      <c r="CV45">
        <f t="shared" si="19"/>
        <v>0</v>
      </c>
      <c r="CW45" s="2" t="s">
        <v>626</v>
      </c>
      <c r="CX45" s="28" t="s">
        <v>1040</v>
      </c>
      <c r="CY45" s="28" t="s">
        <v>1040</v>
      </c>
      <c r="CZ45" s="28"/>
      <c r="DA45" s="2">
        <f t="shared" si="26"/>
        <v>0</v>
      </c>
      <c r="DC45" s="2"/>
      <c r="DD45" s="2"/>
      <c r="DE45" s="2"/>
      <c r="DF45" s="2"/>
      <c r="DG45" s="2"/>
      <c r="DH45" s="2"/>
      <c r="DI45" s="2">
        <v>2</v>
      </c>
      <c r="DJ45" s="2" t="s">
        <v>1316</v>
      </c>
      <c r="DK45" s="2">
        <f t="shared" si="21"/>
        <v>1</v>
      </c>
      <c r="DL45" s="2">
        <v>3</v>
      </c>
      <c r="DM45" s="2">
        <v>3</v>
      </c>
      <c r="DN45" s="2" t="s">
        <v>1740</v>
      </c>
      <c r="DO45" s="2" t="s">
        <v>1740</v>
      </c>
      <c r="DP45" s="2">
        <f t="shared" si="22"/>
        <v>0</v>
      </c>
      <c r="DQ45" s="2" t="s">
        <v>544</v>
      </c>
      <c r="DR45" s="2">
        <f t="shared" si="23"/>
        <v>0</v>
      </c>
      <c r="DS45" s="2" t="s">
        <v>544</v>
      </c>
      <c r="DT45" s="2">
        <f t="shared" si="24"/>
        <v>0</v>
      </c>
      <c r="DU45" s="2">
        <f t="shared" si="25"/>
        <v>0</v>
      </c>
      <c r="DV45" s="2"/>
      <c r="DW45" s="2"/>
      <c r="DX45" s="20" t="s">
        <v>1407</v>
      </c>
      <c r="DY45" s="2"/>
      <c r="DZ45" s="2"/>
      <c r="EA45" s="2"/>
      <c r="EB45" s="2">
        <v>0</v>
      </c>
      <c r="EC45">
        <v>0</v>
      </c>
      <c r="ED45">
        <v>0</v>
      </c>
      <c r="EE45">
        <v>0</v>
      </c>
      <c r="EF45">
        <v>0</v>
      </c>
      <c r="EG45">
        <v>0</v>
      </c>
      <c r="EH45">
        <v>0</v>
      </c>
      <c r="EI45">
        <v>0</v>
      </c>
      <c r="EJ45">
        <v>0</v>
      </c>
      <c r="EK45">
        <v>0</v>
      </c>
      <c r="EL45">
        <v>420</v>
      </c>
      <c r="EM45">
        <v>0</v>
      </c>
      <c r="EN45">
        <v>420</v>
      </c>
      <c r="EO45">
        <v>0</v>
      </c>
      <c r="EP45">
        <v>0</v>
      </c>
      <c r="EQ45">
        <v>0</v>
      </c>
      <c r="ER45">
        <v>0</v>
      </c>
      <c r="ES45">
        <v>0</v>
      </c>
      <c r="ET45">
        <v>0</v>
      </c>
      <c r="EU45">
        <v>0</v>
      </c>
      <c r="EV45">
        <v>0</v>
      </c>
      <c r="EW45">
        <v>0</v>
      </c>
      <c r="EX45">
        <v>0</v>
      </c>
      <c r="EY45">
        <v>0</v>
      </c>
      <c r="EZ45">
        <v>0</v>
      </c>
      <c r="FA45">
        <v>0</v>
      </c>
      <c r="FB45">
        <v>0</v>
      </c>
      <c r="FC45" t="s">
        <v>44</v>
      </c>
      <c r="FD45" t="s">
        <v>39</v>
      </c>
      <c r="FE45" s="32" t="s">
        <v>1040</v>
      </c>
      <c r="FF45" s="32" t="s">
        <v>1040</v>
      </c>
      <c r="FG45" s="32" t="s">
        <v>1040</v>
      </c>
      <c r="FH45" s="32" t="s">
        <v>1040</v>
      </c>
      <c r="FI45" s="32" t="s">
        <v>1040</v>
      </c>
      <c r="FJ45" s="32" t="s">
        <v>1040</v>
      </c>
      <c r="FK45" s="32" t="s">
        <v>1040</v>
      </c>
      <c r="FL45" s="32" t="s">
        <v>1040</v>
      </c>
      <c r="FM45" s="32" t="s">
        <v>1040</v>
      </c>
      <c r="FN45" s="32" t="s">
        <v>1040</v>
      </c>
      <c r="FO45" s="32" t="s">
        <v>1040</v>
      </c>
      <c r="FQ45" s="4">
        <v>0</v>
      </c>
      <c r="FR45" s="13">
        <v>1</v>
      </c>
      <c r="FS45">
        <v>1</v>
      </c>
      <c r="FT45">
        <v>0</v>
      </c>
      <c r="FU45" s="4" t="s">
        <v>227</v>
      </c>
      <c r="FY45" s="2" t="s">
        <v>1136</v>
      </c>
      <c r="FZ45" s="2" t="s">
        <v>1407</v>
      </c>
      <c r="GA45" s="2" t="s">
        <v>1407</v>
      </c>
      <c r="GB45" s="2" t="s">
        <v>1407</v>
      </c>
      <c r="GC45" s="2" t="s">
        <v>1407</v>
      </c>
      <c r="GD45" s="2" t="s">
        <v>1407</v>
      </c>
      <c r="GF45" s="4" t="s">
        <v>226</v>
      </c>
      <c r="GI45" s="2"/>
      <c r="GJ45" s="2"/>
      <c r="GK45" s="2">
        <v>1</v>
      </c>
      <c r="GL45" s="2" t="s">
        <v>13</v>
      </c>
      <c r="GM45" s="2" t="s">
        <v>1040</v>
      </c>
      <c r="GN45" s="2">
        <v>2</v>
      </c>
      <c r="GO45" s="2" t="s">
        <v>1166</v>
      </c>
      <c r="GP45" s="2" t="s">
        <v>1040</v>
      </c>
      <c r="GQ45" s="2">
        <v>1</v>
      </c>
      <c r="GR45" s="2" t="s">
        <v>13</v>
      </c>
      <c r="GS45" s="2" t="s">
        <v>1040</v>
      </c>
      <c r="GT45" s="2">
        <v>1</v>
      </c>
      <c r="GU45" s="2" t="s">
        <v>13</v>
      </c>
      <c r="GV45" s="2" t="s">
        <v>1040</v>
      </c>
      <c r="GW45" s="2">
        <v>1</v>
      </c>
      <c r="GX45" s="2" t="s">
        <v>13</v>
      </c>
      <c r="GY45" s="2" t="s">
        <v>1040</v>
      </c>
      <c r="GZ45" s="7" t="s">
        <v>1280</v>
      </c>
      <c r="HA45" s="7" t="s">
        <v>1280</v>
      </c>
      <c r="HB45" s="7" t="s">
        <v>1271</v>
      </c>
      <c r="HC45" s="7" t="s">
        <v>1280</v>
      </c>
      <c r="HD45" s="7" t="s">
        <v>1280</v>
      </c>
      <c r="HE45" s="7" t="s">
        <v>1280</v>
      </c>
      <c r="HF45" s="28" t="s">
        <v>1040</v>
      </c>
      <c r="HG45" s="28" t="s">
        <v>1040</v>
      </c>
      <c r="HH45" s="28" t="s">
        <v>1040</v>
      </c>
      <c r="HI45" s="28" t="s">
        <v>1040</v>
      </c>
      <c r="HJ45" s="4">
        <v>6</v>
      </c>
      <c r="HK45" s="4">
        <v>1</v>
      </c>
      <c r="HL45" s="4">
        <v>2</v>
      </c>
      <c r="HM45" s="4" t="s">
        <v>1291</v>
      </c>
      <c r="HN45" s="4" t="s">
        <v>1288</v>
      </c>
      <c r="HO45" s="4" t="s">
        <v>1107</v>
      </c>
      <c r="HP45" s="4" t="s">
        <v>304</v>
      </c>
      <c r="HT45" s="91" t="s">
        <v>2184</v>
      </c>
      <c r="HU45" s="91" t="s">
        <v>1407</v>
      </c>
      <c r="HV45" s="91" t="s">
        <v>1407</v>
      </c>
      <c r="HW45" s="91" t="s">
        <v>1407</v>
      </c>
      <c r="HX45" s="91" t="s">
        <v>1407</v>
      </c>
      <c r="HY45" s="91" t="s">
        <v>1407</v>
      </c>
      <c r="HZ45" s="9" t="s">
        <v>1310</v>
      </c>
      <c r="IA45" s="35" t="s">
        <v>1040</v>
      </c>
      <c r="IB45" s="35" t="s">
        <v>1040</v>
      </c>
      <c r="IC45" s="35" t="s">
        <v>1040</v>
      </c>
    </row>
    <row r="46" spans="1:247" x14ac:dyDescent="0.3">
      <c r="A46" s="4" t="s">
        <v>361</v>
      </c>
      <c r="B46" s="4" t="s">
        <v>1402</v>
      </c>
      <c r="C46" s="4" t="s">
        <v>20</v>
      </c>
      <c r="D46" s="4">
        <v>46</v>
      </c>
      <c r="E46" s="2" t="s">
        <v>1179</v>
      </c>
      <c r="F46" s="2" t="s">
        <v>735</v>
      </c>
      <c r="G46" s="45">
        <v>2</v>
      </c>
      <c r="H46" s="2" t="s">
        <v>1407</v>
      </c>
      <c r="I46" s="2">
        <v>2</v>
      </c>
      <c r="L46" s="6" t="s">
        <v>1407</v>
      </c>
      <c r="M46" s="2" t="s">
        <v>1407</v>
      </c>
      <c r="N46" s="2" t="s">
        <v>1190</v>
      </c>
      <c r="O46" s="6" t="s">
        <v>1407</v>
      </c>
      <c r="P46" s="6"/>
      <c r="Q46" s="6"/>
      <c r="R46" s="6"/>
      <c r="S46" s="6"/>
      <c r="T46" s="6"/>
      <c r="U46" s="6">
        <v>0</v>
      </c>
      <c r="V46" s="6">
        <v>0</v>
      </c>
      <c r="W46" s="6">
        <v>0</v>
      </c>
      <c r="X46" s="6" t="s">
        <v>1040</v>
      </c>
      <c r="Y46" s="21" t="s">
        <v>1040</v>
      </c>
      <c r="Z46" s="21" t="s">
        <v>1040</v>
      </c>
      <c r="AA46" s="21">
        <v>1</v>
      </c>
      <c r="AB46" s="20" t="s">
        <v>1167</v>
      </c>
      <c r="AE46" s="6" t="s">
        <v>1407</v>
      </c>
      <c r="AF46" s="6" t="s">
        <v>1407</v>
      </c>
      <c r="AG46" s="4">
        <v>2</v>
      </c>
      <c r="AH46" s="2">
        <v>5</v>
      </c>
      <c r="AI46" s="2">
        <v>2</v>
      </c>
      <c r="AJ46">
        <v>2</v>
      </c>
      <c r="AK46" t="s">
        <v>1046</v>
      </c>
      <c r="AL46" s="28" t="s">
        <v>1040</v>
      </c>
      <c r="AM46" t="s">
        <v>1159</v>
      </c>
      <c r="AN46" s="28" t="s">
        <v>1040</v>
      </c>
      <c r="AO46" s="28" t="s">
        <v>1040</v>
      </c>
      <c r="AP46" t="s">
        <v>1046</v>
      </c>
      <c r="AQ46" s="28" t="s">
        <v>1040</v>
      </c>
      <c r="AR46" t="s">
        <v>1046</v>
      </c>
      <c r="AS46" s="28" t="s">
        <v>1040</v>
      </c>
      <c r="AT46" s="6" t="s">
        <v>1407</v>
      </c>
      <c r="AU46" s="6" t="s">
        <v>1407</v>
      </c>
      <c r="AV46" s="86" t="s">
        <v>1407</v>
      </c>
      <c r="AW46" s="81" t="s">
        <v>1407</v>
      </c>
      <c r="AX46" s="6"/>
      <c r="AY46" s="2" t="s">
        <v>654</v>
      </c>
      <c r="AZ46" s="29" t="s">
        <v>1040</v>
      </c>
      <c r="BB46" s="2">
        <v>1</v>
      </c>
      <c r="BC46" s="2">
        <v>1</v>
      </c>
      <c r="BD46" s="2">
        <f t="shared" si="0"/>
        <v>0</v>
      </c>
      <c r="BE46" s="2"/>
      <c r="BF46" s="2">
        <v>2</v>
      </c>
      <c r="BG46" s="2">
        <f t="shared" si="1"/>
        <v>0</v>
      </c>
      <c r="BH46" s="2">
        <v>2</v>
      </c>
      <c r="BI46" s="2">
        <f t="shared" si="2"/>
        <v>0</v>
      </c>
      <c r="BJ46" s="2">
        <f t="shared" si="3"/>
        <v>0</v>
      </c>
      <c r="BK46" s="2" t="s">
        <v>733</v>
      </c>
      <c r="BL46" s="2">
        <v>0</v>
      </c>
      <c r="BM46" s="2" t="s">
        <v>733</v>
      </c>
      <c r="BN46" s="2">
        <f t="shared" si="4"/>
        <v>0</v>
      </c>
      <c r="BO46" s="2">
        <f t="shared" si="5"/>
        <v>0</v>
      </c>
      <c r="BP46" s="2"/>
      <c r="BQ46" s="37" t="s">
        <v>1407</v>
      </c>
      <c r="BR46" s="37" t="s">
        <v>1407</v>
      </c>
      <c r="BU46" t="s">
        <v>1211</v>
      </c>
      <c r="BV46" s="32" t="s">
        <v>1040</v>
      </c>
      <c r="BW46">
        <f t="shared" si="6"/>
        <v>1</v>
      </c>
      <c r="BX46" t="s">
        <v>399</v>
      </c>
      <c r="BY46" s="32" t="s">
        <v>1040</v>
      </c>
      <c r="BZ46">
        <f t="shared" si="7"/>
        <v>0</v>
      </c>
      <c r="CA46">
        <f t="shared" si="8"/>
        <v>0</v>
      </c>
      <c r="CB46" s="7" t="s">
        <v>1407</v>
      </c>
      <c r="CC46" s="2">
        <v>2.5</v>
      </c>
      <c r="CD46" s="2">
        <f t="shared" si="9"/>
        <v>0</v>
      </c>
      <c r="CE46" s="2" t="s">
        <v>1407</v>
      </c>
      <c r="CF46" s="2" t="str">
        <f t="shared" si="10"/>
        <v>NA</v>
      </c>
      <c r="CG46" s="2" t="str">
        <f t="shared" si="11"/>
        <v>NA</v>
      </c>
      <c r="CH46" s="2">
        <v>4</v>
      </c>
      <c r="CI46" s="2" t="str">
        <f t="shared" si="12"/>
        <v>Manual</v>
      </c>
      <c r="CJ46" s="2" t="str">
        <f t="shared" si="13"/>
        <v>Chemical</v>
      </c>
      <c r="CK46" s="28" t="str">
        <f t="shared" si="14"/>
        <v>None</v>
      </c>
      <c r="CL46" s="2">
        <v>4</v>
      </c>
      <c r="CM46" s="2" t="str">
        <f t="shared" si="15"/>
        <v>Manual</v>
      </c>
      <c r="CN46" s="2" t="str">
        <f t="shared" si="16"/>
        <v>Chemical</v>
      </c>
      <c r="CO46" s="28" t="str">
        <f t="shared" si="17"/>
        <v>None</v>
      </c>
      <c r="CP46" s="2">
        <f t="shared" si="18"/>
        <v>0</v>
      </c>
      <c r="CQ46" s="2">
        <v>2</v>
      </c>
      <c r="CR46" s="2">
        <v>1</v>
      </c>
      <c r="CS46" s="2" t="s">
        <v>625</v>
      </c>
      <c r="CT46" s="28" t="s">
        <v>1040</v>
      </c>
      <c r="CU46" s="28" t="s">
        <v>1040</v>
      </c>
      <c r="CV46">
        <f t="shared" si="19"/>
        <v>1</v>
      </c>
      <c r="CW46" s="2" t="s">
        <v>625</v>
      </c>
      <c r="CX46" s="28" t="s">
        <v>1040</v>
      </c>
      <c r="CY46" s="28" t="s">
        <v>1040</v>
      </c>
      <c r="CZ46" s="28"/>
      <c r="DA46" s="2">
        <f t="shared" si="26"/>
        <v>0</v>
      </c>
      <c r="DB46"/>
      <c r="DC46" s="4" t="s">
        <v>1177</v>
      </c>
      <c r="DD46"/>
      <c r="DE46" s="2"/>
      <c r="DF46" s="2"/>
      <c r="DG46" s="2"/>
      <c r="DH46" s="2"/>
      <c r="DI46" s="2">
        <v>2</v>
      </c>
      <c r="DJ46" s="2" t="s">
        <v>1316</v>
      </c>
      <c r="DK46" s="2">
        <f t="shared" si="21"/>
        <v>1</v>
      </c>
      <c r="DL46" s="2">
        <v>3</v>
      </c>
      <c r="DM46" s="2">
        <v>3</v>
      </c>
      <c r="DN46" s="2" t="s">
        <v>1740</v>
      </c>
      <c r="DO46" s="2" t="s">
        <v>1740</v>
      </c>
      <c r="DP46" s="2">
        <f t="shared" si="22"/>
        <v>0</v>
      </c>
      <c r="DQ46" s="2" t="s">
        <v>544</v>
      </c>
      <c r="DR46" s="2">
        <f t="shared" si="23"/>
        <v>0</v>
      </c>
      <c r="DS46" s="2" t="s">
        <v>544</v>
      </c>
      <c r="DT46" s="2">
        <f t="shared" si="24"/>
        <v>0</v>
      </c>
      <c r="DU46" s="2">
        <f t="shared" si="25"/>
        <v>0</v>
      </c>
      <c r="DV46"/>
      <c r="DW46" s="2"/>
      <c r="DX46" s="20" t="s">
        <v>1407</v>
      </c>
      <c r="DY46" s="2"/>
      <c r="DZ46" s="2"/>
      <c r="EA46" s="2"/>
      <c r="EB46">
        <v>0</v>
      </c>
      <c r="EC46">
        <v>1050</v>
      </c>
      <c r="ED46">
        <v>0</v>
      </c>
      <c r="EE46">
        <v>0</v>
      </c>
      <c r="EF46">
        <v>0</v>
      </c>
      <c r="EG46">
        <v>0</v>
      </c>
      <c r="EH46">
        <v>0</v>
      </c>
      <c r="EI46">
        <v>0</v>
      </c>
      <c r="EJ46">
        <v>0</v>
      </c>
      <c r="EK46">
        <v>0</v>
      </c>
      <c r="EL46">
        <v>0</v>
      </c>
      <c r="EM46">
        <v>0</v>
      </c>
      <c r="EN46">
        <v>0</v>
      </c>
      <c r="EO46">
        <v>0</v>
      </c>
      <c r="EP46">
        <v>0</v>
      </c>
      <c r="EQ46">
        <v>0</v>
      </c>
      <c r="ER46">
        <v>0</v>
      </c>
      <c r="ES46">
        <v>0</v>
      </c>
      <c r="ET46">
        <v>0</v>
      </c>
      <c r="EU46">
        <v>0</v>
      </c>
      <c r="EV46">
        <v>0</v>
      </c>
      <c r="EW46">
        <v>0</v>
      </c>
      <c r="EX46">
        <v>0</v>
      </c>
      <c r="EY46">
        <v>0</v>
      </c>
      <c r="EZ46">
        <v>0</v>
      </c>
      <c r="FA46">
        <v>0</v>
      </c>
      <c r="FB46">
        <v>0</v>
      </c>
      <c r="FC46" t="s">
        <v>38</v>
      </c>
      <c r="FD46" s="32" t="s">
        <v>1040</v>
      </c>
      <c r="FE46" s="32" t="s">
        <v>1040</v>
      </c>
      <c r="FF46" s="32" t="s">
        <v>1040</v>
      </c>
      <c r="FG46" s="32" t="s">
        <v>1040</v>
      </c>
      <c r="FH46" s="32" t="s">
        <v>1040</v>
      </c>
      <c r="FI46" s="32" t="s">
        <v>1040</v>
      </c>
      <c r="FJ46" s="32" t="s">
        <v>1040</v>
      </c>
      <c r="FK46" s="32" t="s">
        <v>1040</v>
      </c>
      <c r="FL46" s="4" t="s">
        <v>44</v>
      </c>
      <c r="FM46" s="4" t="s">
        <v>40</v>
      </c>
      <c r="FN46" s="4" t="s">
        <v>356</v>
      </c>
      <c r="FO46" s="32" t="s">
        <v>1040</v>
      </c>
      <c r="FQ46" s="4">
        <v>1</v>
      </c>
      <c r="FR46" s="13">
        <v>1</v>
      </c>
      <c r="FS46">
        <v>1</v>
      </c>
      <c r="FT46">
        <v>0</v>
      </c>
      <c r="FY46" s="2" t="s">
        <v>1407</v>
      </c>
      <c r="FZ46" s="2" t="s">
        <v>1407</v>
      </c>
      <c r="GA46" s="2" t="s">
        <v>1407</v>
      </c>
      <c r="GB46" s="2" t="s">
        <v>1407</v>
      </c>
      <c r="GC46" s="2" t="s">
        <v>1407</v>
      </c>
      <c r="GD46" s="2" t="s">
        <v>1407</v>
      </c>
      <c r="GF46" s="2" t="s">
        <v>228</v>
      </c>
      <c r="GG46" s="2"/>
      <c r="GH46" s="2"/>
      <c r="GI46" s="2"/>
      <c r="GJ46" s="2"/>
      <c r="GK46" s="2">
        <v>4</v>
      </c>
      <c r="GL46" t="s">
        <v>1164</v>
      </c>
      <c r="GM46" s="2" t="s">
        <v>1040</v>
      </c>
      <c r="GN46" s="2">
        <v>6</v>
      </c>
      <c r="GO46" t="s">
        <v>13</v>
      </c>
      <c r="GP46" t="s">
        <v>1165</v>
      </c>
      <c r="GQ46" s="2">
        <v>6</v>
      </c>
      <c r="GR46" s="7" t="s">
        <v>13</v>
      </c>
      <c r="GS46" s="7" t="s">
        <v>1165</v>
      </c>
      <c r="GT46" s="2">
        <v>6</v>
      </c>
      <c r="GU46" s="7" t="s">
        <v>13</v>
      </c>
      <c r="GV46" s="7" t="s">
        <v>1165</v>
      </c>
      <c r="GW46" s="2">
        <v>6</v>
      </c>
      <c r="GX46" s="7" t="s">
        <v>13</v>
      </c>
      <c r="GY46" s="7" t="s">
        <v>1165</v>
      </c>
      <c r="GZ46" s="7" t="s">
        <v>1283</v>
      </c>
      <c r="HA46" s="7" t="s">
        <v>1280</v>
      </c>
      <c r="HB46" s="7" t="s">
        <v>1280</v>
      </c>
      <c r="HC46" s="28" t="s">
        <v>1040</v>
      </c>
      <c r="HD46" s="28" t="s">
        <v>1040</v>
      </c>
      <c r="HE46" s="28" t="s">
        <v>1040</v>
      </c>
      <c r="HF46" s="28" t="s">
        <v>1040</v>
      </c>
      <c r="HG46" s="28" t="s">
        <v>1040</v>
      </c>
      <c r="HH46" s="28" t="s">
        <v>1040</v>
      </c>
      <c r="HI46" s="28" t="s">
        <v>1040</v>
      </c>
      <c r="HJ46" s="4">
        <v>6</v>
      </c>
      <c r="HK46" s="4">
        <v>0</v>
      </c>
      <c r="HL46" s="4">
        <v>0</v>
      </c>
      <c r="HM46" s="4" t="s">
        <v>1291</v>
      </c>
      <c r="HN46" s="4" t="s">
        <v>1288</v>
      </c>
      <c r="HO46" s="28" t="s">
        <v>1296</v>
      </c>
      <c r="HP46" s="4" t="s">
        <v>305</v>
      </c>
      <c r="HT46" s="91" t="s">
        <v>2194</v>
      </c>
      <c r="HU46" s="91" t="s">
        <v>1407</v>
      </c>
      <c r="HV46" s="91" t="s">
        <v>1407</v>
      </c>
      <c r="HW46" s="91" t="s">
        <v>1407</v>
      </c>
      <c r="HX46" s="91" t="s">
        <v>1407</v>
      </c>
      <c r="HY46" s="91" t="s">
        <v>1407</v>
      </c>
      <c r="HZ46" s="9" t="s">
        <v>429</v>
      </c>
      <c r="IA46" s="35" t="s">
        <v>1040</v>
      </c>
      <c r="IB46" s="35" t="s">
        <v>1040</v>
      </c>
      <c r="IC46" s="35" t="s">
        <v>1040</v>
      </c>
    </row>
    <row r="47" spans="1:247" x14ac:dyDescent="0.3">
      <c r="A47" s="4" t="s">
        <v>361</v>
      </c>
      <c r="B47" s="4" t="s">
        <v>1402</v>
      </c>
      <c r="C47" s="4" t="s">
        <v>20</v>
      </c>
      <c r="D47" s="4">
        <v>48</v>
      </c>
      <c r="E47" s="2" t="s">
        <v>1179</v>
      </c>
      <c r="F47" t="s">
        <v>734</v>
      </c>
      <c r="G47" s="45">
        <v>30</v>
      </c>
      <c r="H47" s="2" t="s">
        <v>1407</v>
      </c>
      <c r="I47" s="2">
        <v>15</v>
      </c>
      <c r="L47" s="6" t="s">
        <v>1407</v>
      </c>
      <c r="M47" s="2" t="s">
        <v>1407</v>
      </c>
      <c r="N47" s="2" t="s">
        <v>1190</v>
      </c>
      <c r="O47" s="6" t="s">
        <v>1407</v>
      </c>
      <c r="P47" s="6"/>
      <c r="Q47" s="6"/>
      <c r="R47" s="6"/>
      <c r="S47" s="6"/>
      <c r="T47" s="6"/>
      <c r="U47" s="6">
        <v>0</v>
      </c>
      <c r="V47" s="6">
        <v>0</v>
      </c>
      <c r="W47" s="6">
        <v>0</v>
      </c>
      <c r="X47" s="6" t="s">
        <v>1040</v>
      </c>
      <c r="Y47" s="21" t="s">
        <v>1040</v>
      </c>
      <c r="Z47" s="21" t="s">
        <v>1040</v>
      </c>
      <c r="AA47" s="21">
        <v>0</v>
      </c>
      <c r="AB47" s="20" t="s">
        <v>1040</v>
      </c>
      <c r="AE47" s="6" t="s">
        <v>1407</v>
      </c>
      <c r="AF47" s="6" t="s">
        <v>1407</v>
      </c>
      <c r="AG47" s="4">
        <v>3</v>
      </c>
      <c r="AH47" s="2">
        <v>3</v>
      </c>
      <c r="AI47" s="2">
        <v>7</v>
      </c>
      <c r="AJ47" s="4">
        <v>3</v>
      </c>
      <c r="AK47" s="2" t="s">
        <v>1168</v>
      </c>
      <c r="AL47" s="28" t="s">
        <v>1040</v>
      </c>
      <c r="AM47" s="2" t="s">
        <v>1168</v>
      </c>
      <c r="AN47" s="28" t="s">
        <v>1040</v>
      </c>
      <c r="AO47" s="28" t="s">
        <v>1040</v>
      </c>
      <c r="AP47" t="s">
        <v>1170</v>
      </c>
      <c r="AQ47" s="28" t="s">
        <v>1040</v>
      </c>
      <c r="AR47" s="2" t="s">
        <v>1168</v>
      </c>
      <c r="AS47" s="28" t="s">
        <v>1040</v>
      </c>
      <c r="AT47" s="6" t="s">
        <v>1407</v>
      </c>
      <c r="AU47" s="6" t="s">
        <v>1407</v>
      </c>
      <c r="AV47" s="86" t="s">
        <v>1407</v>
      </c>
      <c r="AW47" s="81" t="s">
        <v>1407</v>
      </c>
      <c r="AX47" s="6"/>
      <c r="AY47" t="s">
        <v>1178</v>
      </c>
      <c r="AZ47" s="29" t="s">
        <v>1040</v>
      </c>
      <c r="BB47" s="2">
        <v>1</v>
      </c>
      <c r="BC47" s="2">
        <v>1</v>
      </c>
      <c r="BD47" s="2">
        <f t="shared" si="0"/>
        <v>0</v>
      </c>
      <c r="BE47" s="2"/>
      <c r="BF47" s="2">
        <v>2</v>
      </c>
      <c r="BG47" s="2">
        <f t="shared" si="1"/>
        <v>0</v>
      </c>
      <c r="BH47" s="2">
        <v>2</v>
      </c>
      <c r="BI47" s="2">
        <f t="shared" si="2"/>
        <v>0</v>
      </c>
      <c r="BJ47" s="2">
        <f t="shared" si="3"/>
        <v>0</v>
      </c>
      <c r="BK47" s="2" t="s">
        <v>1195</v>
      </c>
      <c r="BL47" s="2">
        <v>0</v>
      </c>
      <c r="BM47" s="2" t="s">
        <v>1195</v>
      </c>
      <c r="BN47" s="2">
        <f t="shared" si="4"/>
        <v>0</v>
      </c>
      <c r="BO47" s="2">
        <f t="shared" si="5"/>
        <v>0</v>
      </c>
      <c r="BP47" s="4" t="s">
        <v>339</v>
      </c>
      <c r="BQ47" s="2" t="s">
        <v>637</v>
      </c>
      <c r="BR47" s="32" t="s">
        <v>1040</v>
      </c>
      <c r="BU47" t="s">
        <v>1211</v>
      </c>
      <c r="BV47" s="32" t="s">
        <v>1040</v>
      </c>
      <c r="BW47">
        <f t="shared" si="6"/>
        <v>1</v>
      </c>
      <c r="BX47" t="s">
        <v>1211</v>
      </c>
      <c r="BY47" s="32" t="s">
        <v>1040</v>
      </c>
      <c r="BZ47">
        <f t="shared" si="7"/>
        <v>1</v>
      </c>
      <c r="CA47">
        <f t="shared" si="8"/>
        <v>0</v>
      </c>
      <c r="CB47" s="7" t="s">
        <v>1407</v>
      </c>
      <c r="CC47" s="2">
        <v>2</v>
      </c>
      <c r="CD47" s="2">
        <f t="shared" si="9"/>
        <v>0</v>
      </c>
      <c r="CE47" s="2" t="s">
        <v>1407</v>
      </c>
      <c r="CF47" s="2" t="str">
        <f t="shared" si="10"/>
        <v>NA</v>
      </c>
      <c r="CG47" s="2" t="str">
        <f t="shared" si="11"/>
        <v>NA</v>
      </c>
      <c r="CH47" s="2">
        <v>3</v>
      </c>
      <c r="CI47" s="2" t="str">
        <f t="shared" si="12"/>
        <v>Chemical</v>
      </c>
      <c r="CJ47" s="2" t="str">
        <f t="shared" si="13"/>
        <v>None</v>
      </c>
      <c r="CK47" s="28" t="str">
        <f t="shared" si="14"/>
        <v>None</v>
      </c>
      <c r="CL47" s="2">
        <v>3</v>
      </c>
      <c r="CM47" s="2" t="str">
        <f t="shared" si="15"/>
        <v>Chemical</v>
      </c>
      <c r="CN47" s="2" t="str">
        <f t="shared" si="16"/>
        <v>None</v>
      </c>
      <c r="CO47" s="28" t="str">
        <f t="shared" si="17"/>
        <v>None</v>
      </c>
      <c r="CP47" s="2">
        <f t="shared" si="18"/>
        <v>0</v>
      </c>
      <c r="CQ47" s="2">
        <v>12</v>
      </c>
      <c r="CR47" s="2">
        <v>12</v>
      </c>
      <c r="CS47" s="2" t="s">
        <v>625</v>
      </c>
      <c r="CT47" s="2" t="s">
        <v>626</v>
      </c>
      <c r="CU47" s="28" t="s">
        <v>1040</v>
      </c>
      <c r="CV47">
        <f t="shared" si="19"/>
        <v>0</v>
      </c>
      <c r="CW47" s="2" t="s">
        <v>625</v>
      </c>
      <c r="CX47" s="2" t="s">
        <v>626</v>
      </c>
      <c r="CY47" s="28" t="s">
        <v>1040</v>
      </c>
      <c r="CZ47" s="28"/>
      <c r="DA47" s="2">
        <f t="shared" si="26"/>
        <v>0</v>
      </c>
      <c r="DC47" s="2"/>
      <c r="DD47" s="2"/>
      <c r="DE47" s="2" t="s">
        <v>105</v>
      </c>
      <c r="DF47" s="2" t="s">
        <v>84</v>
      </c>
      <c r="DG47" s="2"/>
      <c r="DH47" s="2"/>
      <c r="DI47" s="2">
        <v>1</v>
      </c>
      <c r="DJ47" s="2" t="s">
        <v>1318</v>
      </c>
      <c r="DK47" s="2">
        <f t="shared" si="21"/>
        <v>0</v>
      </c>
      <c r="DL47" s="2">
        <v>1</v>
      </c>
      <c r="DM47" s="2">
        <v>1</v>
      </c>
      <c r="DN47" s="2" t="s">
        <v>1738</v>
      </c>
      <c r="DO47" s="2" t="s">
        <v>1738</v>
      </c>
      <c r="DP47" s="2">
        <f t="shared" si="22"/>
        <v>0</v>
      </c>
      <c r="DQ47" s="2" t="s">
        <v>544</v>
      </c>
      <c r="DR47" s="2">
        <f t="shared" si="23"/>
        <v>0</v>
      </c>
      <c r="DS47" s="2" t="s">
        <v>544</v>
      </c>
      <c r="DT47" s="2">
        <f t="shared" si="24"/>
        <v>0</v>
      </c>
      <c r="DU47" s="2">
        <f t="shared" si="25"/>
        <v>0</v>
      </c>
      <c r="DV47" s="2"/>
      <c r="DW47" s="2"/>
      <c r="DX47" s="20" t="s">
        <v>1407</v>
      </c>
      <c r="DY47" s="2"/>
      <c r="DZ47" s="2"/>
      <c r="EA47" s="2"/>
      <c r="EB47" s="2">
        <v>0</v>
      </c>
      <c r="EC47">
        <v>560</v>
      </c>
      <c r="ED47">
        <v>0</v>
      </c>
      <c r="EE47">
        <v>0</v>
      </c>
      <c r="EF47">
        <v>0</v>
      </c>
      <c r="EG47">
        <v>0</v>
      </c>
      <c r="EH47">
        <v>0</v>
      </c>
      <c r="EI47">
        <v>0</v>
      </c>
      <c r="EJ47">
        <v>0</v>
      </c>
      <c r="EK47">
        <v>0</v>
      </c>
      <c r="EL47">
        <v>280</v>
      </c>
      <c r="EM47">
        <v>0</v>
      </c>
      <c r="EN47">
        <v>0</v>
      </c>
      <c r="EO47">
        <v>0</v>
      </c>
      <c r="EP47">
        <v>0</v>
      </c>
      <c r="EQ47">
        <v>0</v>
      </c>
      <c r="ER47">
        <v>840</v>
      </c>
      <c r="ES47">
        <v>0</v>
      </c>
      <c r="ET47">
        <v>0</v>
      </c>
      <c r="EU47">
        <v>0</v>
      </c>
      <c r="EV47">
        <v>0</v>
      </c>
      <c r="EW47">
        <v>0</v>
      </c>
      <c r="EX47">
        <v>0</v>
      </c>
      <c r="EY47">
        <v>0</v>
      </c>
      <c r="EZ47">
        <v>0</v>
      </c>
      <c r="FA47">
        <v>0</v>
      </c>
      <c r="FB47">
        <v>0</v>
      </c>
      <c r="FC47" t="s">
        <v>38</v>
      </c>
      <c r="FD47" t="s">
        <v>44</v>
      </c>
      <c r="FE47" t="s">
        <v>43</v>
      </c>
      <c r="FF47" s="32" t="s">
        <v>1040</v>
      </c>
      <c r="FG47" s="32" t="s">
        <v>1040</v>
      </c>
      <c r="FH47" s="32" t="s">
        <v>1040</v>
      </c>
      <c r="FI47" s="32" t="s">
        <v>1040</v>
      </c>
      <c r="FJ47" s="32" t="s">
        <v>1040</v>
      </c>
      <c r="FK47" s="32" t="s">
        <v>1040</v>
      </c>
      <c r="FL47" s="4" t="s">
        <v>47</v>
      </c>
      <c r="FM47" s="4" t="s">
        <v>40</v>
      </c>
      <c r="FN47" s="32" t="s">
        <v>1040</v>
      </c>
      <c r="FO47" s="32" t="s">
        <v>1040</v>
      </c>
      <c r="FQ47" s="4">
        <v>1</v>
      </c>
      <c r="FR47" s="13">
        <v>1</v>
      </c>
      <c r="FS47">
        <v>1</v>
      </c>
      <c r="FT47">
        <v>0</v>
      </c>
      <c r="FU47" s="4" t="s">
        <v>193</v>
      </c>
      <c r="FV47" s="4" t="s">
        <v>194</v>
      </c>
      <c r="FW47" s="4" t="s">
        <v>195</v>
      </c>
      <c r="FX47" s="4" t="s">
        <v>350</v>
      </c>
      <c r="FY47" s="2" t="s">
        <v>1093</v>
      </c>
      <c r="FZ47" s="2" t="s">
        <v>1135</v>
      </c>
      <c r="GA47" s="2" t="s">
        <v>1136</v>
      </c>
      <c r="GB47" s="2" t="s">
        <v>1098</v>
      </c>
      <c r="GC47" s="2" t="s">
        <v>1407</v>
      </c>
      <c r="GD47" s="2" t="s">
        <v>1407</v>
      </c>
      <c r="GI47" s="2"/>
      <c r="GJ47" s="2"/>
      <c r="GK47" s="2">
        <v>8</v>
      </c>
      <c r="GL47" s="2" t="s">
        <v>1165</v>
      </c>
      <c r="GM47" s="2" t="s">
        <v>1164</v>
      </c>
      <c r="GN47" s="2">
        <v>4</v>
      </c>
      <c r="GO47" s="2" t="s">
        <v>1164</v>
      </c>
      <c r="GP47" s="2" t="s">
        <v>1040</v>
      </c>
      <c r="GQ47" s="2">
        <v>2</v>
      </c>
      <c r="GR47" t="s">
        <v>1166</v>
      </c>
      <c r="GS47" s="2" t="s">
        <v>1040</v>
      </c>
      <c r="GT47" s="2">
        <v>2</v>
      </c>
      <c r="GU47" t="s">
        <v>1166</v>
      </c>
      <c r="GV47" s="2" t="s">
        <v>1040</v>
      </c>
      <c r="GW47" s="2">
        <v>2</v>
      </c>
      <c r="GX47" t="s">
        <v>1166</v>
      </c>
      <c r="GY47" s="2" t="s">
        <v>1040</v>
      </c>
      <c r="GZ47" s="7" t="s">
        <v>1278</v>
      </c>
      <c r="HA47" s="28" t="s">
        <v>1040</v>
      </c>
      <c r="HB47" s="28" t="s">
        <v>1040</v>
      </c>
      <c r="HC47" s="28" t="s">
        <v>1040</v>
      </c>
      <c r="HD47" s="28" t="s">
        <v>1040</v>
      </c>
      <c r="HE47" s="28" t="s">
        <v>1040</v>
      </c>
      <c r="HF47" s="28" t="s">
        <v>1040</v>
      </c>
      <c r="HG47" s="28" t="s">
        <v>1040</v>
      </c>
      <c r="HH47" s="28" t="s">
        <v>1040</v>
      </c>
      <c r="HI47" s="28" t="s">
        <v>1040</v>
      </c>
      <c r="HJ47" s="4">
        <v>3</v>
      </c>
      <c r="HK47" s="4">
        <v>0</v>
      </c>
      <c r="HL47" s="4">
        <v>0</v>
      </c>
      <c r="HM47" s="4" t="s">
        <v>1101</v>
      </c>
      <c r="HN47" s="28" t="s">
        <v>1296</v>
      </c>
      <c r="HO47" s="28" t="s">
        <v>1296</v>
      </c>
      <c r="HP47" s="4" t="s">
        <v>307</v>
      </c>
      <c r="HQ47" s="4" t="s">
        <v>306</v>
      </c>
      <c r="HT47" s="91" t="s">
        <v>2183</v>
      </c>
      <c r="HU47" s="91" t="s">
        <v>2191</v>
      </c>
      <c r="HV47" s="91" t="s">
        <v>1407</v>
      </c>
      <c r="HW47" s="91" t="s">
        <v>1407</v>
      </c>
      <c r="HX47" s="91" t="s">
        <v>1407</v>
      </c>
      <c r="HY47" s="91" t="s">
        <v>1407</v>
      </c>
      <c r="HZ47" s="9" t="s">
        <v>413</v>
      </c>
      <c r="IA47" s="9" t="s">
        <v>406</v>
      </c>
      <c r="IB47" s="9" t="s">
        <v>1309</v>
      </c>
      <c r="IC47" s="35" t="s">
        <v>1040</v>
      </c>
    </row>
    <row r="48" spans="1:247" x14ac:dyDescent="0.3">
      <c r="A48" s="4" t="s">
        <v>361</v>
      </c>
      <c r="B48" s="4" t="s">
        <v>1402</v>
      </c>
      <c r="C48" s="4" t="s">
        <v>20</v>
      </c>
      <c r="D48" s="4">
        <v>49</v>
      </c>
      <c r="E48" s="2" t="s">
        <v>1179</v>
      </c>
      <c r="F48" t="s">
        <v>734</v>
      </c>
      <c r="G48" s="45">
        <v>40</v>
      </c>
      <c r="H48" s="2" t="s">
        <v>1407</v>
      </c>
      <c r="I48" s="2">
        <v>20</v>
      </c>
      <c r="L48" s="6" t="s">
        <v>1407</v>
      </c>
      <c r="M48" s="2" t="s">
        <v>1407</v>
      </c>
      <c r="N48" s="2" t="s">
        <v>1190</v>
      </c>
      <c r="O48" s="6" t="s">
        <v>1407</v>
      </c>
      <c r="P48" s="4" t="s">
        <v>229</v>
      </c>
      <c r="Q48" s="6"/>
      <c r="R48" s="6"/>
      <c r="S48" s="6"/>
      <c r="T48" s="6"/>
      <c r="U48" s="6">
        <v>0</v>
      </c>
      <c r="V48" s="6">
        <v>0</v>
      </c>
      <c r="W48" s="6">
        <v>0</v>
      </c>
      <c r="X48" s="6" t="s">
        <v>1040</v>
      </c>
      <c r="Y48" s="21" t="s">
        <v>1040</v>
      </c>
      <c r="Z48" s="21" t="s">
        <v>1040</v>
      </c>
      <c r="AA48" s="21">
        <v>1</v>
      </c>
      <c r="AB48" s="20" t="s">
        <v>1167</v>
      </c>
      <c r="AE48" s="6" t="s">
        <v>1407</v>
      </c>
      <c r="AF48" s="6" t="s">
        <v>1407</v>
      </c>
      <c r="AG48" s="4">
        <v>5</v>
      </c>
      <c r="AH48" s="2">
        <v>3</v>
      </c>
      <c r="AI48" s="2">
        <v>5</v>
      </c>
      <c r="AJ48" s="4">
        <v>9</v>
      </c>
      <c r="AK48" t="s">
        <v>1159</v>
      </c>
      <c r="AL48" s="28" t="s">
        <v>1040</v>
      </c>
      <c r="AM48" s="2" t="s">
        <v>1168</v>
      </c>
      <c r="AN48" s="28" t="s">
        <v>1040</v>
      </c>
      <c r="AO48" s="28" t="s">
        <v>1040</v>
      </c>
      <c r="AP48" t="s">
        <v>1159</v>
      </c>
      <c r="AQ48" s="28" t="s">
        <v>1040</v>
      </c>
      <c r="AR48" s="2" t="s">
        <v>1407</v>
      </c>
      <c r="AS48" s="2" t="s">
        <v>1407</v>
      </c>
      <c r="AT48" s="6" t="s">
        <v>1407</v>
      </c>
      <c r="AU48" s="6" t="s">
        <v>1407</v>
      </c>
      <c r="AV48" s="86" t="s">
        <v>1407</v>
      </c>
      <c r="AW48" s="81" t="s">
        <v>1407</v>
      </c>
      <c r="AX48" s="6"/>
      <c r="AY48" t="s">
        <v>1178</v>
      </c>
      <c r="AZ48" s="29" t="s">
        <v>1040</v>
      </c>
      <c r="BB48" s="2">
        <v>1</v>
      </c>
      <c r="BC48" s="2">
        <v>1</v>
      </c>
      <c r="BD48" s="2">
        <f t="shared" si="0"/>
        <v>0</v>
      </c>
      <c r="BE48" s="2"/>
      <c r="BF48" s="2">
        <v>2</v>
      </c>
      <c r="BG48" s="2">
        <f t="shared" si="1"/>
        <v>0</v>
      </c>
      <c r="BH48" s="2">
        <v>2</v>
      </c>
      <c r="BI48" s="2">
        <f t="shared" si="2"/>
        <v>0</v>
      </c>
      <c r="BJ48" s="2">
        <f t="shared" si="3"/>
        <v>0</v>
      </c>
      <c r="BK48" s="2" t="s">
        <v>733</v>
      </c>
      <c r="BL48" s="2">
        <v>0</v>
      </c>
      <c r="BM48" s="2" t="s">
        <v>733</v>
      </c>
      <c r="BN48" s="2">
        <f t="shared" si="4"/>
        <v>0</v>
      </c>
      <c r="BO48" s="2">
        <f t="shared" si="5"/>
        <v>0</v>
      </c>
      <c r="BP48" s="2"/>
      <c r="BQ48" s="37" t="s">
        <v>1407</v>
      </c>
      <c r="BR48" s="37" t="s">
        <v>1407</v>
      </c>
      <c r="BU48" t="s">
        <v>1211</v>
      </c>
      <c r="BV48" s="32" t="s">
        <v>1040</v>
      </c>
      <c r="BW48">
        <f t="shared" si="6"/>
        <v>1</v>
      </c>
      <c r="BX48" t="s">
        <v>1211</v>
      </c>
      <c r="BY48" s="32" t="s">
        <v>1040</v>
      </c>
      <c r="BZ48">
        <f t="shared" si="7"/>
        <v>1</v>
      </c>
      <c r="CA48">
        <f t="shared" si="8"/>
        <v>0</v>
      </c>
      <c r="CB48" s="7" t="s">
        <v>1407</v>
      </c>
      <c r="CC48" s="2">
        <v>2</v>
      </c>
      <c r="CD48" s="2">
        <f t="shared" si="9"/>
        <v>0</v>
      </c>
      <c r="CE48" s="2" t="s">
        <v>1407</v>
      </c>
      <c r="CF48" s="2" t="str">
        <f t="shared" si="10"/>
        <v>NA</v>
      </c>
      <c r="CG48" s="2" t="str">
        <f t="shared" si="11"/>
        <v>NA</v>
      </c>
      <c r="CH48" s="2">
        <v>6</v>
      </c>
      <c r="CI48" s="2" t="str">
        <f t="shared" si="12"/>
        <v>Mechanical</v>
      </c>
      <c r="CJ48" s="2" t="str">
        <f t="shared" si="13"/>
        <v>Chemical</v>
      </c>
      <c r="CK48" s="28" t="str">
        <f t="shared" si="14"/>
        <v>None</v>
      </c>
      <c r="CL48" s="2">
        <v>6</v>
      </c>
      <c r="CM48" s="2" t="str">
        <f t="shared" si="15"/>
        <v>Mechanical</v>
      </c>
      <c r="CN48" s="2" t="str">
        <f t="shared" si="16"/>
        <v>Chemical</v>
      </c>
      <c r="CO48" s="28" t="str">
        <f t="shared" si="17"/>
        <v>None</v>
      </c>
      <c r="CP48" s="2">
        <f t="shared" si="18"/>
        <v>0</v>
      </c>
      <c r="CQ48" s="2">
        <v>3</v>
      </c>
      <c r="CR48" s="2">
        <v>3</v>
      </c>
      <c r="CS48" s="2" t="s">
        <v>626</v>
      </c>
      <c r="CT48" s="28" t="s">
        <v>1040</v>
      </c>
      <c r="CU48" s="28" t="s">
        <v>1040</v>
      </c>
      <c r="CV48">
        <f t="shared" si="19"/>
        <v>0</v>
      </c>
      <c r="CW48" s="2" t="s">
        <v>626</v>
      </c>
      <c r="CX48" s="28" t="s">
        <v>1040</v>
      </c>
      <c r="CY48" s="28" t="s">
        <v>1040</v>
      </c>
      <c r="CZ48" s="28"/>
      <c r="DA48" s="2">
        <f t="shared" si="26"/>
        <v>0</v>
      </c>
      <c r="DC48" s="2"/>
      <c r="DD48" s="2"/>
      <c r="DE48" s="2"/>
      <c r="DF48" s="2"/>
      <c r="DG48" s="2"/>
      <c r="DH48" s="2"/>
      <c r="DI48" s="2">
        <v>2</v>
      </c>
      <c r="DJ48" s="2" t="s">
        <v>1316</v>
      </c>
      <c r="DK48" s="2">
        <f t="shared" si="21"/>
        <v>1</v>
      </c>
      <c r="DL48" s="2">
        <v>2</v>
      </c>
      <c r="DM48" s="2">
        <v>2</v>
      </c>
      <c r="DN48" s="2" t="s">
        <v>1739</v>
      </c>
      <c r="DO48" s="2" t="s">
        <v>1739</v>
      </c>
      <c r="DP48" s="2">
        <f t="shared" si="22"/>
        <v>0</v>
      </c>
      <c r="DQ48" s="2" t="s">
        <v>544</v>
      </c>
      <c r="DR48" s="2">
        <f t="shared" si="23"/>
        <v>0</v>
      </c>
      <c r="DS48" s="2" t="s">
        <v>544</v>
      </c>
      <c r="DT48" s="2">
        <f t="shared" si="24"/>
        <v>0</v>
      </c>
      <c r="DU48" s="2">
        <f t="shared" si="25"/>
        <v>0</v>
      </c>
      <c r="DV48" s="2"/>
      <c r="DW48" s="2"/>
      <c r="DX48" s="20" t="s">
        <v>1407</v>
      </c>
      <c r="DY48" s="2"/>
      <c r="DZ48" s="2"/>
      <c r="EA48" s="2"/>
      <c r="EB48" s="2">
        <v>0</v>
      </c>
      <c r="EC48">
        <v>1120</v>
      </c>
      <c r="ED48">
        <v>0</v>
      </c>
      <c r="EE48">
        <v>0</v>
      </c>
      <c r="EF48">
        <v>0</v>
      </c>
      <c r="EG48">
        <v>0</v>
      </c>
      <c r="EH48">
        <v>0</v>
      </c>
      <c r="EI48">
        <v>0</v>
      </c>
      <c r="EJ48">
        <v>0</v>
      </c>
      <c r="EK48">
        <v>0</v>
      </c>
      <c r="EL48">
        <v>0</v>
      </c>
      <c r="EM48">
        <v>0</v>
      </c>
      <c r="EN48">
        <v>0</v>
      </c>
      <c r="EO48">
        <v>0</v>
      </c>
      <c r="EP48">
        <v>0</v>
      </c>
      <c r="EQ48">
        <v>0</v>
      </c>
      <c r="ER48">
        <v>0</v>
      </c>
      <c r="ES48">
        <v>0</v>
      </c>
      <c r="ET48">
        <v>0</v>
      </c>
      <c r="EU48">
        <v>0</v>
      </c>
      <c r="EV48">
        <v>0</v>
      </c>
      <c r="EW48">
        <v>0</v>
      </c>
      <c r="EX48">
        <v>0</v>
      </c>
      <c r="EY48">
        <v>0</v>
      </c>
      <c r="EZ48">
        <v>0</v>
      </c>
      <c r="FA48">
        <v>0</v>
      </c>
      <c r="FB48">
        <v>0</v>
      </c>
      <c r="FC48" t="s">
        <v>38</v>
      </c>
      <c r="FD48" s="32" t="s">
        <v>1040</v>
      </c>
      <c r="FE48" s="32" t="s">
        <v>1040</v>
      </c>
      <c r="FF48" s="32" t="s">
        <v>1040</v>
      </c>
      <c r="FG48" s="32" t="s">
        <v>1040</v>
      </c>
      <c r="FH48" s="32" t="s">
        <v>1040</v>
      </c>
      <c r="FI48" s="32" t="s">
        <v>1040</v>
      </c>
      <c r="FJ48" s="32" t="s">
        <v>1040</v>
      </c>
      <c r="FK48" s="32" t="s">
        <v>1040</v>
      </c>
      <c r="FL48" s="32" t="s">
        <v>1040</v>
      </c>
      <c r="FM48" s="32" t="s">
        <v>1040</v>
      </c>
      <c r="FN48" s="32" t="s">
        <v>1040</v>
      </c>
      <c r="FO48" s="32" t="s">
        <v>1040</v>
      </c>
      <c r="FQ48" s="4">
        <v>0</v>
      </c>
      <c r="FR48" s="13">
        <v>1</v>
      </c>
      <c r="FS48">
        <v>1</v>
      </c>
      <c r="FT48">
        <v>0</v>
      </c>
      <c r="FU48" s="4" t="s">
        <v>196</v>
      </c>
      <c r="FY48" s="2" t="s">
        <v>1147</v>
      </c>
      <c r="FZ48" s="2" t="s">
        <v>1407</v>
      </c>
      <c r="GA48" s="2" t="s">
        <v>1407</v>
      </c>
      <c r="GB48" s="2" t="s">
        <v>1407</v>
      </c>
      <c r="GC48" s="2" t="s">
        <v>1407</v>
      </c>
      <c r="GD48" s="2" t="s">
        <v>1407</v>
      </c>
      <c r="GE48" s="4" t="s">
        <v>248</v>
      </c>
      <c r="GI48" s="2"/>
      <c r="GJ48" s="2"/>
      <c r="GK48" s="2">
        <v>2</v>
      </c>
      <c r="GL48" t="s">
        <v>1166</v>
      </c>
      <c r="GM48" s="2" t="s">
        <v>1040</v>
      </c>
      <c r="GN48" s="2">
        <v>4</v>
      </c>
      <c r="GO48" s="2" t="s">
        <v>1164</v>
      </c>
      <c r="GP48" s="2" t="s">
        <v>1040</v>
      </c>
      <c r="GQ48" s="2">
        <v>2</v>
      </c>
      <c r="GR48" t="s">
        <v>1166</v>
      </c>
      <c r="GS48" s="2" t="s">
        <v>1040</v>
      </c>
      <c r="GT48" s="2">
        <v>2</v>
      </c>
      <c r="GU48" t="s">
        <v>1166</v>
      </c>
      <c r="GV48" s="2" t="s">
        <v>1040</v>
      </c>
      <c r="GW48" s="2">
        <v>2</v>
      </c>
      <c r="GX48" t="s">
        <v>1166</v>
      </c>
      <c r="GY48" s="2" t="s">
        <v>1040</v>
      </c>
      <c r="GZ48" s="7" t="s">
        <v>1408</v>
      </c>
      <c r="HA48" s="28" t="s">
        <v>1040</v>
      </c>
      <c r="HB48" s="28" t="s">
        <v>1040</v>
      </c>
      <c r="HC48" s="28" t="s">
        <v>1040</v>
      </c>
      <c r="HD48" s="28" t="s">
        <v>1040</v>
      </c>
      <c r="HE48" s="28" t="s">
        <v>1040</v>
      </c>
      <c r="HF48" s="28" t="s">
        <v>1040</v>
      </c>
      <c r="HG48" s="28" t="s">
        <v>1040</v>
      </c>
      <c r="HH48" s="28" t="s">
        <v>1040</v>
      </c>
      <c r="HI48" s="28" t="s">
        <v>1040</v>
      </c>
      <c r="HJ48" s="4">
        <v>0</v>
      </c>
      <c r="HK48" s="4">
        <v>0</v>
      </c>
      <c r="HL48" s="4">
        <v>0</v>
      </c>
      <c r="HM48" s="28" t="s">
        <v>1296</v>
      </c>
      <c r="HN48" s="28" t="s">
        <v>1296</v>
      </c>
      <c r="HO48" s="28" t="s">
        <v>1296</v>
      </c>
      <c r="HP48" s="9" t="s">
        <v>328</v>
      </c>
      <c r="HT48" s="91" t="s">
        <v>2188</v>
      </c>
      <c r="HU48" s="91" t="s">
        <v>1407</v>
      </c>
      <c r="HV48" s="91" t="s">
        <v>1407</v>
      </c>
      <c r="HW48" s="81" t="s">
        <v>2200</v>
      </c>
      <c r="HX48" s="91" t="s">
        <v>1407</v>
      </c>
      <c r="HY48" s="91" t="s">
        <v>1407</v>
      </c>
      <c r="HZ48" s="9" t="s">
        <v>1407</v>
      </c>
      <c r="IA48" s="9" t="s">
        <v>1407</v>
      </c>
      <c r="IB48" s="9" t="s">
        <v>1407</v>
      </c>
      <c r="IC48" s="9" t="s">
        <v>1407</v>
      </c>
      <c r="ID48" s="9" t="s">
        <v>327</v>
      </c>
    </row>
    <row r="49" spans="1:238" x14ac:dyDescent="0.3">
      <c r="A49" s="4" t="s">
        <v>361</v>
      </c>
      <c r="B49" s="4" t="s">
        <v>1402</v>
      </c>
      <c r="C49" s="4" t="s">
        <v>20</v>
      </c>
      <c r="D49" s="4">
        <v>50</v>
      </c>
      <c r="E49" s="2" t="s">
        <v>1179</v>
      </c>
      <c r="F49" t="s">
        <v>734</v>
      </c>
      <c r="G49" s="45">
        <v>6</v>
      </c>
      <c r="H49" s="2" t="s">
        <v>1407</v>
      </c>
      <c r="I49" s="2">
        <v>3</v>
      </c>
      <c r="L49" s="6" t="s">
        <v>1407</v>
      </c>
      <c r="M49" s="2" t="s">
        <v>1407</v>
      </c>
      <c r="N49" s="2" t="s">
        <v>1190</v>
      </c>
      <c r="O49" s="6" t="s">
        <v>1407</v>
      </c>
      <c r="P49" s="6"/>
      <c r="Q49" s="6"/>
      <c r="R49" s="6"/>
      <c r="S49" s="6"/>
      <c r="T49" s="6"/>
      <c r="U49" s="6">
        <v>0</v>
      </c>
      <c r="V49" s="6">
        <v>0</v>
      </c>
      <c r="W49" s="6">
        <v>0</v>
      </c>
      <c r="X49" s="6" t="s">
        <v>1040</v>
      </c>
      <c r="Y49" s="21" t="s">
        <v>1040</v>
      </c>
      <c r="Z49" s="21" t="s">
        <v>1040</v>
      </c>
      <c r="AA49" s="21">
        <v>0</v>
      </c>
      <c r="AB49" s="20" t="s">
        <v>1040</v>
      </c>
      <c r="AE49" s="6" t="s">
        <v>1407</v>
      </c>
      <c r="AF49" s="6" t="s">
        <v>1407</v>
      </c>
      <c r="AG49" s="4">
        <v>16</v>
      </c>
      <c r="AH49" s="2">
        <v>8</v>
      </c>
      <c r="AI49" s="2">
        <v>2</v>
      </c>
      <c r="AJ49" s="4">
        <v>3</v>
      </c>
      <c r="AK49" s="2" t="s">
        <v>1407</v>
      </c>
      <c r="AL49" s="2" t="s">
        <v>1407</v>
      </c>
      <c r="AM49" s="2" t="s">
        <v>1105</v>
      </c>
      <c r="AN49" s="28" t="s">
        <v>1040</v>
      </c>
      <c r="AO49" s="28" t="s">
        <v>1040</v>
      </c>
      <c r="AP49" t="s">
        <v>1046</v>
      </c>
      <c r="AQ49" s="28" t="s">
        <v>1040</v>
      </c>
      <c r="AR49" s="2" t="s">
        <v>1168</v>
      </c>
      <c r="AS49" s="28" t="s">
        <v>1040</v>
      </c>
      <c r="AT49" s="6" t="s">
        <v>1407</v>
      </c>
      <c r="AU49" s="6" t="s">
        <v>1407</v>
      </c>
      <c r="AV49" s="86" t="s">
        <v>1407</v>
      </c>
      <c r="AW49" s="81" t="s">
        <v>1407</v>
      </c>
      <c r="AX49" s="6"/>
      <c r="AY49" s="2" t="s">
        <v>654</v>
      </c>
      <c r="AZ49" s="29" t="s">
        <v>1040</v>
      </c>
      <c r="BB49" s="2">
        <v>1</v>
      </c>
      <c r="BC49" s="2">
        <v>1</v>
      </c>
      <c r="BD49" s="2">
        <f t="shared" si="0"/>
        <v>0</v>
      </c>
      <c r="BE49" s="2"/>
      <c r="BF49" s="2">
        <v>2</v>
      </c>
      <c r="BG49" s="2">
        <f t="shared" si="1"/>
        <v>0</v>
      </c>
      <c r="BH49" s="2">
        <v>2</v>
      </c>
      <c r="BI49" s="2">
        <f t="shared" si="2"/>
        <v>0</v>
      </c>
      <c r="BJ49" s="2">
        <f t="shared" si="3"/>
        <v>0</v>
      </c>
      <c r="BK49" s="2" t="s">
        <v>1195</v>
      </c>
      <c r="BL49" s="2">
        <v>0</v>
      </c>
      <c r="BM49" s="2" t="s">
        <v>1195</v>
      </c>
      <c r="BN49" s="2">
        <f t="shared" si="4"/>
        <v>0</v>
      </c>
      <c r="BO49" s="2">
        <f t="shared" si="5"/>
        <v>0</v>
      </c>
      <c r="BP49" s="2"/>
      <c r="BQ49" s="37" t="s">
        <v>1407</v>
      </c>
      <c r="BR49" s="37" t="s">
        <v>1407</v>
      </c>
      <c r="BU49" s="2" t="s">
        <v>399</v>
      </c>
      <c r="BV49" s="32" t="s">
        <v>1040</v>
      </c>
      <c r="BW49">
        <f t="shared" si="6"/>
        <v>0</v>
      </c>
      <c r="BX49" t="s">
        <v>399</v>
      </c>
      <c r="BY49" s="32" t="s">
        <v>1040</v>
      </c>
      <c r="BZ49">
        <f t="shared" si="7"/>
        <v>0</v>
      </c>
      <c r="CA49">
        <f t="shared" si="8"/>
        <v>0</v>
      </c>
      <c r="CB49" s="7" t="s">
        <v>1407</v>
      </c>
      <c r="CC49" s="2">
        <v>1</v>
      </c>
      <c r="CD49" s="2">
        <f t="shared" si="9"/>
        <v>0</v>
      </c>
      <c r="CE49" s="2" t="s">
        <v>1407</v>
      </c>
      <c r="CF49" s="2" t="str">
        <f t="shared" si="10"/>
        <v>NA</v>
      </c>
      <c r="CG49" s="2" t="str">
        <f t="shared" si="11"/>
        <v>NA</v>
      </c>
      <c r="CH49" s="2">
        <v>4</v>
      </c>
      <c r="CI49" s="2" t="str">
        <f t="shared" si="12"/>
        <v>Manual</v>
      </c>
      <c r="CJ49" s="2" t="str">
        <f t="shared" si="13"/>
        <v>Chemical</v>
      </c>
      <c r="CK49" s="28" t="str">
        <f t="shared" si="14"/>
        <v>None</v>
      </c>
      <c r="CL49" s="2">
        <v>1</v>
      </c>
      <c r="CM49" s="2" t="str">
        <f t="shared" si="15"/>
        <v>Manual</v>
      </c>
      <c r="CN49" s="2" t="str">
        <f t="shared" si="16"/>
        <v>None</v>
      </c>
      <c r="CO49" s="28" t="str">
        <f t="shared" si="17"/>
        <v>None</v>
      </c>
      <c r="CP49" s="2">
        <f t="shared" si="18"/>
        <v>0</v>
      </c>
      <c r="CQ49" s="2">
        <v>3</v>
      </c>
      <c r="CR49" s="2">
        <v>3</v>
      </c>
      <c r="CS49" s="2" t="s">
        <v>626</v>
      </c>
      <c r="CT49" s="28" t="s">
        <v>1040</v>
      </c>
      <c r="CU49" s="28" t="s">
        <v>1040</v>
      </c>
      <c r="CV49">
        <f t="shared" si="19"/>
        <v>0</v>
      </c>
      <c r="CW49" s="2" t="s">
        <v>626</v>
      </c>
      <c r="CX49" s="28" t="s">
        <v>1040</v>
      </c>
      <c r="CY49" s="28" t="s">
        <v>1040</v>
      </c>
      <c r="CZ49" s="28"/>
      <c r="DA49" s="2">
        <f t="shared" si="26"/>
        <v>0</v>
      </c>
      <c r="DC49" s="4" t="s">
        <v>106</v>
      </c>
      <c r="DD49" s="2"/>
      <c r="DE49" s="2" t="s">
        <v>107</v>
      </c>
      <c r="DF49" s="2"/>
      <c r="DG49" s="2"/>
      <c r="DH49" s="2"/>
      <c r="DI49" s="2">
        <v>2</v>
      </c>
      <c r="DJ49" s="2" t="s">
        <v>1316</v>
      </c>
      <c r="DK49" s="2">
        <f t="shared" si="21"/>
        <v>1</v>
      </c>
      <c r="DL49" s="2">
        <v>3</v>
      </c>
      <c r="DM49" s="2">
        <v>3</v>
      </c>
      <c r="DN49" s="2" t="s">
        <v>1740</v>
      </c>
      <c r="DO49" s="2" t="s">
        <v>1740</v>
      </c>
      <c r="DP49" s="2">
        <f t="shared" si="22"/>
        <v>0</v>
      </c>
      <c r="DQ49" s="2" t="s">
        <v>544</v>
      </c>
      <c r="DR49" s="2">
        <f t="shared" si="23"/>
        <v>0</v>
      </c>
      <c r="DS49" s="2" t="s">
        <v>544</v>
      </c>
      <c r="DT49" s="2">
        <f t="shared" si="24"/>
        <v>0</v>
      </c>
      <c r="DU49" s="2">
        <f t="shared" si="25"/>
        <v>0</v>
      </c>
      <c r="DV49" s="2" t="s">
        <v>1259</v>
      </c>
      <c r="DX49" s="20" t="s">
        <v>1407</v>
      </c>
      <c r="DY49" s="2" t="s">
        <v>1257</v>
      </c>
      <c r="DZ49" s="2" t="s">
        <v>1258</v>
      </c>
      <c r="EA49" s="2"/>
      <c r="EB49" s="2">
        <v>0</v>
      </c>
      <c r="EC49">
        <v>210</v>
      </c>
      <c r="ED49">
        <v>0</v>
      </c>
      <c r="EE49">
        <v>0</v>
      </c>
      <c r="EF49">
        <v>0</v>
      </c>
      <c r="EG49">
        <v>0</v>
      </c>
      <c r="EH49">
        <v>0</v>
      </c>
      <c r="EI49">
        <v>0</v>
      </c>
      <c r="EJ49">
        <v>0</v>
      </c>
      <c r="EK49">
        <v>0</v>
      </c>
      <c r="EL49">
        <v>0</v>
      </c>
      <c r="EM49">
        <v>0</v>
      </c>
      <c r="EN49">
        <v>0</v>
      </c>
      <c r="EO49">
        <v>0</v>
      </c>
      <c r="EP49">
        <v>0</v>
      </c>
      <c r="EQ49">
        <v>0</v>
      </c>
      <c r="ER49">
        <v>0</v>
      </c>
      <c r="ES49">
        <v>0</v>
      </c>
      <c r="ET49">
        <v>0</v>
      </c>
      <c r="EU49">
        <v>0</v>
      </c>
      <c r="EV49">
        <v>0</v>
      </c>
      <c r="EW49">
        <v>0</v>
      </c>
      <c r="EX49">
        <v>0</v>
      </c>
      <c r="EY49">
        <v>0</v>
      </c>
      <c r="EZ49" t="s">
        <v>1407</v>
      </c>
      <c r="FA49">
        <v>0</v>
      </c>
      <c r="FB49">
        <v>0</v>
      </c>
      <c r="FC49" t="s">
        <v>38</v>
      </c>
      <c r="FD49" t="s">
        <v>50</v>
      </c>
      <c r="FE49" s="32" t="s">
        <v>1040</v>
      </c>
      <c r="FF49" s="32" t="s">
        <v>1040</v>
      </c>
      <c r="FG49" s="32" t="s">
        <v>1040</v>
      </c>
      <c r="FH49" s="32" t="s">
        <v>1040</v>
      </c>
      <c r="FI49" s="32" t="s">
        <v>1040</v>
      </c>
      <c r="FJ49" s="32" t="s">
        <v>1040</v>
      </c>
      <c r="FK49" s="32" t="s">
        <v>1040</v>
      </c>
      <c r="FL49" s="32" t="s">
        <v>1040</v>
      </c>
      <c r="FM49" s="32" t="s">
        <v>1040</v>
      </c>
      <c r="FN49" s="32" t="s">
        <v>1040</v>
      </c>
      <c r="FO49" s="32" t="s">
        <v>1040</v>
      </c>
      <c r="FQ49" s="4">
        <v>0</v>
      </c>
      <c r="FR49" s="13">
        <v>0</v>
      </c>
      <c r="FS49">
        <v>0</v>
      </c>
      <c r="FT49">
        <v>0</v>
      </c>
      <c r="FU49" s="4" t="s">
        <v>230</v>
      </c>
      <c r="FV49" s="4" t="s">
        <v>232</v>
      </c>
      <c r="FW49" s="4" t="s">
        <v>233</v>
      </c>
      <c r="FX49" s="4" t="s">
        <v>231</v>
      </c>
      <c r="FY49" s="2" t="s">
        <v>637</v>
      </c>
      <c r="FZ49" s="2" t="s">
        <v>1136</v>
      </c>
      <c r="GA49" s="2" t="s">
        <v>1104</v>
      </c>
      <c r="GB49" s="2" t="s">
        <v>1102</v>
      </c>
      <c r="GC49" s="2" t="s">
        <v>1407</v>
      </c>
      <c r="GD49" s="2" t="s">
        <v>1407</v>
      </c>
      <c r="GF49" s="4" t="s">
        <v>351</v>
      </c>
      <c r="GI49" s="2"/>
      <c r="GJ49" s="2"/>
      <c r="GK49" s="2">
        <v>8</v>
      </c>
      <c r="GL49" s="2" t="s">
        <v>1165</v>
      </c>
      <c r="GM49" s="2" t="s">
        <v>1164</v>
      </c>
      <c r="GN49" s="2">
        <v>2</v>
      </c>
      <c r="GO49" s="2" t="s">
        <v>1166</v>
      </c>
      <c r="GP49" s="2" t="s">
        <v>1040</v>
      </c>
      <c r="GQ49" s="2">
        <v>1</v>
      </c>
      <c r="GR49" s="2" t="s">
        <v>13</v>
      </c>
      <c r="GS49" s="2" t="s">
        <v>1040</v>
      </c>
      <c r="GT49" s="2">
        <v>1</v>
      </c>
      <c r="GU49" s="2" t="s">
        <v>13</v>
      </c>
      <c r="GV49" s="2" t="s">
        <v>1040</v>
      </c>
      <c r="GW49" s="2">
        <v>1</v>
      </c>
      <c r="GX49" s="2" t="s">
        <v>13</v>
      </c>
      <c r="GY49" s="2" t="s">
        <v>1040</v>
      </c>
      <c r="GZ49" s="7" t="s">
        <v>1280</v>
      </c>
      <c r="HA49" s="28" t="s">
        <v>1040</v>
      </c>
      <c r="HB49" s="28" t="s">
        <v>1040</v>
      </c>
      <c r="HC49" s="28" t="s">
        <v>1040</v>
      </c>
      <c r="HD49" s="28" t="s">
        <v>1040</v>
      </c>
      <c r="HE49" s="28" t="s">
        <v>1040</v>
      </c>
      <c r="HF49" s="28" t="s">
        <v>1040</v>
      </c>
      <c r="HG49" s="28" t="s">
        <v>1040</v>
      </c>
      <c r="HH49" s="28" t="s">
        <v>1040</v>
      </c>
      <c r="HI49" s="28" t="s">
        <v>1040</v>
      </c>
      <c r="HJ49" s="4">
        <v>3</v>
      </c>
      <c r="HK49" s="4">
        <v>0</v>
      </c>
      <c r="HL49" s="4">
        <v>0</v>
      </c>
      <c r="HM49" s="4" t="s">
        <v>1101</v>
      </c>
      <c r="HN49" s="28" t="s">
        <v>1296</v>
      </c>
      <c r="HO49" s="28" t="s">
        <v>1296</v>
      </c>
      <c r="HP49" s="4" t="s">
        <v>308</v>
      </c>
      <c r="HT49" s="91" t="s">
        <v>2183</v>
      </c>
      <c r="HU49" s="91" t="s">
        <v>1407</v>
      </c>
      <c r="HV49" s="91" t="s">
        <v>1407</v>
      </c>
      <c r="HW49" s="91" t="s">
        <v>1407</v>
      </c>
      <c r="HX49" s="91" t="s">
        <v>1407</v>
      </c>
      <c r="HY49" s="91" t="s">
        <v>1407</v>
      </c>
      <c r="HZ49" s="9" t="s">
        <v>664</v>
      </c>
      <c r="IA49" s="9" t="s">
        <v>413</v>
      </c>
      <c r="IB49" s="35" t="s">
        <v>1040</v>
      </c>
      <c r="IC49" s="35" t="s">
        <v>1040</v>
      </c>
    </row>
    <row r="50" spans="1:238" x14ac:dyDescent="0.3">
      <c r="A50" s="4" t="s">
        <v>361</v>
      </c>
      <c r="B50" s="4" t="s">
        <v>1402</v>
      </c>
      <c r="C50" s="4" t="s">
        <v>20</v>
      </c>
      <c r="D50" s="4">
        <v>51</v>
      </c>
      <c r="E50" s="2" t="s">
        <v>1179</v>
      </c>
      <c r="F50" t="s">
        <v>734</v>
      </c>
      <c r="G50" s="45">
        <v>7.25</v>
      </c>
      <c r="H50" s="2" t="s">
        <v>1407</v>
      </c>
      <c r="I50" s="2">
        <v>3</v>
      </c>
      <c r="L50" s="6" t="s">
        <v>1407</v>
      </c>
      <c r="M50" s="2" t="s">
        <v>1407</v>
      </c>
      <c r="N50" s="2" t="s">
        <v>1190</v>
      </c>
      <c r="O50" s="6" t="s">
        <v>1407</v>
      </c>
      <c r="P50" s="6"/>
      <c r="Q50" s="6"/>
      <c r="R50" s="6"/>
      <c r="S50" s="6"/>
      <c r="T50" s="6"/>
      <c r="U50" s="6">
        <v>0</v>
      </c>
      <c r="V50" s="6">
        <v>0</v>
      </c>
      <c r="W50" s="6">
        <v>0</v>
      </c>
      <c r="X50" s="6" t="s">
        <v>1040</v>
      </c>
      <c r="Y50" s="21" t="s">
        <v>1040</v>
      </c>
      <c r="Z50" s="21" t="s">
        <v>1040</v>
      </c>
      <c r="AA50" s="21">
        <v>1</v>
      </c>
      <c r="AB50" s="4" t="s">
        <v>1050</v>
      </c>
      <c r="AE50" s="6" t="s">
        <v>1407</v>
      </c>
      <c r="AF50" s="6" t="s">
        <v>1407</v>
      </c>
      <c r="AG50" s="4">
        <v>1</v>
      </c>
      <c r="AH50" s="2">
        <v>3</v>
      </c>
      <c r="AI50" s="2">
        <v>5</v>
      </c>
      <c r="AJ50" s="4">
        <v>10</v>
      </c>
      <c r="AK50" s="2" t="s">
        <v>1172</v>
      </c>
      <c r="AL50" s="28" t="s">
        <v>1040</v>
      </c>
      <c r="AM50" s="2" t="s">
        <v>1168</v>
      </c>
      <c r="AN50" s="28" t="s">
        <v>1040</v>
      </c>
      <c r="AO50" s="28" t="s">
        <v>1040</v>
      </c>
      <c r="AP50" t="s">
        <v>1159</v>
      </c>
      <c r="AQ50" s="28" t="s">
        <v>1040</v>
      </c>
      <c r="AR50" s="2" t="s">
        <v>1407</v>
      </c>
      <c r="AS50" s="2" t="s">
        <v>1407</v>
      </c>
      <c r="AT50" s="6" t="s">
        <v>1407</v>
      </c>
      <c r="AU50" s="6" t="s">
        <v>1407</v>
      </c>
      <c r="AV50" s="86" t="s">
        <v>1407</v>
      </c>
      <c r="AW50" s="81" t="s">
        <v>1407</v>
      </c>
      <c r="AX50" s="6"/>
      <c r="AY50" s="2" t="s">
        <v>654</v>
      </c>
      <c r="AZ50" s="29" t="s">
        <v>1040</v>
      </c>
      <c r="BB50" s="2">
        <v>1</v>
      </c>
      <c r="BC50" s="2">
        <v>1</v>
      </c>
      <c r="BD50" s="2">
        <f t="shared" si="0"/>
        <v>0</v>
      </c>
      <c r="BE50" s="2"/>
      <c r="BF50" s="2">
        <v>2</v>
      </c>
      <c r="BG50" s="2">
        <f t="shared" si="1"/>
        <v>0</v>
      </c>
      <c r="BH50" s="2">
        <v>2</v>
      </c>
      <c r="BI50" s="2">
        <f t="shared" si="2"/>
        <v>0</v>
      </c>
      <c r="BJ50" s="2">
        <f t="shared" si="3"/>
        <v>0</v>
      </c>
      <c r="BK50" s="2" t="s">
        <v>1195</v>
      </c>
      <c r="BL50" s="2">
        <v>0</v>
      </c>
      <c r="BM50" s="2" t="s">
        <v>1195</v>
      </c>
      <c r="BN50" s="2">
        <f t="shared" si="4"/>
        <v>0</v>
      </c>
      <c r="BO50" s="2">
        <f t="shared" si="5"/>
        <v>0</v>
      </c>
      <c r="BP50" s="2"/>
      <c r="BQ50" s="37" t="s">
        <v>1407</v>
      </c>
      <c r="BR50" s="37" t="s">
        <v>1407</v>
      </c>
      <c r="BS50" s="4" t="s">
        <v>1911</v>
      </c>
      <c r="BT50" s="4" t="s">
        <v>1918</v>
      </c>
      <c r="BU50" s="2" t="s">
        <v>399</v>
      </c>
      <c r="BV50" s="32" t="s">
        <v>1040</v>
      </c>
      <c r="BW50">
        <f t="shared" si="6"/>
        <v>0</v>
      </c>
      <c r="BX50" t="s">
        <v>1211</v>
      </c>
      <c r="BY50" s="32" t="s">
        <v>1040</v>
      </c>
      <c r="BZ50">
        <f t="shared" si="7"/>
        <v>1</v>
      </c>
      <c r="CA50">
        <f t="shared" si="8"/>
        <v>0</v>
      </c>
      <c r="CB50" s="7" t="s">
        <v>1407</v>
      </c>
      <c r="CC50" s="2">
        <v>3</v>
      </c>
      <c r="CD50" s="2">
        <f t="shared" si="9"/>
        <v>1</v>
      </c>
      <c r="CE50" s="2" t="s">
        <v>1407</v>
      </c>
      <c r="CF50" s="2" t="str">
        <f t="shared" si="10"/>
        <v>NA</v>
      </c>
      <c r="CG50" s="2" t="str">
        <f t="shared" si="11"/>
        <v>NA</v>
      </c>
      <c r="CH50" s="2">
        <v>4</v>
      </c>
      <c r="CI50" s="2" t="str">
        <f t="shared" si="12"/>
        <v>Manual</v>
      </c>
      <c r="CJ50" s="2" t="str">
        <f t="shared" si="13"/>
        <v>Chemical</v>
      </c>
      <c r="CK50" s="28" t="str">
        <f t="shared" si="14"/>
        <v>None</v>
      </c>
      <c r="CL50" s="2">
        <v>4</v>
      </c>
      <c r="CM50" s="2" t="str">
        <f t="shared" si="15"/>
        <v>Manual</v>
      </c>
      <c r="CN50" s="2" t="str">
        <f t="shared" si="16"/>
        <v>Chemical</v>
      </c>
      <c r="CO50" s="28" t="str">
        <f t="shared" si="17"/>
        <v>None</v>
      </c>
      <c r="CP50" s="2">
        <f t="shared" si="18"/>
        <v>0</v>
      </c>
      <c r="CQ50" s="2">
        <v>4</v>
      </c>
      <c r="CR50" s="2">
        <v>4</v>
      </c>
      <c r="CS50" s="2" t="s">
        <v>625</v>
      </c>
      <c r="CT50" s="2" t="s">
        <v>626</v>
      </c>
      <c r="CU50" s="28" t="s">
        <v>1040</v>
      </c>
      <c r="CV50">
        <f t="shared" si="19"/>
        <v>0</v>
      </c>
      <c r="CW50" s="2" t="s">
        <v>625</v>
      </c>
      <c r="CX50" s="2" t="s">
        <v>626</v>
      </c>
      <c r="CY50" s="28" t="s">
        <v>1040</v>
      </c>
      <c r="CZ50" s="28"/>
      <c r="DA50" s="2">
        <f t="shared" si="26"/>
        <v>0</v>
      </c>
      <c r="DC50" s="4" t="s">
        <v>108</v>
      </c>
      <c r="DD50" s="2"/>
      <c r="DE50" s="2" t="s">
        <v>109</v>
      </c>
      <c r="DF50" s="2"/>
      <c r="DG50" s="2"/>
      <c r="DH50" s="2"/>
      <c r="DI50" s="2">
        <v>2</v>
      </c>
      <c r="DJ50" s="2" t="s">
        <v>1316</v>
      </c>
      <c r="DK50" s="2">
        <f t="shared" si="21"/>
        <v>1</v>
      </c>
      <c r="DL50" s="2">
        <v>1</v>
      </c>
      <c r="DM50" s="2">
        <v>1</v>
      </c>
      <c r="DN50" s="2" t="s">
        <v>1738</v>
      </c>
      <c r="DO50" s="2" t="s">
        <v>1738</v>
      </c>
      <c r="DP50" s="2">
        <f t="shared" si="22"/>
        <v>0</v>
      </c>
      <c r="DQ50" s="2" t="s">
        <v>544</v>
      </c>
      <c r="DR50" s="2">
        <f t="shared" si="23"/>
        <v>0</v>
      </c>
      <c r="DS50" s="2" t="s">
        <v>544</v>
      </c>
      <c r="DT50" s="2">
        <f t="shared" si="24"/>
        <v>0</v>
      </c>
      <c r="DU50" s="2">
        <f t="shared" si="25"/>
        <v>0</v>
      </c>
      <c r="DV50" s="2"/>
      <c r="DW50" s="2"/>
      <c r="DX50" s="20" t="s">
        <v>1407</v>
      </c>
      <c r="DY50" s="2"/>
      <c r="DZ50" s="2"/>
      <c r="EA50" s="2"/>
      <c r="EB50" s="2">
        <v>0</v>
      </c>
      <c r="EC50">
        <v>560</v>
      </c>
      <c r="ED50">
        <v>0</v>
      </c>
      <c r="EE50">
        <v>0</v>
      </c>
      <c r="EF50">
        <v>0</v>
      </c>
      <c r="EG50">
        <v>0</v>
      </c>
      <c r="EH50">
        <v>0</v>
      </c>
      <c r="EI50">
        <v>0</v>
      </c>
      <c r="EJ50">
        <v>0</v>
      </c>
      <c r="EK50">
        <v>0</v>
      </c>
      <c r="EL50">
        <v>0</v>
      </c>
      <c r="EM50">
        <v>0</v>
      </c>
      <c r="EN50">
        <v>182</v>
      </c>
      <c r="EO50">
        <v>0</v>
      </c>
      <c r="EP50">
        <v>0</v>
      </c>
      <c r="EQ50">
        <v>0</v>
      </c>
      <c r="ER50">
        <v>0</v>
      </c>
      <c r="ES50">
        <v>0</v>
      </c>
      <c r="ET50">
        <v>0</v>
      </c>
      <c r="EU50">
        <v>0</v>
      </c>
      <c r="EV50">
        <v>0</v>
      </c>
      <c r="EW50">
        <v>0</v>
      </c>
      <c r="EX50">
        <v>0</v>
      </c>
      <c r="EY50">
        <v>0</v>
      </c>
      <c r="EZ50">
        <v>0</v>
      </c>
      <c r="FA50">
        <v>0</v>
      </c>
      <c r="FB50">
        <v>0</v>
      </c>
      <c r="FC50" t="s">
        <v>38</v>
      </c>
      <c r="FD50" t="s">
        <v>39</v>
      </c>
      <c r="FE50" s="32" t="s">
        <v>1040</v>
      </c>
      <c r="FF50" s="32" t="s">
        <v>1040</v>
      </c>
      <c r="FG50" s="32" t="s">
        <v>1040</v>
      </c>
      <c r="FH50" s="32" t="s">
        <v>1040</v>
      </c>
      <c r="FI50" s="32" t="s">
        <v>1040</v>
      </c>
      <c r="FJ50" s="32" t="s">
        <v>1040</v>
      </c>
      <c r="FK50" s="32" t="s">
        <v>1040</v>
      </c>
      <c r="FL50" s="4" t="s">
        <v>44</v>
      </c>
      <c r="FM50" s="32" t="s">
        <v>1040</v>
      </c>
      <c r="FN50" s="32" t="s">
        <v>1040</v>
      </c>
      <c r="FO50" s="32" t="s">
        <v>1040</v>
      </c>
      <c r="FQ50" s="4">
        <v>1</v>
      </c>
      <c r="FR50" s="13">
        <v>0</v>
      </c>
      <c r="FS50">
        <v>1</v>
      </c>
      <c r="FT50">
        <v>0</v>
      </c>
      <c r="FU50" s="4" t="s">
        <v>378</v>
      </c>
      <c r="FV50" s="4" t="s">
        <v>234</v>
      </c>
      <c r="FW50" s="4" t="s">
        <v>235</v>
      </c>
      <c r="FY50" s="2" t="s">
        <v>1136</v>
      </c>
      <c r="FZ50" s="2" t="s">
        <v>1102</v>
      </c>
      <c r="GA50" s="2" t="s">
        <v>1147</v>
      </c>
      <c r="GB50" s="2" t="s">
        <v>1407</v>
      </c>
      <c r="GC50" s="2" t="s">
        <v>1407</v>
      </c>
      <c r="GD50" s="2" t="s">
        <v>1407</v>
      </c>
      <c r="GI50" s="2"/>
      <c r="GJ50" s="2"/>
      <c r="GK50" s="2">
        <v>2</v>
      </c>
      <c r="GL50" t="s">
        <v>1166</v>
      </c>
      <c r="GM50" s="2" t="s">
        <v>1040</v>
      </c>
      <c r="GN50" s="2">
        <v>2</v>
      </c>
      <c r="GO50" s="2" t="s">
        <v>1166</v>
      </c>
      <c r="GP50" s="2" t="s">
        <v>1040</v>
      </c>
      <c r="GQ50" s="2">
        <v>2</v>
      </c>
      <c r="GR50" t="s">
        <v>1166</v>
      </c>
      <c r="GS50" s="2" t="s">
        <v>1040</v>
      </c>
      <c r="GT50" s="2">
        <v>2</v>
      </c>
      <c r="GU50" t="s">
        <v>1166</v>
      </c>
      <c r="GV50" s="2" t="s">
        <v>1040</v>
      </c>
      <c r="GW50" s="2">
        <v>1</v>
      </c>
      <c r="GX50" s="2" t="s">
        <v>13</v>
      </c>
      <c r="GY50" s="2" t="s">
        <v>1040</v>
      </c>
      <c r="GZ50" s="28" t="s">
        <v>1408</v>
      </c>
      <c r="HA50" s="28" t="s">
        <v>1040</v>
      </c>
      <c r="HB50" s="28" t="s">
        <v>1040</v>
      </c>
      <c r="HC50" s="28" t="s">
        <v>1040</v>
      </c>
      <c r="HD50" s="28" t="s">
        <v>1040</v>
      </c>
      <c r="HE50" s="28" t="s">
        <v>1040</v>
      </c>
      <c r="HF50" s="28" t="s">
        <v>1040</v>
      </c>
      <c r="HG50" s="28" t="s">
        <v>1040</v>
      </c>
      <c r="HH50" s="28" t="s">
        <v>1040</v>
      </c>
      <c r="HI50" s="28" t="s">
        <v>1040</v>
      </c>
      <c r="HJ50" s="4">
        <v>7</v>
      </c>
      <c r="HK50" s="4">
        <v>2</v>
      </c>
      <c r="HL50" s="4">
        <v>0</v>
      </c>
      <c r="HM50" s="4" t="s">
        <v>1292</v>
      </c>
      <c r="HN50" s="4" t="s">
        <v>1107</v>
      </c>
      <c r="HO50" s="28" t="s">
        <v>1296</v>
      </c>
      <c r="HP50" s="7" t="s">
        <v>389</v>
      </c>
      <c r="HQ50" s="4" t="s">
        <v>385</v>
      </c>
      <c r="HR50" s="4" t="s">
        <v>310</v>
      </c>
      <c r="HS50" s="4" t="s">
        <v>309</v>
      </c>
      <c r="HT50" s="81" t="s">
        <v>2188</v>
      </c>
      <c r="HU50" s="91" t="s">
        <v>2194</v>
      </c>
      <c r="HV50" s="91" t="s">
        <v>2183</v>
      </c>
      <c r="HW50" s="81" t="s">
        <v>2201</v>
      </c>
      <c r="HX50" s="91" t="s">
        <v>1407</v>
      </c>
      <c r="HY50" s="91" t="s">
        <v>1407</v>
      </c>
      <c r="HZ50" s="9" t="s">
        <v>1407</v>
      </c>
      <c r="IA50" s="9" t="s">
        <v>1407</v>
      </c>
      <c r="IB50" s="9" t="s">
        <v>1407</v>
      </c>
      <c r="IC50" s="9" t="s">
        <v>1407</v>
      </c>
    </row>
    <row r="51" spans="1:238" x14ac:dyDescent="0.3">
      <c r="A51" s="4" t="s">
        <v>361</v>
      </c>
      <c r="B51" s="4" t="s">
        <v>1402</v>
      </c>
      <c r="C51" s="4" t="s">
        <v>20</v>
      </c>
      <c r="D51" s="4">
        <v>52</v>
      </c>
      <c r="E51" s="2" t="s">
        <v>1179</v>
      </c>
      <c r="F51" s="2" t="s">
        <v>732</v>
      </c>
      <c r="G51" s="45">
        <v>12</v>
      </c>
      <c r="H51" s="2" t="s">
        <v>1407</v>
      </c>
      <c r="I51" s="2">
        <v>6</v>
      </c>
      <c r="L51" s="6" t="s">
        <v>1407</v>
      </c>
      <c r="M51" s="2" t="s">
        <v>1407</v>
      </c>
      <c r="N51" s="2" t="s">
        <v>1190</v>
      </c>
      <c r="O51" s="6" t="s">
        <v>1407</v>
      </c>
      <c r="P51" s="6"/>
      <c r="Q51" s="6"/>
      <c r="R51" s="6"/>
      <c r="S51" s="6"/>
      <c r="T51" s="6"/>
      <c r="U51" s="6">
        <v>1</v>
      </c>
      <c r="V51" s="6">
        <v>0</v>
      </c>
      <c r="W51" s="6">
        <v>0</v>
      </c>
      <c r="X51" s="6" t="s">
        <v>1039</v>
      </c>
      <c r="Y51" s="21" t="s">
        <v>1040</v>
      </c>
      <c r="Z51" s="21" t="s">
        <v>1040</v>
      </c>
      <c r="AA51" s="21">
        <v>0</v>
      </c>
      <c r="AB51" s="20" t="s">
        <v>1040</v>
      </c>
      <c r="AE51" s="6" t="s">
        <v>1407</v>
      </c>
      <c r="AF51" s="6" t="s">
        <v>1407</v>
      </c>
      <c r="AG51" s="4">
        <v>11</v>
      </c>
      <c r="AH51" s="2">
        <v>17</v>
      </c>
      <c r="AI51" s="2">
        <v>11</v>
      </c>
      <c r="AJ51" s="4">
        <v>11</v>
      </c>
      <c r="AK51" s="2" t="s">
        <v>1038</v>
      </c>
      <c r="AL51" s="28" t="s">
        <v>1040</v>
      </c>
      <c r="AM51" s="2" t="s">
        <v>1407</v>
      </c>
      <c r="AN51" s="2" t="s">
        <v>1407</v>
      </c>
      <c r="AO51" s="28" t="s">
        <v>1040</v>
      </c>
      <c r="AP51" s="2" t="s">
        <v>1038</v>
      </c>
      <c r="AQ51" s="28" t="s">
        <v>1040</v>
      </c>
      <c r="AR51" s="2" t="s">
        <v>1038</v>
      </c>
      <c r="AS51" s="28" t="s">
        <v>1040</v>
      </c>
      <c r="AT51" s="6" t="s">
        <v>1407</v>
      </c>
      <c r="AU51" s="6" t="s">
        <v>1407</v>
      </c>
      <c r="AV51" s="86" t="s">
        <v>1407</v>
      </c>
      <c r="AW51" s="81" t="s">
        <v>1407</v>
      </c>
      <c r="AX51" s="6"/>
      <c r="AY51" s="2" t="s">
        <v>1055</v>
      </c>
      <c r="AZ51" s="29" t="s">
        <v>1040</v>
      </c>
      <c r="BB51" s="2">
        <v>1</v>
      </c>
      <c r="BC51" s="2">
        <v>1</v>
      </c>
      <c r="BD51" s="2">
        <f t="shared" si="0"/>
        <v>0</v>
      </c>
      <c r="BE51" s="2"/>
      <c r="BF51" s="2">
        <v>2</v>
      </c>
      <c r="BG51" s="2">
        <f t="shared" si="1"/>
        <v>0</v>
      </c>
      <c r="BH51" s="2">
        <v>2</v>
      </c>
      <c r="BI51" s="2">
        <f t="shared" si="2"/>
        <v>0</v>
      </c>
      <c r="BJ51" s="2">
        <f t="shared" si="3"/>
        <v>0</v>
      </c>
      <c r="BK51" s="2" t="s">
        <v>733</v>
      </c>
      <c r="BL51" s="2">
        <v>0</v>
      </c>
      <c r="BM51" s="2" t="s">
        <v>1195</v>
      </c>
      <c r="BN51" s="2">
        <f t="shared" si="4"/>
        <v>0</v>
      </c>
      <c r="BO51" s="2">
        <f t="shared" si="5"/>
        <v>1</v>
      </c>
      <c r="BP51" s="4" t="s">
        <v>67</v>
      </c>
      <c r="BQ51" s="4" t="s">
        <v>854</v>
      </c>
      <c r="BR51" s="32" t="s">
        <v>1040</v>
      </c>
      <c r="BU51" s="2" t="s">
        <v>399</v>
      </c>
      <c r="BV51" s="32" t="s">
        <v>1040</v>
      </c>
      <c r="BW51">
        <f t="shared" si="6"/>
        <v>0</v>
      </c>
      <c r="BX51" t="s">
        <v>399</v>
      </c>
      <c r="BY51" s="32" t="s">
        <v>1040</v>
      </c>
      <c r="BZ51">
        <f t="shared" si="7"/>
        <v>0</v>
      </c>
      <c r="CA51">
        <f t="shared" si="8"/>
        <v>0</v>
      </c>
      <c r="CB51" s="7" t="s">
        <v>1407</v>
      </c>
      <c r="CC51" s="2">
        <v>4</v>
      </c>
      <c r="CD51" s="2">
        <f t="shared" si="9"/>
        <v>1</v>
      </c>
      <c r="CE51" s="2" t="s">
        <v>1407</v>
      </c>
      <c r="CF51" s="2" t="str">
        <f t="shared" si="10"/>
        <v>NA</v>
      </c>
      <c r="CG51" s="2" t="str">
        <f t="shared" si="11"/>
        <v>NA</v>
      </c>
      <c r="CH51" s="2">
        <v>3</v>
      </c>
      <c r="CI51" s="2" t="str">
        <f t="shared" si="12"/>
        <v>Chemical</v>
      </c>
      <c r="CJ51" s="2" t="str">
        <f t="shared" si="13"/>
        <v>None</v>
      </c>
      <c r="CK51" s="28" t="str">
        <f t="shared" si="14"/>
        <v>None</v>
      </c>
      <c r="CL51" s="2">
        <v>3</v>
      </c>
      <c r="CM51" s="2" t="str">
        <f t="shared" si="15"/>
        <v>Chemical</v>
      </c>
      <c r="CN51" s="2" t="str">
        <f t="shared" si="16"/>
        <v>None</v>
      </c>
      <c r="CO51" s="28" t="str">
        <f t="shared" si="17"/>
        <v>None</v>
      </c>
      <c r="CP51" s="2">
        <f t="shared" si="18"/>
        <v>0</v>
      </c>
      <c r="CQ51" s="2">
        <v>6</v>
      </c>
      <c r="CR51" s="2">
        <v>1</v>
      </c>
      <c r="CS51" s="2" t="s">
        <v>625</v>
      </c>
      <c r="CT51" s="2" t="s">
        <v>626</v>
      </c>
      <c r="CU51" s="28" t="s">
        <v>1040</v>
      </c>
      <c r="CV51">
        <f t="shared" si="19"/>
        <v>0</v>
      </c>
      <c r="CW51" s="2" t="s">
        <v>625</v>
      </c>
      <c r="CX51" s="2" t="s">
        <v>626</v>
      </c>
      <c r="CY51" s="28" t="s">
        <v>1040</v>
      </c>
      <c r="CZ51" s="28"/>
      <c r="DA51" s="2">
        <f t="shared" si="26"/>
        <v>0</v>
      </c>
      <c r="DC51" s="2" t="s">
        <v>110</v>
      </c>
      <c r="DD51" s="2"/>
      <c r="DE51" s="2"/>
      <c r="DF51" s="2"/>
      <c r="DG51" s="2"/>
      <c r="DH51" s="2"/>
      <c r="DI51" s="2">
        <v>2</v>
      </c>
      <c r="DJ51" s="2" t="s">
        <v>1316</v>
      </c>
      <c r="DK51" s="2">
        <f t="shared" si="21"/>
        <v>1</v>
      </c>
      <c r="DL51" s="2">
        <v>1</v>
      </c>
      <c r="DM51" s="2">
        <v>2</v>
      </c>
      <c r="DN51" s="2" t="s">
        <v>1738</v>
      </c>
      <c r="DO51" s="2" t="s">
        <v>1739</v>
      </c>
      <c r="DP51" s="2">
        <f t="shared" si="22"/>
        <v>1</v>
      </c>
      <c r="DQ51" s="2" t="s">
        <v>544</v>
      </c>
      <c r="DR51" s="2">
        <f t="shared" si="23"/>
        <v>0</v>
      </c>
      <c r="DS51" s="2" t="s">
        <v>544</v>
      </c>
      <c r="DT51" s="2">
        <f t="shared" si="24"/>
        <v>0</v>
      </c>
      <c r="DU51" s="2">
        <f t="shared" si="25"/>
        <v>0</v>
      </c>
      <c r="DV51" s="2"/>
      <c r="DW51" s="2" t="s">
        <v>157</v>
      </c>
      <c r="DX51" s="2" t="s">
        <v>1095</v>
      </c>
      <c r="DY51" s="2"/>
      <c r="DZ51" s="2"/>
      <c r="EA51" s="2"/>
      <c r="EB51" s="2">
        <v>0</v>
      </c>
      <c r="EC51">
        <v>560</v>
      </c>
      <c r="ED51">
        <v>0</v>
      </c>
      <c r="EE51">
        <v>0</v>
      </c>
      <c r="EF51">
        <v>0</v>
      </c>
      <c r="EG51">
        <v>0</v>
      </c>
      <c r="EH51">
        <v>0</v>
      </c>
      <c r="EI51">
        <v>0</v>
      </c>
      <c r="EJ51">
        <v>0</v>
      </c>
      <c r="EK51">
        <v>0</v>
      </c>
      <c r="EL51">
        <v>140</v>
      </c>
      <c r="EM51">
        <v>0</v>
      </c>
      <c r="EN51">
        <v>0</v>
      </c>
      <c r="EO51">
        <v>0</v>
      </c>
      <c r="EP51">
        <v>0</v>
      </c>
      <c r="EQ51">
        <v>0</v>
      </c>
      <c r="ER51">
        <v>0</v>
      </c>
      <c r="ES51">
        <v>0</v>
      </c>
      <c r="ET51">
        <v>0</v>
      </c>
      <c r="EU51">
        <v>0</v>
      </c>
      <c r="EV51">
        <v>0</v>
      </c>
      <c r="EW51">
        <v>1400</v>
      </c>
      <c r="EX51">
        <v>0</v>
      </c>
      <c r="EY51">
        <v>0</v>
      </c>
      <c r="EZ51">
        <v>0</v>
      </c>
      <c r="FA51">
        <v>0</v>
      </c>
      <c r="FB51">
        <v>0</v>
      </c>
      <c r="FC51" t="s">
        <v>38</v>
      </c>
      <c r="FD51" t="s">
        <v>44</v>
      </c>
      <c r="FE51" t="s">
        <v>41</v>
      </c>
      <c r="FF51" s="32" t="s">
        <v>1040</v>
      </c>
      <c r="FG51" s="32" t="s">
        <v>1040</v>
      </c>
      <c r="FH51" s="32" t="s">
        <v>1040</v>
      </c>
      <c r="FI51" s="32" t="s">
        <v>1040</v>
      </c>
      <c r="FJ51" s="32" t="s">
        <v>1040</v>
      </c>
      <c r="FK51" s="32" t="s">
        <v>1040</v>
      </c>
      <c r="FL51" s="4" t="s">
        <v>40</v>
      </c>
      <c r="FM51" s="4" t="s">
        <v>357</v>
      </c>
      <c r="FN51" s="32" t="s">
        <v>1040</v>
      </c>
      <c r="FO51" s="32" t="s">
        <v>1040</v>
      </c>
      <c r="FP51" s="4" t="s">
        <v>352</v>
      </c>
      <c r="FQ51" s="4">
        <v>1</v>
      </c>
      <c r="FR51" s="13">
        <v>0</v>
      </c>
      <c r="FS51">
        <v>1</v>
      </c>
      <c r="FT51">
        <v>0</v>
      </c>
      <c r="FU51" s="4" t="s">
        <v>197</v>
      </c>
      <c r="FY51" s="2" t="s">
        <v>1102</v>
      </c>
      <c r="FZ51" s="2" t="s">
        <v>1407</v>
      </c>
      <c r="GA51" s="2" t="s">
        <v>1407</v>
      </c>
      <c r="GB51" s="2" t="s">
        <v>1407</v>
      </c>
      <c r="GC51" s="2" t="s">
        <v>1407</v>
      </c>
      <c r="GD51" s="2" t="s">
        <v>1407</v>
      </c>
      <c r="GI51" s="2"/>
      <c r="GJ51" s="2"/>
      <c r="GK51" s="2">
        <v>1</v>
      </c>
      <c r="GL51" s="2" t="s">
        <v>13</v>
      </c>
      <c r="GM51" s="2" t="s">
        <v>1040</v>
      </c>
      <c r="GN51" s="2">
        <v>1</v>
      </c>
      <c r="GO51" s="2" t="s">
        <v>13</v>
      </c>
      <c r="GP51" s="2" t="s">
        <v>1040</v>
      </c>
      <c r="GQ51" s="2">
        <v>1</v>
      </c>
      <c r="GR51" s="2" t="s">
        <v>13</v>
      </c>
      <c r="GS51" s="2" t="s">
        <v>1040</v>
      </c>
      <c r="GT51" s="2">
        <v>1</v>
      </c>
      <c r="GU51" s="2" t="s">
        <v>13</v>
      </c>
      <c r="GV51" s="2" t="s">
        <v>1040</v>
      </c>
      <c r="GW51" s="2">
        <v>1</v>
      </c>
      <c r="GX51" s="2" t="s">
        <v>13</v>
      </c>
      <c r="GY51" s="2" t="s">
        <v>1040</v>
      </c>
      <c r="GZ51" s="7" t="s">
        <v>1278</v>
      </c>
      <c r="HA51" s="7" t="s">
        <v>1267</v>
      </c>
      <c r="HB51" s="7" t="s">
        <v>1280</v>
      </c>
      <c r="HC51" s="7" t="s">
        <v>1280</v>
      </c>
      <c r="HD51" s="7" t="s">
        <v>1280</v>
      </c>
      <c r="HE51" s="7" t="s">
        <v>1280</v>
      </c>
      <c r="HF51" s="7" t="s">
        <v>1280</v>
      </c>
      <c r="HG51" s="7" t="s">
        <v>1280</v>
      </c>
      <c r="HH51" s="7" t="s">
        <v>1280</v>
      </c>
      <c r="HI51" s="7" t="s">
        <v>1280</v>
      </c>
      <c r="HJ51" s="4">
        <v>1</v>
      </c>
      <c r="HK51" s="4">
        <v>6</v>
      </c>
      <c r="HL51" s="4">
        <v>0</v>
      </c>
      <c r="HM51" s="4" t="s">
        <v>1288</v>
      </c>
      <c r="HN51" s="4" t="s">
        <v>1291</v>
      </c>
      <c r="HO51" s="28" t="s">
        <v>1296</v>
      </c>
      <c r="HP51" s="4" t="s">
        <v>313</v>
      </c>
      <c r="HQ51" s="4" t="s">
        <v>311</v>
      </c>
      <c r="HR51" s="4" t="s">
        <v>312</v>
      </c>
      <c r="HT51" s="91" t="s">
        <v>2202</v>
      </c>
      <c r="HU51" s="91" t="s">
        <v>2185</v>
      </c>
      <c r="HV51" s="91" t="s">
        <v>1407</v>
      </c>
      <c r="HW51" s="91" t="s">
        <v>1407</v>
      </c>
      <c r="HX51" s="91" t="s">
        <v>1407</v>
      </c>
      <c r="HY51" s="91" t="s">
        <v>1407</v>
      </c>
      <c r="HZ51" s="9" t="s">
        <v>429</v>
      </c>
      <c r="IA51" s="35" t="s">
        <v>1040</v>
      </c>
      <c r="IB51" s="35" t="s">
        <v>1040</v>
      </c>
      <c r="IC51" s="35" t="s">
        <v>1040</v>
      </c>
    </row>
    <row r="52" spans="1:238" x14ac:dyDescent="0.3">
      <c r="A52" s="4" t="s">
        <v>361</v>
      </c>
      <c r="B52" s="4" t="s">
        <v>1402</v>
      </c>
      <c r="C52" s="4" t="s">
        <v>20</v>
      </c>
      <c r="D52" s="4">
        <v>53</v>
      </c>
      <c r="E52" s="2" t="s">
        <v>1179</v>
      </c>
      <c r="F52" s="2" t="s">
        <v>732</v>
      </c>
      <c r="G52" s="45">
        <v>2</v>
      </c>
      <c r="H52" s="2" t="s">
        <v>1407</v>
      </c>
      <c r="I52" s="2">
        <v>1</v>
      </c>
      <c r="J52" s="4" t="s">
        <v>71</v>
      </c>
      <c r="L52" s="6" t="s">
        <v>1407</v>
      </c>
      <c r="M52" s="2" t="s">
        <v>1407</v>
      </c>
      <c r="N52" s="2" t="s">
        <v>1190</v>
      </c>
      <c r="O52" s="6" t="s">
        <v>1407</v>
      </c>
      <c r="P52" s="6"/>
      <c r="Q52" s="6"/>
      <c r="R52" s="6"/>
      <c r="S52" s="6"/>
      <c r="T52" s="6"/>
      <c r="U52" s="6">
        <v>0</v>
      </c>
      <c r="V52" s="6">
        <v>0</v>
      </c>
      <c r="W52" s="6">
        <v>0</v>
      </c>
      <c r="X52" s="6" t="s">
        <v>1040</v>
      </c>
      <c r="Y52" s="21" t="s">
        <v>1040</v>
      </c>
      <c r="Z52" s="21" t="s">
        <v>1040</v>
      </c>
      <c r="AA52" s="21">
        <v>1</v>
      </c>
      <c r="AB52" s="4" t="s">
        <v>1050</v>
      </c>
      <c r="AE52" s="6" t="s">
        <v>1407</v>
      </c>
      <c r="AF52" s="6" t="s">
        <v>1407</v>
      </c>
      <c r="AG52" s="4">
        <v>5</v>
      </c>
      <c r="AH52" s="2">
        <v>5</v>
      </c>
      <c r="AI52" s="2">
        <v>17</v>
      </c>
      <c r="AJ52" s="4">
        <v>4</v>
      </c>
      <c r="AK52" t="s">
        <v>1159</v>
      </c>
      <c r="AL52" s="28" t="s">
        <v>1040</v>
      </c>
      <c r="AM52" t="s">
        <v>1159</v>
      </c>
      <c r="AN52" s="28" t="s">
        <v>1040</v>
      </c>
      <c r="AO52" s="28" t="s">
        <v>1040</v>
      </c>
      <c r="AP52" s="2" t="s">
        <v>1407</v>
      </c>
      <c r="AQ52" s="2" t="s">
        <v>1407</v>
      </c>
      <c r="AR52" t="s">
        <v>1047</v>
      </c>
      <c r="AS52" s="28" t="s">
        <v>1040</v>
      </c>
      <c r="AT52" s="6" t="s">
        <v>1407</v>
      </c>
      <c r="AU52" s="6" t="s">
        <v>1407</v>
      </c>
      <c r="AV52" s="86" t="s">
        <v>1407</v>
      </c>
      <c r="AW52" s="81" t="s">
        <v>1407</v>
      </c>
      <c r="AX52" s="6"/>
      <c r="AY52" s="2" t="s">
        <v>654</v>
      </c>
      <c r="AZ52" s="29" t="s">
        <v>1040</v>
      </c>
      <c r="BB52" s="2">
        <v>1</v>
      </c>
      <c r="BC52" s="2">
        <v>1</v>
      </c>
      <c r="BD52" s="2">
        <f t="shared" si="0"/>
        <v>0</v>
      </c>
      <c r="BE52" s="2"/>
      <c r="BF52" s="2">
        <v>2</v>
      </c>
      <c r="BG52" s="2">
        <f t="shared" si="1"/>
        <v>0</v>
      </c>
      <c r="BH52" s="2">
        <v>2</v>
      </c>
      <c r="BI52" s="2">
        <f t="shared" si="2"/>
        <v>0</v>
      </c>
      <c r="BJ52" s="2">
        <f t="shared" si="3"/>
        <v>0</v>
      </c>
      <c r="BK52" s="2" t="s">
        <v>1195</v>
      </c>
      <c r="BL52" s="2">
        <v>0</v>
      </c>
      <c r="BM52" s="2" t="s">
        <v>1195</v>
      </c>
      <c r="BN52" s="2">
        <f t="shared" si="4"/>
        <v>0</v>
      </c>
      <c r="BO52" s="2">
        <f t="shared" si="5"/>
        <v>0</v>
      </c>
      <c r="BP52" s="2"/>
      <c r="BQ52" s="37" t="s">
        <v>1407</v>
      </c>
      <c r="BR52" s="37" t="s">
        <v>1407</v>
      </c>
      <c r="BS52" s="4" t="s">
        <v>72</v>
      </c>
      <c r="BU52" s="2" t="s">
        <v>399</v>
      </c>
      <c r="BV52" s="32" t="s">
        <v>1040</v>
      </c>
      <c r="BW52">
        <f t="shared" si="6"/>
        <v>0</v>
      </c>
      <c r="BX52" t="s">
        <v>399</v>
      </c>
      <c r="BY52" s="32" t="s">
        <v>1040</v>
      </c>
      <c r="BZ52">
        <f t="shared" si="7"/>
        <v>0</v>
      </c>
      <c r="CA52">
        <f t="shared" si="8"/>
        <v>0</v>
      </c>
      <c r="CB52" s="7" t="s">
        <v>1407</v>
      </c>
      <c r="CC52" s="2" t="s">
        <v>1407</v>
      </c>
      <c r="CD52" s="2" t="str">
        <f t="shared" si="9"/>
        <v>NA</v>
      </c>
      <c r="CE52" s="2" t="s">
        <v>1407</v>
      </c>
      <c r="CF52" s="2" t="str">
        <f t="shared" si="10"/>
        <v>NA</v>
      </c>
      <c r="CG52" s="2" t="str">
        <f t="shared" si="11"/>
        <v>NA</v>
      </c>
      <c r="CH52" s="2">
        <v>1</v>
      </c>
      <c r="CI52" s="2" t="str">
        <f t="shared" si="12"/>
        <v>Manual</v>
      </c>
      <c r="CJ52" s="2" t="str">
        <f t="shared" si="13"/>
        <v>None</v>
      </c>
      <c r="CK52" s="28" t="str">
        <f t="shared" si="14"/>
        <v>None</v>
      </c>
      <c r="CL52" s="2">
        <v>1</v>
      </c>
      <c r="CM52" s="2" t="str">
        <f t="shared" si="15"/>
        <v>Manual</v>
      </c>
      <c r="CN52" s="2" t="str">
        <f t="shared" si="16"/>
        <v>None</v>
      </c>
      <c r="CO52" s="28" t="str">
        <f t="shared" si="17"/>
        <v>None</v>
      </c>
      <c r="CP52" s="2">
        <f t="shared" si="18"/>
        <v>0</v>
      </c>
      <c r="CQ52" s="2">
        <v>0</v>
      </c>
      <c r="CR52" s="2">
        <v>0</v>
      </c>
      <c r="CS52" s="28" t="s">
        <v>1040</v>
      </c>
      <c r="CT52" s="28" t="s">
        <v>1040</v>
      </c>
      <c r="CU52" s="28" t="s">
        <v>1040</v>
      </c>
      <c r="CV52">
        <f t="shared" si="19"/>
        <v>1</v>
      </c>
      <c r="CW52" s="28" t="s">
        <v>1040</v>
      </c>
      <c r="CX52" s="28" t="s">
        <v>1040</v>
      </c>
      <c r="CY52" s="28" t="s">
        <v>1040</v>
      </c>
      <c r="CZ52" s="28"/>
      <c r="DA52" s="2">
        <f t="shared" si="26"/>
        <v>0</v>
      </c>
      <c r="DC52" s="2"/>
      <c r="DD52" s="2"/>
      <c r="DE52" s="2"/>
      <c r="DF52" s="2"/>
      <c r="DG52" s="2"/>
      <c r="DH52" s="2"/>
      <c r="DI52" s="2">
        <v>3</v>
      </c>
      <c r="DJ52" s="2" t="s">
        <v>1317</v>
      </c>
      <c r="DK52" s="2">
        <f t="shared" si="21"/>
        <v>1</v>
      </c>
      <c r="DL52" s="2">
        <v>3</v>
      </c>
      <c r="DM52" s="2">
        <v>3</v>
      </c>
      <c r="DN52" s="2" t="s">
        <v>1740</v>
      </c>
      <c r="DO52" s="2" t="s">
        <v>1740</v>
      </c>
      <c r="DP52" s="2">
        <f t="shared" si="22"/>
        <v>0</v>
      </c>
      <c r="DQ52" s="2" t="s">
        <v>544</v>
      </c>
      <c r="DR52" s="2">
        <f t="shared" si="23"/>
        <v>0</v>
      </c>
      <c r="DS52" s="2" t="s">
        <v>544</v>
      </c>
      <c r="DT52" s="2">
        <f t="shared" si="24"/>
        <v>0</v>
      </c>
      <c r="DU52" s="2">
        <f t="shared" si="25"/>
        <v>0</v>
      </c>
      <c r="DV52" s="2"/>
      <c r="DW52" s="2"/>
      <c r="DX52" s="20" t="s">
        <v>1407</v>
      </c>
      <c r="DY52" s="2"/>
      <c r="DZ52" s="2"/>
      <c r="EA52" s="2"/>
      <c r="EB52" s="2">
        <v>0</v>
      </c>
      <c r="EC52">
        <v>560</v>
      </c>
      <c r="ED52">
        <v>0</v>
      </c>
      <c r="EE52">
        <v>0</v>
      </c>
      <c r="EF52">
        <v>0</v>
      </c>
      <c r="EG52">
        <v>0</v>
      </c>
      <c r="EH52">
        <v>0</v>
      </c>
      <c r="EI52">
        <v>0</v>
      </c>
      <c r="EJ52">
        <v>0</v>
      </c>
      <c r="EK52">
        <v>0</v>
      </c>
      <c r="EL52">
        <v>0</v>
      </c>
      <c r="EM52">
        <v>0</v>
      </c>
      <c r="EN52">
        <v>0</v>
      </c>
      <c r="EO52">
        <v>0</v>
      </c>
      <c r="EP52">
        <v>0</v>
      </c>
      <c r="EQ52">
        <v>0</v>
      </c>
      <c r="ER52">
        <v>0</v>
      </c>
      <c r="ES52">
        <v>0</v>
      </c>
      <c r="ET52">
        <v>0</v>
      </c>
      <c r="EU52">
        <v>0</v>
      </c>
      <c r="EV52">
        <v>0</v>
      </c>
      <c r="EW52">
        <v>0</v>
      </c>
      <c r="EX52">
        <v>0</v>
      </c>
      <c r="EY52">
        <v>0</v>
      </c>
      <c r="EZ52">
        <v>0</v>
      </c>
      <c r="FA52">
        <v>0</v>
      </c>
      <c r="FB52">
        <v>0</v>
      </c>
      <c r="FC52" t="s">
        <v>38</v>
      </c>
      <c r="FD52" s="32" t="s">
        <v>1040</v>
      </c>
      <c r="FE52" s="32" t="s">
        <v>1040</v>
      </c>
      <c r="FF52" s="32" t="s">
        <v>1040</v>
      </c>
      <c r="FG52" s="32" t="s">
        <v>1040</v>
      </c>
      <c r="FH52" s="32" t="s">
        <v>1040</v>
      </c>
      <c r="FI52" s="32" t="s">
        <v>1040</v>
      </c>
      <c r="FJ52" s="32" t="s">
        <v>1040</v>
      </c>
      <c r="FK52" s="32" t="s">
        <v>1040</v>
      </c>
      <c r="FL52" s="32" t="s">
        <v>1040</v>
      </c>
      <c r="FM52" s="32" t="s">
        <v>1040</v>
      </c>
      <c r="FN52" s="32" t="s">
        <v>1040</v>
      </c>
      <c r="FO52" s="32" t="s">
        <v>1040</v>
      </c>
      <c r="FQ52" s="4">
        <v>0</v>
      </c>
      <c r="FR52" s="13">
        <v>0</v>
      </c>
      <c r="FS52">
        <v>1</v>
      </c>
      <c r="FT52">
        <v>0</v>
      </c>
      <c r="FU52" s="7" t="s">
        <v>1060</v>
      </c>
      <c r="FV52" s="2" t="s">
        <v>236</v>
      </c>
      <c r="FY52" s="2" t="s">
        <v>1102</v>
      </c>
      <c r="FZ52" s="2" t="s">
        <v>1136</v>
      </c>
      <c r="GA52" s="2" t="s">
        <v>1407</v>
      </c>
      <c r="GB52" s="2" t="s">
        <v>1407</v>
      </c>
      <c r="GC52" s="2" t="s">
        <v>1407</v>
      </c>
      <c r="GD52" s="2" t="s">
        <v>1407</v>
      </c>
      <c r="GH52" s="2"/>
      <c r="GI52" s="2"/>
      <c r="GJ52" s="2"/>
      <c r="GK52" s="2">
        <v>1</v>
      </c>
      <c r="GL52" s="2" t="s">
        <v>13</v>
      </c>
      <c r="GM52" s="2" t="s">
        <v>1040</v>
      </c>
      <c r="GN52" s="2">
        <v>1</v>
      </c>
      <c r="GO52" s="2" t="s">
        <v>13</v>
      </c>
      <c r="GP52" s="2" t="s">
        <v>1040</v>
      </c>
      <c r="GQ52" s="2">
        <v>1</v>
      </c>
      <c r="GR52" s="2" t="s">
        <v>13</v>
      </c>
      <c r="GS52" s="2" t="s">
        <v>1040</v>
      </c>
      <c r="GT52" s="2">
        <v>1</v>
      </c>
      <c r="GU52" s="2" t="s">
        <v>13</v>
      </c>
      <c r="GV52" s="2" t="s">
        <v>1040</v>
      </c>
      <c r="GW52" s="2">
        <v>1</v>
      </c>
      <c r="GX52" s="2" t="s">
        <v>13</v>
      </c>
      <c r="GY52" s="2" t="s">
        <v>1040</v>
      </c>
      <c r="GZ52" s="7" t="s">
        <v>1272</v>
      </c>
      <c r="HA52" s="7" t="s">
        <v>1272</v>
      </c>
      <c r="HB52" s="7" t="s">
        <v>1280</v>
      </c>
      <c r="HC52" s="7" t="s">
        <v>1280</v>
      </c>
      <c r="HD52" s="7" t="s">
        <v>1280</v>
      </c>
      <c r="HE52" s="7" t="s">
        <v>1267</v>
      </c>
      <c r="HF52" s="7" t="s">
        <v>1280</v>
      </c>
      <c r="HG52" s="7" t="s">
        <v>1280</v>
      </c>
      <c r="HH52" s="28" t="s">
        <v>1040</v>
      </c>
      <c r="HI52" s="28" t="s">
        <v>1040</v>
      </c>
      <c r="HJ52" s="4">
        <v>1</v>
      </c>
      <c r="HK52" s="4">
        <v>0</v>
      </c>
      <c r="HL52" s="4">
        <v>0</v>
      </c>
      <c r="HM52" s="4" t="s">
        <v>1288</v>
      </c>
      <c r="HN52" s="28" t="s">
        <v>1296</v>
      </c>
      <c r="HO52" s="28" t="s">
        <v>1296</v>
      </c>
      <c r="HP52" s="4" t="s">
        <v>315</v>
      </c>
      <c r="HQ52" s="4" t="s">
        <v>314</v>
      </c>
      <c r="HT52" s="91" t="s">
        <v>2183</v>
      </c>
      <c r="HU52" s="91" t="s">
        <v>1407</v>
      </c>
      <c r="HV52" s="91" t="s">
        <v>1407</v>
      </c>
      <c r="HW52" s="91" t="s">
        <v>1407</v>
      </c>
      <c r="HX52" s="91" t="s">
        <v>1407</v>
      </c>
      <c r="HY52" s="91" t="s">
        <v>1407</v>
      </c>
      <c r="HZ52" s="9" t="s">
        <v>1309</v>
      </c>
      <c r="IA52" s="35" t="s">
        <v>1040</v>
      </c>
      <c r="IB52" s="35" t="s">
        <v>1040</v>
      </c>
      <c r="IC52" s="35" t="s">
        <v>1040</v>
      </c>
    </row>
    <row r="53" spans="1:238" x14ac:dyDescent="0.3">
      <c r="A53" s="4" t="s">
        <v>361</v>
      </c>
      <c r="B53" s="4" t="s">
        <v>1402</v>
      </c>
      <c r="C53" s="4" t="s">
        <v>20</v>
      </c>
      <c r="D53" s="4">
        <v>54</v>
      </c>
      <c r="E53" s="2" t="s">
        <v>1179</v>
      </c>
      <c r="F53" s="2" t="s">
        <v>735</v>
      </c>
      <c r="G53" s="45">
        <v>2</v>
      </c>
      <c r="H53" s="2" t="s">
        <v>1407</v>
      </c>
      <c r="I53" s="2">
        <v>1</v>
      </c>
      <c r="L53" s="6" t="s">
        <v>1407</v>
      </c>
      <c r="M53" s="2" t="s">
        <v>1407</v>
      </c>
      <c r="N53" s="2" t="s">
        <v>1190</v>
      </c>
      <c r="O53" s="6" t="s">
        <v>1407</v>
      </c>
      <c r="P53" s="6"/>
      <c r="Q53" s="6"/>
      <c r="R53" s="6"/>
      <c r="S53" s="6"/>
      <c r="T53" s="6"/>
      <c r="U53" s="6">
        <v>0</v>
      </c>
      <c r="V53" s="6">
        <v>0</v>
      </c>
      <c r="W53" s="6">
        <v>0</v>
      </c>
      <c r="X53" s="6" t="s">
        <v>1040</v>
      </c>
      <c r="Y53" s="21" t="s">
        <v>1040</v>
      </c>
      <c r="Z53" s="21" t="s">
        <v>1040</v>
      </c>
      <c r="AA53" s="21">
        <v>1</v>
      </c>
      <c r="AB53" s="20" t="s">
        <v>1167</v>
      </c>
      <c r="AE53" s="6" t="s">
        <v>1407</v>
      </c>
      <c r="AF53" s="6" t="s">
        <v>1407</v>
      </c>
      <c r="AG53" s="4">
        <v>7</v>
      </c>
      <c r="AH53" s="2">
        <v>5</v>
      </c>
      <c r="AI53" s="2">
        <v>28</v>
      </c>
      <c r="AJ53" s="4">
        <v>2</v>
      </c>
      <c r="AK53" t="s">
        <v>1170</v>
      </c>
      <c r="AL53" s="28" t="s">
        <v>1040</v>
      </c>
      <c r="AM53" t="s">
        <v>1159</v>
      </c>
      <c r="AN53" s="28" t="s">
        <v>1040</v>
      </c>
      <c r="AO53" s="28" t="s">
        <v>1040</v>
      </c>
      <c r="AP53" s="2" t="s">
        <v>1407</v>
      </c>
      <c r="AQ53" s="2" t="s">
        <v>1407</v>
      </c>
      <c r="AR53" t="s">
        <v>1046</v>
      </c>
      <c r="AS53" s="28" t="s">
        <v>1040</v>
      </c>
      <c r="AT53" s="6" t="s">
        <v>1407</v>
      </c>
      <c r="AU53" s="6" t="s">
        <v>1407</v>
      </c>
      <c r="AV53" s="86" t="s">
        <v>1407</v>
      </c>
      <c r="AW53" s="81" t="s">
        <v>1407</v>
      </c>
      <c r="AX53" s="6"/>
      <c r="AY53" s="2" t="s">
        <v>654</v>
      </c>
      <c r="AZ53" s="29" t="s">
        <v>1040</v>
      </c>
      <c r="BB53" s="2">
        <v>1</v>
      </c>
      <c r="BC53" s="2">
        <v>1</v>
      </c>
      <c r="BD53" s="2">
        <f t="shared" si="0"/>
        <v>0</v>
      </c>
      <c r="BE53" s="2"/>
      <c r="BF53" s="2">
        <v>2</v>
      </c>
      <c r="BG53" s="2">
        <f t="shared" si="1"/>
        <v>0</v>
      </c>
      <c r="BH53" s="2">
        <v>2</v>
      </c>
      <c r="BI53" s="2">
        <f t="shared" si="2"/>
        <v>0</v>
      </c>
      <c r="BJ53" s="2">
        <f t="shared" si="3"/>
        <v>0</v>
      </c>
      <c r="BK53" s="20" t="s">
        <v>1196</v>
      </c>
      <c r="BL53" s="30">
        <v>1</v>
      </c>
      <c r="BM53" s="20" t="s">
        <v>1196</v>
      </c>
      <c r="BN53" s="2">
        <f t="shared" si="4"/>
        <v>1</v>
      </c>
      <c r="BO53" s="2">
        <f t="shared" si="5"/>
        <v>0</v>
      </c>
      <c r="BP53" s="2"/>
      <c r="BQ53" s="37" t="s">
        <v>1407</v>
      </c>
      <c r="BR53" s="37" t="s">
        <v>1407</v>
      </c>
      <c r="BU53" t="s">
        <v>1211</v>
      </c>
      <c r="BV53" s="32" t="s">
        <v>1040</v>
      </c>
      <c r="BW53">
        <f t="shared" si="6"/>
        <v>1</v>
      </c>
      <c r="BX53" t="s">
        <v>1211</v>
      </c>
      <c r="BY53" s="32" t="s">
        <v>1040</v>
      </c>
      <c r="BZ53">
        <f t="shared" si="7"/>
        <v>1</v>
      </c>
      <c r="CA53">
        <f t="shared" si="8"/>
        <v>0</v>
      </c>
      <c r="CB53" s="7" t="s">
        <v>1407</v>
      </c>
      <c r="CC53" s="2">
        <v>3</v>
      </c>
      <c r="CD53" s="2">
        <f t="shared" si="9"/>
        <v>1</v>
      </c>
      <c r="CE53" s="2" t="s">
        <v>1407</v>
      </c>
      <c r="CF53" s="2" t="str">
        <f t="shared" si="10"/>
        <v>NA</v>
      </c>
      <c r="CG53" s="2" t="str">
        <f t="shared" si="11"/>
        <v>NA</v>
      </c>
      <c r="CH53" s="2">
        <v>4</v>
      </c>
      <c r="CI53" s="2" t="str">
        <f t="shared" si="12"/>
        <v>Manual</v>
      </c>
      <c r="CJ53" s="2" t="str">
        <f t="shared" si="13"/>
        <v>Chemical</v>
      </c>
      <c r="CK53" s="28" t="str">
        <f t="shared" si="14"/>
        <v>None</v>
      </c>
      <c r="CL53" s="2">
        <v>4</v>
      </c>
      <c r="CM53" s="2" t="str">
        <f t="shared" si="15"/>
        <v>Manual</v>
      </c>
      <c r="CN53" s="2" t="str">
        <f t="shared" si="16"/>
        <v>Chemical</v>
      </c>
      <c r="CO53" s="28" t="str">
        <f t="shared" si="17"/>
        <v>None</v>
      </c>
      <c r="CP53" s="2">
        <f t="shared" si="18"/>
        <v>0</v>
      </c>
      <c r="CQ53" s="2">
        <v>17</v>
      </c>
      <c r="CR53" s="4">
        <v>17</v>
      </c>
      <c r="CS53" s="7" t="s">
        <v>1407</v>
      </c>
      <c r="CT53" s="7" t="s">
        <v>1407</v>
      </c>
      <c r="CU53" s="7" t="s">
        <v>1407</v>
      </c>
      <c r="CV53" t="str">
        <f t="shared" si="19"/>
        <v>NA</v>
      </c>
      <c r="CW53" s="7" t="s">
        <v>1407</v>
      </c>
      <c r="CX53" s="7" t="s">
        <v>1407</v>
      </c>
      <c r="CY53" s="7" t="s">
        <v>1407</v>
      </c>
      <c r="CZ53" s="7"/>
      <c r="DA53" s="2" t="str">
        <f t="shared" si="26"/>
        <v>NA</v>
      </c>
      <c r="DB53" s="2" t="s">
        <v>631</v>
      </c>
      <c r="DC53" s="2" t="s">
        <v>1825</v>
      </c>
      <c r="DD53" s="2"/>
      <c r="DE53" s="2"/>
      <c r="DF53" s="2"/>
      <c r="DG53" s="2"/>
      <c r="DH53" s="2"/>
      <c r="DI53" s="2">
        <v>2</v>
      </c>
      <c r="DJ53" s="2" t="s">
        <v>1316</v>
      </c>
      <c r="DK53" s="2">
        <f t="shared" si="21"/>
        <v>1</v>
      </c>
      <c r="DL53" s="2">
        <v>1</v>
      </c>
      <c r="DM53" s="2">
        <v>1</v>
      </c>
      <c r="DN53" s="2" t="s">
        <v>1738</v>
      </c>
      <c r="DO53" s="2" t="s">
        <v>1738</v>
      </c>
      <c r="DP53" s="2">
        <f t="shared" si="22"/>
        <v>0</v>
      </c>
      <c r="DQ53" s="2" t="s">
        <v>1263</v>
      </c>
      <c r="DR53" s="2">
        <f t="shared" si="23"/>
        <v>1</v>
      </c>
      <c r="DS53" s="2" t="s">
        <v>544</v>
      </c>
      <c r="DT53" s="2">
        <f t="shared" si="24"/>
        <v>0</v>
      </c>
      <c r="DU53" s="2">
        <f t="shared" si="25"/>
        <v>1</v>
      </c>
      <c r="DV53" s="2"/>
      <c r="DW53" s="2" t="s">
        <v>11</v>
      </c>
      <c r="DX53" s="2" t="s">
        <v>1170</v>
      </c>
      <c r="DY53" s="2" t="s">
        <v>1256</v>
      </c>
      <c r="DZ53" s="2" t="s">
        <v>158</v>
      </c>
      <c r="EA53" s="2"/>
      <c r="EB53" s="2">
        <v>0</v>
      </c>
      <c r="EC53">
        <v>980</v>
      </c>
      <c r="ED53">
        <v>0</v>
      </c>
      <c r="EE53">
        <v>0</v>
      </c>
      <c r="EF53">
        <v>0</v>
      </c>
      <c r="EG53">
        <v>0</v>
      </c>
      <c r="EH53">
        <v>0</v>
      </c>
      <c r="EI53">
        <v>0</v>
      </c>
      <c r="EJ53">
        <v>0</v>
      </c>
      <c r="EK53">
        <v>0</v>
      </c>
      <c r="EL53">
        <v>0</v>
      </c>
      <c r="EM53">
        <v>0</v>
      </c>
      <c r="EN53">
        <v>840</v>
      </c>
      <c r="EO53">
        <v>0</v>
      </c>
      <c r="EP53">
        <v>0</v>
      </c>
      <c r="EQ53">
        <v>0</v>
      </c>
      <c r="ER53">
        <v>280</v>
      </c>
      <c r="ES53">
        <v>0</v>
      </c>
      <c r="ET53">
        <v>0</v>
      </c>
      <c r="EU53">
        <v>0</v>
      </c>
      <c r="EV53">
        <v>0</v>
      </c>
      <c r="EW53">
        <v>0</v>
      </c>
      <c r="EX53">
        <v>0</v>
      </c>
      <c r="EY53">
        <v>0</v>
      </c>
      <c r="EZ53">
        <v>0</v>
      </c>
      <c r="FA53">
        <v>0</v>
      </c>
      <c r="FB53">
        <v>0</v>
      </c>
      <c r="FC53" t="s">
        <v>38</v>
      </c>
      <c r="FD53" t="s">
        <v>39</v>
      </c>
      <c r="FE53" t="s">
        <v>43</v>
      </c>
      <c r="FF53" s="32" t="s">
        <v>1040</v>
      </c>
      <c r="FG53" s="32" t="s">
        <v>1040</v>
      </c>
      <c r="FH53" s="32" t="s">
        <v>1040</v>
      </c>
      <c r="FI53" s="32" t="s">
        <v>1040</v>
      </c>
      <c r="FJ53" s="32" t="s">
        <v>1040</v>
      </c>
      <c r="FK53" s="32" t="s">
        <v>1040</v>
      </c>
      <c r="FL53" s="32" t="s">
        <v>1040</v>
      </c>
      <c r="FM53" s="32" t="s">
        <v>1040</v>
      </c>
      <c r="FN53" s="32" t="s">
        <v>1040</v>
      </c>
      <c r="FO53" s="32" t="s">
        <v>1040</v>
      </c>
      <c r="FQ53" s="4">
        <v>0</v>
      </c>
      <c r="FR53" s="13">
        <v>0</v>
      </c>
      <c r="FS53">
        <v>1</v>
      </c>
      <c r="FT53">
        <v>0</v>
      </c>
      <c r="FU53" s="4" t="s">
        <v>353</v>
      </c>
      <c r="FV53" s="4" t="s">
        <v>345</v>
      </c>
      <c r="FY53" s="2" t="s">
        <v>1136</v>
      </c>
      <c r="FZ53" s="2" t="s">
        <v>1098</v>
      </c>
      <c r="GA53" s="2" t="s">
        <v>1407</v>
      </c>
      <c r="GB53" s="2" t="s">
        <v>1407</v>
      </c>
      <c r="GC53" s="2" t="s">
        <v>1407</v>
      </c>
      <c r="GD53" s="2" t="s">
        <v>1407</v>
      </c>
      <c r="GI53" s="2"/>
      <c r="GJ53" s="2"/>
      <c r="GK53" s="2">
        <v>2</v>
      </c>
      <c r="GL53" t="s">
        <v>1166</v>
      </c>
      <c r="GM53" s="2" t="s">
        <v>1040</v>
      </c>
      <c r="GN53" s="2">
        <v>2</v>
      </c>
      <c r="GO53" s="2" t="s">
        <v>1166</v>
      </c>
      <c r="GP53" s="2" t="s">
        <v>1040</v>
      </c>
      <c r="GQ53" s="2">
        <v>1</v>
      </c>
      <c r="GR53" s="2" t="s">
        <v>13</v>
      </c>
      <c r="GS53" s="2" t="s">
        <v>1040</v>
      </c>
      <c r="GT53" s="2">
        <v>2</v>
      </c>
      <c r="GU53" t="s">
        <v>1166</v>
      </c>
      <c r="GV53" s="2" t="s">
        <v>1040</v>
      </c>
      <c r="GW53" s="2">
        <v>1</v>
      </c>
      <c r="GX53" s="2" t="s">
        <v>13</v>
      </c>
      <c r="GY53" s="2" t="s">
        <v>1040</v>
      </c>
      <c r="GZ53" s="7" t="s">
        <v>1280</v>
      </c>
      <c r="HA53" s="28" t="s">
        <v>1040</v>
      </c>
      <c r="HB53" s="28" t="s">
        <v>1040</v>
      </c>
      <c r="HC53" s="28" t="s">
        <v>1040</v>
      </c>
      <c r="HD53" s="28" t="s">
        <v>1040</v>
      </c>
      <c r="HE53" s="28" t="s">
        <v>1040</v>
      </c>
      <c r="HF53" s="28" t="s">
        <v>1040</v>
      </c>
      <c r="HG53" s="28" t="s">
        <v>1040</v>
      </c>
      <c r="HH53" s="28" t="s">
        <v>1040</v>
      </c>
      <c r="HI53" s="28" t="s">
        <v>1040</v>
      </c>
      <c r="HJ53" s="4">
        <v>1</v>
      </c>
      <c r="HK53" s="4">
        <v>0</v>
      </c>
      <c r="HL53" s="4">
        <v>0</v>
      </c>
      <c r="HM53" s="4" t="s">
        <v>1288</v>
      </c>
      <c r="HN53" s="28" t="s">
        <v>1296</v>
      </c>
      <c r="HO53" s="28" t="s">
        <v>1296</v>
      </c>
      <c r="HP53" s="4" t="s">
        <v>305</v>
      </c>
      <c r="HT53" s="91" t="s">
        <v>2194</v>
      </c>
      <c r="HU53" s="91" t="s">
        <v>1407</v>
      </c>
      <c r="HV53" s="91" t="s">
        <v>1407</v>
      </c>
      <c r="HW53" s="91" t="s">
        <v>1407</v>
      </c>
      <c r="HX53" s="91" t="s">
        <v>1407</v>
      </c>
      <c r="HY53" s="91" t="s">
        <v>1407</v>
      </c>
      <c r="HZ53" s="9" t="s">
        <v>664</v>
      </c>
      <c r="IA53" s="35" t="s">
        <v>1040</v>
      </c>
      <c r="IB53" s="35" t="s">
        <v>1040</v>
      </c>
      <c r="IC53" s="35" t="s">
        <v>1040</v>
      </c>
    </row>
    <row r="54" spans="1:238" x14ac:dyDescent="0.3">
      <c r="A54" s="4" t="s">
        <v>361</v>
      </c>
      <c r="B54" s="4" t="s">
        <v>1402</v>
      </c>
      <c r="C54" s="4" t="s">
        <v>20</v>
      </c>
      <c r="D54" s="4">
        <v>55</v>
      </c>
      <c r="E54" s="2" t="s">
        <v>1179</v>
      </c>
      <c r="F54" t="s">
        <v>734</v>
      </c>
      <c r="G54" s="45">
        <v>4</v>
      </c>
      <c r="H54" s="2" t="s">
        <v>1407</v>
      </c>
      <c r="I54" s="2">
        <v>3</v>
      </c>
      <c r="L54" s="6" t="s">
        <v>1407</v>
      </c>
      <c r="M54" s="2" t="s">
        <v>1407</v>
      </c>
      <c r="N54" s="2" t="s">
        <v>1190</v>
      </c>
      <c r="O54" s="6" t="s">
        <v>1407</v>
      </c>
      <c r="P54" s="6"/>
      <c r="Q54" s="6"/>
      <c r="R54" s="6"/>
      <c r="S54" s="6"/>
      <c r="T54" s="6"/>
      <c r="U54" s="6">
        <v>0</v>
      </c>
      <c r="V54" s="6">
        <v>0</v>
      </c>
      <c r="W54" s="6">
        <v>0</v>
      </c>
      <c r="X54" s="6" t="s">
        <v>1040</v>
      </c>
      <c r="Y54" s="21" t="s">
        <v>1040</v>
      </c>
      <c r="Z54" s="21" t="s">
        <v>1040</v>
      </c>
      <c r="AA54" s="21">
        <v>0</v>
      </c>
      <c r="AB54" s="20" t="s">
        <v>1040</v>
      </c>
      <c r="AE54" s="6" t="s">
        <v>1407</v>
      </c>
      <c r="AF54" s="6" t="s">
        <v>1407</v>
      </c>
      <c r="AG54" s="4">
        <v>7</v>
      </c>
      <c r="AH54" s="2">
        <v>3</v>
      </c>
      <c r="AI54" s="2">
        <v>2</v>
      </c>
      <c r="AJ54" s="2" t="s">
        <v>1407</v>
      </c>
      <c r="AK54" t="s">
        <v>1170</v>
      </c>
      <c r="AL54" s="28" t="s">
        <v>1040</v>
      </c>
      <c r="AM54" s="2" t="s">
        <v>1168</v>
      </c>
      <c r="AN54" s="28" t="s">
        <v>1040</v>
      </c>
      <c r="AO54" s="28" t="s">
        <v>1040</v>
      </c>
      <c r="AP54" t="s">
        <v>1046</v>
      </c>
      <c r="AQ54" s="28" t="s">
        <v>1040</v>
      </c>
      <c r="AR54" s="2" t="s">
        <v>1407</v>
      </c>
      <c r="AS54" s="2" t="s">
        <v>1407</v>
      </c>
      <c r="AT54" s="6" t="s">
        <v>1407</v>
      </c>
      <c r="AU54" s="6" t="s">
        <v>1407</v>
      </c>
      <c r="AV54" s="86" t="s">
        <v>1407</v>
      </c>
      <c r="AW54" s="81" t="s">
        <v>1407</v>
      </c>
      <c r="AX54" s="6"/>
      <c r="AY54" s="2" t="s">
        <v>654</v>
      </c>
      <c r="AZ54" s="29" t="s">
        <v>1040</v>
      </c>
      <c r="BB54" s="2">
        <v>1</v>
      </c>
      <c r="BC54" s="2">
        <v>1</v>
      </c>
      <c r="BD54" s="2">
        <f t="shared" si="0"/>
        <v>0</v>
      </c>
      <c r="BE54" s="2"/>
      <c r="BF54" s="2">
        <v>2</v>
      </c>
      <c r="BG54" s="2">
        <f t="shared" si="1"/>
        <v>0</v>
      </c>
      <c r="BH54" s="2">
        <v>2</v>
      </c>
      <c r="BI54" s="2">
        <f t="shared" si="2"/>
        <v>0</v>
      </c>
      <c r="BJ54" s="2">
        <f t="shared" si="3"/>
        <v>0</v>
      </c>
      <c r="BK54" s="2" t="s">
        <v>1195</v>
      </c>
      <c r="BL54" s="2">
        <v>0</v>
      </c>
      <c r="BM54" s="2" t="s">
        <v>1195</v>
      </c>
      <c r="BN54" s="2">
        <f t="shared" si="4"/>
        <v>0</v>
      </c>
      <c r="BO54" s="2">
        <f t="shared" si="5"/>
        <v>0</v>
      </c>
      <c r="BP54" s="2"/>
      <c r="BQ54" s="37" t="s">
        <v>1407</v>
      </c>
      <c r="BR54" s="37" t="s">
        <v>1407</v>
      </c>
      <c r="BU54" s="2" t="s">
        <v>503</v>
      </c>
      <c r="BV54" s="32" t="s">
        <v>1040</v>
      </c>
      <c r="BW54">
        <f t="shared" si="6"/>
        <v>0</v>
      </c>
      <c r="BX54" s="2" t="s">
        <v>503</v>
      </c>
      <c r="BY54" s="32" t="s">
        <v>1040</v>
      </c>
      <c r="BZ54">
        <f t="shared" si="7"/>
        <v>0</v>
      </c>
      <c r="CA54">
        <f t="shared" si="8"/>
        <v>0</v>
      </c>
      <c r="CB54" s="7" t="s">
        <v>1407</v>
      </c>
      <c r="CC54" s="2">
        <v>1</v>
      </c>
      <c r="CD54" s="2">
        <f t="shared" si="9"/>
        <v>0</v>
      </c>
      <c r="CE54" s="2" t="s">
        <v>1407</v>
      </c>
      <c r="CF54" s="2" t="str">
        <f t="shared" si="10"/>
        <v>NA</v>
      </c>
      <c r="CG54" s="2" t="str">
        <f t="shared" si="11"/>
        <v>NA</v>
      </c>
      <c r="CH54" s="2">
        <v>1</v>
      </c>
      <c r="CI54" s="2" t="str">
        <f t="shared" si="12"/>
        <v>Manual</v>
      </c>
      <c r="CJ54" s="2" t="str">
        <f t="shared" si="13"/>
        <v>None</v>
      </c>
      <c r="CK54" s="28" t="str">
        <f t="shared" si="14"/>
        <v>None</v>
      </c>
      <c r="CL54" s="2">
        <v>1</v>
      </c>
      <c r="CM54" s="2" t="str">
        <f t="shared" si="15"/>
        <v>Manual</v>
      </c>
      <c r="CN54" s="2" t="str">
        <f t="shared" si="16"/>
        <v>None</v>
      </c>
      <c r="CO54" s="28" t="str">
        <f t="shared" si="17"/>
        <v>None</v>
      </c>
      <c r="CP54" s="2">
        <f t="shared" si="18"/>
        <v>0</v>
      </c>
      <c r="CQ54" s="2">
        <v>0</v>
      </c>
      <c r="CR54" s="2">
        <v>0</v>
      </c>
      <c r="CS54" s="28" t="s">
        <v>1040</v>
      </c>
      <c r="CT54" s="28" t="s">
        <v>1040</v>
      </c>
      <c r="CU54" s="28" t="s">
        <v>1040</v>
      </c>
      <c r="CV54">
        <f t="shared" si="19"/>
        <v>1</v>
      </c>
      <c r="CW54" s="28" t="s">
        <v>1040</v>
      </c>
      <c r="CX54" s="28" t="s">
        <v>1040</v>
      </c>
      <c r="CY54" s="28" t="s">
        <v>1040</v>
      </c>
      <c r="CZ54" s="28"/>
      <c r="DA54" s="2">
        <f t="shared" si="26"/>
        <v>0</v>
      </c>
      <c r="DC54" s="2"/>
      <c r="DD54" s="2"/>
      <c r="DE54" s="2"/>
      <c r="DF54" s="2"/>
      <c r="DG54" s="2"/>
      <c r="DH54" s="2"/>
      <c r="DI54" s="2">
        <v>2</v>
      </c>
      <c r="DJ54" s="2" t="s">
        <v>1316</v>
      </c>
      <c r="DK54" s="2">
        <f t="shared" si="21"/>
        <v>1</v>
      </c>
      <c r="DL54" s="2">
        <v>1</v>
      </c>
      <c r="DM54" s="2">
        <v>1</v>
      </c>
      <c r="DN54" s="2" t="s">
        <v>1738</v>
      </c>
      <c r="DO54" s="2" t="s">
        <v>1738</v>
      </c>
      <c r="DP54" s="2">
        <f t="shared" si="22"/>
        <v>0</v>
      </c>
      <c r="DQ54" s="2" t="s">
        <v>544</v>
      </c>
      <c r="DR54" s="2">
        <f t="shared" si="23"/>
        <v>0</v>
      </c>
      <c r="DS54" s="2" t="s">
        <v>544</v>
      </c>
      <c r="DT54" s="2">
        <f t="shared" si="24"/>
        <v>0</v>
      </c>
      <c r="DU54" s="2">
        <f t="shared" si="25"/>
        <v>0</v>
      </c>
      <c r="DV54" s="2"/>
      <c r="DW54" s="2"/>
      <c r="DX54" s="20" t="s">
        <v>1407</v>
      </c>
      <c r="DY54" s="2"/>
      <c r="DZ54" s="2"/>
      <c r="EA54" s="2"/>
      <c r="EB54" s="2">
        <v>0</v>
      </c>
      <c r="EC54">
        <v>0</v>
      </c>
      <c r="ED54">
        <v>0</v>
      </c>
      <c r="EE54">
        <v>0</v>
      </c>
      <c r="EF54">
        <v>0</v>
      </c>
      <c r="EG54">
        <v>0</v>
      </c>
      <c r="EH54">
        <v>0</v>
      </c>
      <c r="EI54">
        <v>0</v>
      </c>
      <c r="EJ54">
        <v>0</v>
      </c>
      <c r="EK54">
        <v>0</v>
      </c>
      <c r="EL54">
        <v>0</v>
      </c>
      <c r="EM54">
        <v>0</v>
      </c>
      <c r="EN54">
        <v>0</v>
      </c>
      <c r="EO54">
        <v>0</v>
      </c>
      <c r="EP54">
        <v>0</v>
      </c>
      <c r="EQ54">
        <v>0</v>
      </c>
      <c r="ER54">
        <v>0</v>
      </c>
      <c r="ES54">
        <v>0</v>
      </c>
      <c r="ET54">
        <v>0</v>
      </c>
      <c r="EU54">
        <v>0</v>
      </c>
      <c r="EV54">
        <v>0</v>
      </c>
      <c r="EW54">
        <v>0</v>
      </c>
      <c r="EX54">
        <v>0</v>
      </c>
      <c r="EY54">
        <v>0</v>
      </c>
      <c r="EZ54">
        <v>0</v>
      </c>
      <c r="FA54">
        <v>0</v>
      </c>
      <c r="FB54">
        <v>0</v>
      </c>
      <c r="FC54" s="32" t="s">
        <v>1040</v>
      </c>
      <c r="FD54" s="32" t="s">
        <v>1040</v>
      </c>
      <c r="FE54" s="32" t="s">
        <v>1040</v>
      </c>
      <c r="FF54" s="32" t="s">
        <v>1040</v>
      </c>
      <c r="FG54" s="32" t="s">
        <v>1040</v>
      </c>
      <c r="FH54" s="32" t="s">
        <v>1040</v>
      </c>
      <c r="FI54" s="32" t="s">
        <v>1040</v>
      </c>
      <c r="FJ54" s="32" t="s">
        <v>1040</v>
      </c>
      <c r="FK54" s="32" t="s">
        <v>1040</v>
      </c>
      <c r="FL54" s="4" t="s">
        <v>44</v>
      </c>
      <c r="FM54" s="4" t="s">
        <v>47</v>
      </c>
      <c r="FN54" s="4" t="s">
        <v>40</v>
      </c>
      <c r="FO54" s="4" t="s">
        <v>1399</v>
      </c>
      <c r="FP54" s="4" t="s">
        <v>237</v>
      </c>
      <c r="FQ54" s="2">
        <v>1</v>
      </c>
      <c r="FR54" s="13">
        <v>0</v>
      </c>
      <c r="FS54">
        <v>0</v>
      </c>
      <c r="FT54">
        <v>0</v>
      </c>
      <c r="FU54" s="4" t="s">
        <v>198</v>
      </c>
      <c r="FV54" s="2" t="s">
        <v>238</v>
      </c>
      <c r="FY54" s="2" t="s">
        <v>1103</v>
      </c>
      <c r="FZ54" s="2" t="s">
        <v>1407</v>
      </c>
      <c r="GA54" s="2" t="s">
        <v>1407</v>
      </c>
      <c r="GB54" s="2" t="s">
        <v>1407</v>
      </c>
      <c r="GC54" s="2" t="s">
        <v>1407</v>
      </c>
      <c r="GD54" s="2" t="s">
        <v>1407</v>
      </c>
      <c r="GF54" s="2" t="s">
        <v>239</v>
      </c>
      <c r="GI54" s="2"/>
      <c r="GJ54" s="2"/>
      <c r="GK54" s="2">
        <v>1</v>
      </c>
      <c r="GL54" s="2" t="s">
        <v>13</v>
      </c>
      <c r="GM54" s="2" t="s">
        <v>1040</v>
      </c>
      <c r="GN54" s="2">
        <v>2</v>
      </c>
      <c r="GO54" s="2" t="s">
        <v>1166</v>
      </c>
      <c r="GP54" s="2" t="s">
        <v>1040</v>
      </c>
      <c r="GQ54" s="2">
        <v>2</v>
      </c>
      <c r="GR54" t="s">
        <v>1166</v>
      </c>
      <c r="GS54" s="2" t="s">
        <v>1040</v>
      </c>
      <c r="GT54" s="2">
        <v>1</v>
      </c>
      <c r="GU54" s="2" t="s">
        <v>13</v>
      </c>
      <c r="GV54" s="2" t="s">
        <v>1040</v>
      </c>
      <c r="GW54" s="2">
        <v>2</v>
      </c>
      <c r="GX54" t="s">
        <v>1166</v>
      </c>
      <c r="GY54" s="2" t="s">
        <v>1040</v>
      </c>
      <c r="GZ54" s="4" t="s">
        <v>1407</v>
      </c>
      <c r="HA54" s="4" t="s">
        <v>1407</v>
      </c>
      <c r="HB54" s="4" t="s">
        <v>1407</v>
      </c>
      <c r="HC54" s="4" t="s">
        <v>1407</v>
      </c>
      <c r="HD54" s="4" t="s">
        <v>1407</v>
      </c>
      <c r="HE54" s="4" t="s">
        <v>1407</v>
      </c>
      <c r="HF54" s="4" t="s">
        <v>1407</v>
      </c>
      <c r="HG54" s="4" t="s">
        <v>1407</v>
      </c>
      <c r="HH54" s="4" t="s">
        <v>1407</v>
      </c>
      <c r="HI54" s="4" t="s">
        <v>1407</v>
      </c>
      <c r="HJ54" s="4">
        <v>1</v>
      </c>
      <c r="HK54" s="4">
        <v>0</v>
      </c>
      <c r="HL54" s="4">
        <v>0</v>
      </c>
      <c r="HM54" s="4" t="s">
        <v>1288</v>
      </c>
      <c r="HN54" s="28" t="s">
        <v>1296</v>
      </c>
      <c r="HO54" s="28" t="s">
        <v>1296</v>
      </c>
      <c r="HP54" s="7" t="s">
        <v>390</v>
      </c>
      <c r="HQ54" s="4" t="s">
        <v>316</v>
      </c>
      <c r="HT54" s="91" t="s">
        <v>2183</v>
      </c>
      <c r="HU54" s="91" t="s">
        <v>2194</v>
      </c>
      <c r="HV54" s="91" t="s">
        <v>1407</v>
      </c>
      <c r="HW54" s="91" t="s">
        <v>1407</v>
      </c>
      <c r="HX54" s="91" t="s">
        <v>1407</v>
      </c>
      <c r="HY54" s="91" t="s">
        <v>1407</v>
      </c>
      <c r="HZ54" s="9" t="s">
        <v>664</v>
      </c>
      <c r="IA54" s="9" t="s">
        <v>1310</v>
      </c>
      <c r="IB54" s="35" t="s">
        <v>1040</v>
      </c>
      <c r="IC54" s="35" t="s">
        <v>1040</v>
      </c>
    </row>
    <row r="55" spans="1:238" x14ac:dyDescent="0.3">
      <c r="A55" s="4" t="s">
        <v>361</v>
      </c>
      <c r="B55" s="4" t="s">
        <v>1402</v>
      </c>
      <c r="C55" s="4" t="s">
        <v>20</v>
      </c>
      <c r="D55" s="4">
        <v>56</v>
      </c>
      <c r="E55" s="2" t="s">
        <v>1179</v>
      </c>
      <c r="F55" s="2" t="s">
        <v>735</v>
      </c>
      <c r="G55" s="45">
        <v>3.5</v>
      </c>
      <c r="H55" s="2" t="s">
        <v>1407</v>
      </c>
      <c r="I55" s="2">
        <v>2</v>
      </c>
      <c r="L55" s="6" t="s">
        <v>1407</v>
      </c>
      <c r="M55" s="2" t="s">
        <v>1407</v>
      </c>
      <c r="N55" s="2" t="s">
        <v>1190</v>
      </c>
      <c r="O55" s="6" t="s">
        <v>1407</v>
      </c>
      <c r="P55" s="6"/>
      <c r="Q55" s="6"/>
      <c r="R55" s="6"/>
      <c r="S55" s="6"/>
      <c r="T55" s="6"/>
      <c r="U55" s="6">
        <v>0</v>
      </c>
      <c r="V55" s="6">
        <v>0</v>
      </c>
      <c r="W55" s="6">
        <v>0</v>
      </c>
      <c r="X55" s="6" t="s">
        <v>1040</v>
      </c>
      <c r="Y55" s="21" t="s">
        <v>1040</v>
      </c>
      <c r="Z55" s="21" t="s">
        <v>1040</v>
      </c>
      <c r="AA55" s="21">
        <v>0</v>
      </c>
      <c r="AB55" s="20" t="s">
        <v>1040</v>
      </c>
      <c r="AE55" s="6" t="s">
        <v>1407</v>
      </c>
      <c r="AF55" s="6" t="s">
        <v>1407</v>
      </c>
      <c r="AG55" s="4">
        <v>8</v>
      </c>
      <c r="AH55" s="2">
        <v>2</v>
      </c>
      <c r="AI55" s="2">
        <v>3</v>
      </c>
      <c r="AJ55" s="4">
        <v>2</v>
      </c>
      <c r="AK55" s="2" t="s">
        <v>1105</v>
      </c>
      <c r="AL55" s="28" t="s">
        <v>1040</v>
      </c>
      <c r="AM55" t="s">
        <v>1046</v>
      </c>
      <c r="AN55" s="28" t="s">
        <v>1040</v>
      </c>
      <c r="AO55" s="28" t="s">
        <v>1040</v>
      </c>
      <c r="AP55" s="2" t="s">
        <v>1168</v>
      </c>
      <c r="AQ55" s="28" t="s">
        <v>1040</v>
      </c>
      <c r="AR55" t="s">
        <v>1046</v>
      </c>
      <c r="AS55" s="28" t="s">
        <v>1040</v>
      </c>
      <c r="AT55" s="6" t="s">
        <v>1407</v>
      </c>
      <c r="AU55" s="6" t="s">
        <v>1407</v>
      </c>
      <c r="AV55" s="86" t="s">
        <v>1407</v>
      </c>
      <c r="AW55" s="81" t="s">
        <v>1407</v>
      </c>
      <c r="AX55" s="6"/>
      <c r="AY55" s="2" t="s">
        <v>654</v>
      </c>
      <c r="AZ55" s="29" t="s">
        <v>1040</v>
      </c>
      <c r="BB55" s="2">
        <v>1</v>
      </c>
      <c r="BC55" s="2">
        <v>1</v>
      </c>
      <c r="BD55" s="2">
        <f t="shared" si="0"/>
        <v>0</v>
      </c>
      <c r="BE55" s="2"/>
      <c r="BF55" s="2">
        <v>3</v>
      </c>
      <c r="BG55" s="2">
        <f t="shared" si="1"/>
        <v>1</v>
      </c>
      <c r="BH55" s="2">
        <v>2</v>
      </c>
      <c r="BI55" s="2">
        <f t="shared" si="2"/>
        <v>0</v>
      </c>
      <c r="BJ55" s="2">
        <f t="shared" si="3"/>
        <v>1</v>
      </c>
      <c r="BK55" s="2" t="s">
        <v>1195</v>
      </c>
      <c r="BL55" s="2">
        <v>0</v>
      </c>
      <c r="BM55" s="2" t="s">
        <v>1195</v>
      </c>
      <c r="BN55" s="2">
        <f t="shared" si="4"/>
        <v>0</v>
      </c>
      <c r="BO55" s="2">
        <f t="shared" si="5"/>
        <v>0</v>
      </c>
      <c r="BP55" s="4" t="s">
        <v>68</v>
      </c>
      <c r="BQ55" s="4" t="s">
        <v>1047</v>
      </c>
      <c r="BR55" s="32" t="s">
        <v>1040</v>
      </c>
      <c r="BU55" s="2" t="s">
        <v>399</v>
      </c>
      <c r="BV55" s="32" t="s">
        <v>1040</v>
      </c>
      <c r="BW55">
        <f t="shared" si="6"/>
        <v>0</v>
      </c>
      <c r="BX55" t="s">
        <v>399</v>
      </c>
      <c r="BY55" s="32" t="s">
        <v>1040</v>
      </c>
      <c r="BZ55">
        <f t="shared" si="7"/>
        <v>0</v>
      </c>
      <c r="CA55">
        <f t="shared" si="8"/>
        <v>0</v>
      </c>
      <c r="CB55" s="7" t="s">
        <v>1407</v>
      </c>
      <c r="CC55" s="2">
        <v>4</v>
      </c>
      <c r="CD55" s="2">
        <f t="shared" si="9"/>
        <v>1</v>
      </c>
      <c r="CE55" s="2" t="s">
        <v>1407</v>
      </c>
      <c r="CF55" s="2" t="str">
        <f t="shared" si="10"/>
        <v>NA</v>
      </c>
      <c r="CG55" s="2" t="str">
        <f t="shared" si="11"/>
        <v>NA</v>
      </c>
      <c r="CH55" s="2">
        <v>4</v>
      </c>
      <c r="CI55" s="2" t="str">
        <f t="shared" si="12"/>
        <v>Manual</v>
      </c>
      <c r="CJ55" s="2" t="str">
        <f t="shared" si="13"/>
        <v>Chemical</v>
      </c>
      <c r="CK55" s="28" t="str">
        <f t="shared" si="14"/>
        <v>None</v>
      </c>
      <c r="CL55" s="2">
        <v>4</v>
      </c>
      <c r="CM55" s="2" t="str">
        <f t="shared" si="15"/>
        <v>Manual</v>
      </c>
      <c r="CN55" s="2" t="str">
        <f t="shared" si="16"/>
        <v>Chemical</v>
      </c>
      <c r="CO55" s="28" t="str">
        <f t="shared" si="17"/>
        <v>None</v>
      </c>
      <c r="CP55" s="2">
        <f t="shared" si="18"/>
        <v>0</v>
      </c>
      <c r="CQ55" s="2">
        <v>13</v>
      </c>
      <c r="CR55" s="2">
        <v>13</v>
      </c>
      <c r="CS55" s="2" t="s">
        <v>625</v>
      </c>
      <c r="CT55" s="2" t="s">
        <v>626</v>
      </c>
      <c r="CU55" s="28" t="s">
        <v>1040</v>
      </c>
      <c r="CV55">
        <f t="shared" si="19"/>
        <v>0</v>
      </c>
      <c r="CW55" s="2" t="s">
        <v>625</v>
      </c>
      <c r="CX55" s="2" t="s">
        <v>626</v>
      </c>
      <c r="CY55" s="28" t="s">
        <v>1040</v>
      </c>
      <c r="CZ55" s="28"/>
      <c r="DA55" s="2">
        <f t="shared" si="26"/>
        <v>0</v>
      </c>
      <c r="DC55" s="2"/>
      <c r="DD55" s="2"/>
      <c r="DE55" s="2"/>
      <c r="DF55" s="2"/>
      <c r="DG55" s="2"/>
      <c r="DH55" s="2"/>
      <c r="DI55" s="2">
        <v>3</v>
      </c>
      <c r="DJ55" s="2" t="s">
        <v>1317</v>
      </c>
      <c r="DK55" s="2">
        <f t="shared" si="21"/>
        <v>1</v>
      </c>
      <c r="DL55" s="2">
        <v>3</v>
      </c>
      <c r="DM55" s="2">
        <v>3</v>
      </c>
      <c r="DN55" s="2" t="s">
        <v>1740</v>
      </c>
      <c r="DO55" s="2" t="s">
        <v>1740</v>
      </c>
      <c r="DP55" s="2">
        <f t="shared" si="22"/>
        <v>0</v>
      </c>
      <c r="DQ55" s="2" t="s">
        <v>544</v>
      </c>
      <c r="DR55" s="2">
        <f t="shared" si="23"/>
        <v>0</v>
      </c>
      <c r="DS55" s="2" t="s">
        <v>544</v>
      </c>
      <c r="DT55" s="2">
        <f t="shared" si="24"/>
        <v>0</v>
      </c>
      <c r="DU55" s="2">
        <f t="shared" si="25"/>
        <v>0</v>
      </c>
      <c r="DV55" s="2"/>
      <c r="DW55" s="2"/>
      <c r="DX55" s="20" t="s">
        <v>1407</v>
      </c>
      <c r="DY55" s="2"/>
      <c r="DZ55" s="2"/>
      <c r="EA55" s="2"/>
      <c r="EB55" s="2">
        <v>0</v>
      </c>
      <c r="EC55">
        <v>0</v>
      </c>
      <c r="ED55">
        <v>0</v>
      </c>
      <c r="EE55">
        <v>0</v>
      </c>
      <c r="EF55">
        <v>630</v>
      </c>
      <c r="EG55">
        <v>0</v>
      </c>
      <c r="EH55">
        <v>0</v>
      </c>
      <c r="EI55">
        <v>0</v>
      </c>
      <c r="EJ55">
        <v>0</v>
      </c>
      <c r="EK55">
        <v>0</v>
      </c>
      <c r="EL55">
        <v>0</v>
      </c>
      <c r="EM55">
        <v>0</v>
      </c>
      <c r="EN55">
        <v>0</v>
      </c>
      <c r="EO55">
        <v>0</v>
      </c>
      <c r="EP55">
        <v>0</v>
      </c>
      <c r="EQ55">
        <v>0</v>
      </c>
      <c r="ER55">
        <v>0</v>
      </c>
      <c r="ES55">
        <v>0</v>
      </c>
      <c r="ET55">
        <v>0</v>
      </c>
      <c r="EU55">
        <v>0</v>
      </c>
      <c r="EV55">
        <v>0</v>
      </c>
      <c r="EW55">
        <v>0</v>
      </c>
      <c r="EX55">
        <v>0</v>
      </c>
      <c r="EY55">
        <v>0</v>
      </c>
      <c r="EZ55">
        <v>0</v>
      </c>
      <c r="FA55">
        <v>0</v>
      </c>
      <c r="FB55">
        <v>0</v>
      </c>
      <c r="FC55" t="s">
        <v>48</v>
      </c>
      <c r="FD55" s="32" t="s">
        <v>1040</v>
      </c>
      <c r="FE55" s="32" t="s">
        <v>1040</v>
      </c>
      <c r="FF55" s="32" t="s">
        <v>1040</v>
      </c>
      <c r="FG55" s="32" t="s">
        <v>1040</v>
      </c>
      <c r="FH55" s="32" t="s">
        <v>1040</v>
      </c>
      <c r="FI55" s="32" t="s">
        <v>1040</v>
      </c>
      <c r="FJ55" s="32" t="s">
        <v>1040</v>
      </c>
      <c r="FK55" s="32" t="s">
        <v>1040</v>
      </c>
      <c r="FL55" s="4" t="s">
        <v>38</v>
      </c>
      <c r="FM55" s="4" t="s">
        <v>44</v>
      </c>
      <c r="FN55" s="32" t="s">
        <v>1040</v>
      </c>
      <c r="FO55" s="32" t="s">
        <v>1040</v>
      </c>
      <c r="FQ55" s="4">
        <v>1</v>
      </c>
      <c r="FR55" s="13">
        <v>0</v>
      </c>
      <c r="FS55">
        <v>0</v>
      </c>
      <c r="FT55">
        <v>1</v>
      </c>
      <c r="FU55" s="4" t="s">
        <v>1137</v>
      </c>
      <c r="FY55" s="2" t="s">
        <v>1136</v>
      </c>
      <c r="FZ55" s="2" t="s">
        <v>1407</v>
      </c>
      <c r="GA55" s="2" t="s">
        <v>1407</v>
      </c>
      <c r="GB55" s="2" t="s">
        <v>1407</v>
      </c>
      <c r="GC55" s="2" t="s">
        <v>654</v>
      </c>
      <c r="GD55" s="2" t="s">
        <v>1407</v>
      </c>
      <c r="GE55" s="2" t="s">
        <v>249</v>
      </c>
      <c r="GG55" s="2"/>
      <c r="GH55" s="2"/>
      <c r="GI55" s="2"/>
      <c r="GJ55" s="2"/>
      <c r="GK55" s="2">
        <v>1</v>
      </c>
      <c r="GL55" s="2" t="s">
        <v>13</v>
      </c>
      <c r="GM55" s="2" t="s">
        <v>1040</v>
      </c>
      <c r="GN55" s="2">
        <v>1</v>
      </c>
      <c r="GO55" s="2" t="s">
        <v>13</v>
      </c>
      <c r="GP55" s="2" t="s">
        <v>1040</v>
      </c>
      <c r="GQ55" s="2">
        <v>1</v>
      </c>
      <c r="GR55" s="2" t="s">
        <v>13</v>
      </c>
      <c r="GS55" s="2" t="s">
        <v>1040</v>
      </c>
      <c r="GT55" s="2">
        <v>1</v>
      </c>
      <c r="GU55" s="2" t="s">
        <v>13</v>
      </c>
      <c r="GV55" s="2" t="s">
        <v>1040</v>
      </c>
      <c r="GW55" s="2">
        <v>1</v>
      </c>
      <c r="GX55" s="2" t="s">
        <v>13</v>
      </c>
      <c r="GY55" s="2" t="s">
        <v>1040</v>
      </c>
      <c r="GZ55" s="7" t="s">
        <v>1280</v>
      </c>
      <c r="HA55" s="28" t="s">
        <v>1040</v>
      </c>
      <c r="HB55" s="28" t="s">
        <v>1040</v>
      </c>
      <c r="HC55" s="28" t="s">
        <v>1040</v>
      </c>
      <c r="HD55" s="28" t="s">
        <v>1040</v>
      </c>
      <c r="HE55" s="28" t="s">
        <v>1040</v>
      </c>
      <c r="HF55" s="28" t="s">
        <v>1040</v>
      </c>
      <c r="HG55" s="28" t="s">
        <v>1040</v>
      </c>
      <c r="HH55" s="28" t="s">
        <v>1040</v>
      </c>
      <c r="HI55" s="28" t="s">
        <v>1040</v>
      </c>
      <c r="HJ55" s="4">
        <v>1</v>
      </c>
      <c r="HK55" s="4">
        <v>6</v>
      </c>
      <c r="HL55" s="4">
        <v>0</v>
      </c>
      <c r="HM55" s="4" t="s">
        <v>1288</v>
      </c>
      <c r="HN55" s="4" t="s">
        <v>1291</v>
      </c>
      <c r="HO55" s="28" t="s">
        <v>1296</v>
      </c>
      <c r="HT55" s="91" t="s">
        <v>1407</v>
      </c>
      <c r="HU55" s="91" t="s">
        <v>1407</v>
      </c>
      <c r="HV55" s="91" t="s">
        <v>1407</v>
      </c>
      <c r="HW55" s="91" t="s">
        <v>1407</v>
      </c>
      <c r="HX55" s="91" t="s">
        <v>1407</v>
      </c>
      <c r="HY55" s="91" t="s">
        <v>1407</v>
      </c>
      <c r="HZ55" s="9" t="s">
        <v>1310</v>
      </c>
      <c r="IA55" s="35" t="s">
        <v>1040</v>
      </c>
      <c r="IB55" s="35" t="s">
        <v>1040</v>
      </c>
      <c r="IC55" s="35" t="s">
        <v>1040</v>
      </c>
    </row>
    <row r="56" spans="1:238" x14ac:dyDescent="0.3">
      <c r="A56" s="4" t="s">
        <v>361</v>
      </c>
      <c r="B56" s="4" t="s">
        <v>1402</v>
      </c>
      <c r="C56" s="4" t="s">
        <v>20</v>
      </c>
      <c r="D56" s="4">
        <v>57</v>
      </c>
      <c r="E56" s="2" t="s">
        <v>1179</v>
      </c>
      <c r="F56" s="2" t="s">
        <v>732</v>
      </c>
      <c r="G56" s="45">
        <v>4</v>
      </c>
      <c r="H56" s="2" t="s">
        <v>1407</v>
      </c>
      <c r="I56" s="2">
        <v>2</v>
      </c>
      <c r="L56" s="6" t="s">
        <v>1407</v>
      </c>
      <c r="M56" s="2" t="s">
        <v>1407</v>
      </c>
      <c r="N56" s="2" t="s">
        <v>1190</v>
      </c>
      <c r="O56" s="6" t="s">
        <v>1407</v>
      </c>
      <c r="P56" s="6"/>
      <c r="Q56" s="6"/>
      <c r="R56" s="6"/>
      <c r="S56" s="6"/>
      <c r="T56" s="6"/>
      <c r="U56" s="6">
        <v>0</v>
      </c>
      <c r="V56" s="6">
        <v>0</v>
      </c>
      <c r="W56" s="6">
        <v>1</v>
      </c>
      <c r="X56" s="6" t="s">
        <v>1048</v>
      </c>
      <c r="Y56" s="21" t="s">
        <v>1040</v>
      </c>
      <c r="Z56" s="21" t="s">
        <v>1040</v>
      </c>
      <c r="AA56" s="21">
        <v>0</v>
      </c>
      <c r="AB56" s="20" t="s">
        <v>1040</v>
      </c>
      <c r="AC56" s="4" t="s">
        <v>1900</v>
      </c>
      <c r="AE56" s="6" t="s">
        <v>1407</v>
      </c>
      <c r="AF56" s="6" t="s">
        <v>1407</v>
      </c>
      <c r="AG56" s="4">
        <v>3</v>
      </c>
      <c r="AH56" s="2">
        <v>3</v>
      </c>
      <c r="AI56" s="2">
        <v>1</v>
      </c>
      <c r="AJ56" s="4">
        <v>12</v>
      </c>
      <c r="AK56" s="2" t="s">
        <v>1168</v>
      </c>
      <c r="AL56" s="28" t="s">
        <v>1040</v>
      </c>
      <c r="AM56" s="2" t="s">
        <v>1168</v>
      </c>
      <c r="AN56" s="28" t="s">
        <v>1040</v>
      </c>
      <c r="AO56" s="28" t="s">
        <v>1040</v>
      </c>
      <c r="AP56" s="2" t="s">
        <v>14</v>
      </c>
      <c r="AQ56" s="28" t="s">
        <v>1040</v>
      </c>
      <c r="AR56" s="2" t="s">
        <v>14</v>
      </c>
      <c r="AS56" s="28" t="s">
        <v>1040</v>
      </c>
      <c r="AT56" s="6" t="s">
        <v>1407</v>
      </c>
      <c r="AU56" s="6" t="s">
        <v>1407</v>
      </c>
      <c r="AV56" s="86" t="s">
        <v>1407</v>
      </c>
      <c r="AW56" s="81" t="s">
        <v>1407</v>
      </c>
      <c r="AX56" s="6"/>
      <c r="AY56" s="2" t="s">
        <v>654</v>
      </c>
      <c r="AZ56" s="29" t="s">
        <v>1040</v>
      </c>
      <c r="BB56" s="2">
        <v>1</v>
      </c>
      <c r="BC56" s="2">
        <v>1</v>
      </c>
      <c r="BD56" s="2">
        <f t="shared" si="0"/>
        <v>0</v>
      </c>
      <c r="BE56" s="2"/>
      <c r="BF56" s="2">
        <v>2</v>
      </c>
      <c r="BG56" s="2">
        <f t="shared" si="1"/>
        <v>0</v>
      </c>
      <c r="BH56" s="2">
        <v>2</v>
      </c>
      <c r="BI56" s="2">
        <f t="shared" si="2"/>
        <v>0</v>
      </c>
      <c r="BJ56" s="2">
        <f t="shared" si="3"/>
        <v>0</v>
      </c>
      <c r="BK56" s="2" t="s">
        <v>1195</v>
      </c>
      <c r="BL56" s="2">
        <v>0</v>
      </c>
      <c r="BM56" s="2" t="s">
        <v>1195</v>
      </c>
      <c r="BN56" s="2">
        <f t="shared" si="4"/>
        <v>0</v>
      </c>
      <c r="BO56" s="2">
        <f t="shared" si="5"/>
        <v>0</v>
      </c>
      <c r="BP56" s="2"/>
      <c r="BQ56" s="37" t="s">
        <v>1407</v>
      </c>
      <c r="BR56" s="37" t="s">
        <v>1407</v>
      </c>
      <c r="BU56" s="2" t="s">
        <v>399</v>
      </c>
      <c r="BV56" s="32" t="s">
        <v>1040</v>
      </c>
      <c r="BW56">
        <f t="shared" si="6"/>
        <v>0</v>
      </c>
      <c r="BX56" t="s">
        <v>1211</v>
      </c>
      <c r="BY56" s="32" t="s">
        <v>1040</v>
      </c>
      <c r="BZ56">
        <f t="shared" si="7"/>
        <v>1</v>
      </c>
      <c r="CA56">
        <f t="shared" si="8"/>
        <v>0</v>
      </c>
      <c r="CB56" s="7" t="s">
        <v>1407</v>
      </c>
      <c r="CC56" s="2">
        <v>2</v>
      </c>
      <c r="CD56" s="2">
        <f t="shared" si="9"/>
        <v>0</v>
      </c>
      <c r="CE56" s="2" t="s">
        <v>1407</v>
      </c>
      <c r="CF56" s="2" t="str">
        <f t="shared" si="10"/>
        <v>NA</v>
      </c>
      <c r="CG56" s="2" t="str">
        <f t="shared" si="11"/>
        <v>NA</v>
      </c>
      <c r="CH56" s="2">
        <v>4</v>
      </c>
      <c r="CI56" s="2" t="str">
        <f t="shared" si="12"/>
        <v>Manual</v>
      </c>
      <c r="CJ56" s="2" t="str">
        <f t="shared" si="13"/>
        <v>Chemical</v>
      </c>
      <c r="CK56" s="28" t="str">
        <f t="shared" si="14"/>
        <v>None</v>
      </c>
      <c r="CL56" s="2">
        <v>4</v>
      </c>
      <c r="CM56" s="2" t="str">
        <f t="shared" si="15"/>
        <v>Manual</v>
      </c>
      <c r="CN56" s="2" t="str">
        <f t="shared" si="16"/>
        <v>Chemical</v>
      </c>
      <c r="CO56" s="28" t="str">
        <f t="shared" si="17"/>
        <v>None</v>
      </c>
      <c r="CP56" s="2">
        <f t="shared" si="18"/>
        <v>0</v>
      </c>
      <c r="CQ56" s="2">
        <v>14</v>
      </c>
      <c r="CR56" s="2">
        <v>14</v>
      </c>
      <c r="CS56" s="2" t="s">
        <v>626</v>
      </c>
      <c r="CT56" s="2" t="s">
        <v>627</v>
      </c>
      <c r="CU56" s="28" t="s">
        <v>1040</v>
      </c>
      <c r="CV56">
        <f t="shared" si="19"/>
        <v>0</v>
      </c>
      <c r="CW56" s="2" t="s">
        <v>626</v>
      </c>
      <c r="CX56" s="2" t="s">
        <v>627</v>
      </c>
      <c r="CY56" s="28" t="s">
        <v>1040</v>
      </c>
      <c r="CZ56" s="28"/>
      <c r="DA56" s="2">
        <f t="shared" si="26"/>
        <v>0</v>
      </c>
      <c r="DC56" s="4" t="s">
        <v>94</v>
      </c>
      <c r="DD56" s="2"/>
      <c r="DE56" s="2" t="s">
        <v>111</v>
      </c>
      <c r="DF56" s="2"/>
      <c r="DG56" s="2"/>
      <c r="DH56" s="2"/>
      <c r="DI56" s="2">
        <v>1</v>
      </c>
      <c r="DJ56" s="2" t="s">
        <v>1318</v>
      </c>
      <c r="DK56" s="2">
        <f t="shared" si="21"/>
        <v>0</v>
      </c>
      <c r="DL56" s="2">
        <v>2</v>
      </c>
      <c r="DM56" s="2">
        <v>2</v>
      </c>
      <c r="DN56" s="2" t="s">
        <v>1739</v>
      </c>
      <c r="DO56" s="2" t="s">
        <v>1739</v>
      </c>
      <c r="DP56" s="2">
        <f t="shared" si="22"/>
        <v>0</v>
      </c>
      <c r="DQ56" s="2" t="s">
        <v>1263</v>
      </c>
      <c r="DR56" s="2">
        <f t="shared" si="23"/>
        <v>1</v>
      </c>
      <c r="DS56" s="2" t="s">
        <v>544</v>
      </c>
      <c r="DT56" s="2">
        <f t="shared" si="24"/>
        <v>0</v>
      </c>
      <c r="DU56" s="2">
        <f t="shared" si="25"/>
        <v>1</v>
      </c>
      <c r="DV56" s="2"/>
      <c r="DX56" s="20" t="s">
        <v>1407</v>
      </c>
      <c r="DY56" s="2" t="s">
        <v>159</v>
      </c>
      <c r="DZ56" s="2"/>
      <c r="EA56" s="2"/>
      <c r="EB56" s="2">
        <v>0</v>
      </c>
      <c r="EC56">
        <v>280</v>
      </c>
      <c r="ED56">
        <v>0</v>
      </c>
      <c r="EE56">
        <v>0</v>
      </c>
      <c r="EF56">
        <v>0</v>
      </c>
      <c r="EG56">
        <v>0</v>
      </c>
      <c r="EH56">
        <v>0</v>
      </c>
      <c r="EI56">
        <v>0</v>
      </c>
      <c r="EJ56">
        <v>0</v>
      </c>
      <c r="EK56">
        <v>0</v>
      </c>
      <c r="EL56">
        <v>0</v>
      </c>
      <c r="EM56">
        <v>0</v>
      </c>
      <c r="EN56">
        <v>0</v>
      </c>
      <c r="EO56">
        <v>0</v>
      </c>
      <c r="EP56">
        <v>0</v>
      </c>
      <c r="EQ56">
        <v>0</v>
      </c>
      <c r="ER56">
        <v>0</v>
      </c>
      <c r="ES56">
        <v>0</v>
      </c>
      <c r="ET56">
        <v>0</v>
      </c>
      <c r="EU56">
        <v>0</v>
      </c>
      <c r="EV56">
        <v>0</v>
      </c>
      <c r="EW56">
        <v>12320</v>
      </c>
      <c r="EX56">
        <v>0</v>
      </c>
      <c r="EY56">
        <v>0</v>
      </c>
      <c r="EZ56">
        <v>0</v>
      </c>
      <c r="FA56">
        <v>0</v>
      </c>
      <c r="FB56">
        <v>0</v>
      </c>
      <c r="FC56" t="s">
        <v>38</v>
      </c>
      <c r="FD56" t="s">
        <v>41</v>
      </c>
      <c r="FE56" s="32" t="s">
        <v>1040</v>
      </c>
      <c r="FF56" s="32" t="s">
        <v>1040</v>
      </c>
      <c r="FG56" s="32" t="s">
        <v>1040</v>
      </c>
      <c r="FH56" s="32" t="s">
        <v>1040</v>
      </c>
      <c r="FI56" s="32" t="s">
        <v>1040</v>
      </c>
      <c r="FJ56" s="32" t="s">
        <v>1040</v>
      </c>
      <c r="FK56" s="32" t="s">
        <v>1040</v>
      </c>
      <c r="FL56" s="32" t="s">
        <v>1040</v>
      </c>
      <c r="FM56" s="32" t="s">
        <v>1040</v>
      </c>
      <c r="FN56" s="32" t="s">
        <v>1040</v>
      </c>
      <c r="FO56" s="32" t="s">
        <v>1040</v>
      </c>
      <c r="FP56" s="4" t="s">
        <v>358</v>
      </c>
      <c r="FQ56" s="4">
        <v>1</v>
      </c>
      <c r="FR56" s="13">
        <v>0</v>
      </c>
      <c r="FS56">
        <v>0</v>
      </c>
      <c r="FT56">
        <v>0</v>
      </c>
      <c r="FU56" s="4" t="s">
        <v>199</v>
      </c>
      <c r="FY56" s="2" t="s">
        <v>854</v>
      </c>
      <c r="FZ56" s="2" t="s">
        <v>1407</v>
      </c>
      <c r="GA56" s="2" t="s">
        <v>1407</v>
      </c>
      <c r="GB56" s="2" t="s">
        <v>1407</v>
      </c>
      <c r="GC56" s="2" t="s">
        <v>1407</v>
      </c>
      <c r="GD56" s="2" t="s">
        <v>1407</v>
      </c>
      <c r="GI56" s="2"/>
      <c r="GJ56" s="2"/>
      <c r="GK56" s="2">
        <v>1</v>
      </c>
      <c r="GL56" s="2" t="s">
        <v>13</v>
      </c>
      <c r="GM56" s="2" t="s">
        <v>1040</v>
      </c>
      <c r="GN56" s="2">
        <v>1</v>
      </c>
      <c r="GO56" s="2" t="s">
        <v>13</v>
      </c>
      <c r="GP56" s="2" t="s">
        <v>1040</v>
      </c>
      <c r="GQ56" s="2">
        <v>1</v>
      </c>
      <c r="GR56" s="2" t="s">
        <v>13</v>
      </c>
      <c r="GS56" s="2" t="s">
        <v>1040</v>
      </c>
      <c r="GT56" s="2">
        <v>1</v>
      </c>
      <c r="GU56" s="2" t="s">
        <v>13</v>
      </c>
      <c r="GV56" s="2" t="s">
        <v>1040</v>
      </c>
      <c r="GW56" s="2">
        <v>1</v>
      </c>
      <c r="GX56" s="2" t="s">
        <v>13</v>
      </c>
      <c r="GY56" s="2" t="s">
        <v>1040</v>
      </c>
      <c r="GZ56" s="28" t="s">
        <v>1408</v>
      </c>
      <c r="HA56" s="28" t="s">
        <v>1040</v>
      </c>
      <c r="HB56" s="28" t="s">
        <v>1040</v>
      </c>
      <c r="HC56" s="28" t="s">
        <v>1040</v>
      </c>
      <c r="HD56" s="28" t="s">
        <v>1040</v>
      </c>
      <c r="HE56" s="28" t="s">
        <v>1040</v>
      </c>
      <c r="HF56" s="28" t="s">
        <v>1040</v>
      </c>
      <c r="HG56" s="28" t="s">
        <v>1040</v>
      </c>
      <c r="HH56" s="28" t="s">
        <v>1040</v>
      </c>
      <c r="HI56" s="28" t="s">
        <v>1040</v>
      </c>
      <c r="HJ56" s="4">
        <v>0</v>
      </c>
      <c r="HK56" s="4">
        <v>0</v>
      </c>
      <c r="HL56" s="4">
        <v>0</v>
      </c>
      <c r="HM56" s="28" t="s">
        <v>1296</v>
      </c>
      <c r="HN56" s="28" t="s">
        <v>1296</v>
      </c>
      <c r="HO56" s="28" t="s">
        <v>1296</v>
      </c>
      <c r="HP56" s="7" t="s">
        <v>391</v>
      </c>
      <c r="HQ56" s="4" t="s">
        <v>1304</v>
      </c>
      <c r="HT56" s="93" t="s">
        <v>1407</v>
      </c>
      <c r="HU56" s="91" t="s">
        <v>1407</v>
      </c>
      <c r="HV56" s="91" t="s">
        <v>1407</v>
      </c>
      <c r="HW56" s="91" t="s">
        <v>1407</v>
      </c>
      <c r="HX56" s="91" t="s">
        <v>1407</v>
      </c>
      <c r="HY56" s="91" t="s">
        <v>1407</v>
      </c>
      <c r="HZ56" s="9" t="s">
        <v>1407</v>
      </c>
      <c r="IA56" s="9" t="s">
        <v>1407</v>
      </c>
      <c r="IB56" s="9" t="s">
        <v>1407</v>
      </c>
      <c r="IC56" s="9" t="s">
        <v>1407</v>
      </c>
    </row>
    <row r="57" spans="1:238" x14ac:dyDescent="0.3">
      <c r="A57" s="4" t="s">
        <v>361</v>
      </c>
      <c r="B57" s="4" t="s">
        <v>1402</v>
      </c>
      <c r="C57" s="4" t="s">
        <v>20</v>
      </c>
      <c r="D57" s="4">
        <v>58</v>
      </c>
      <c r="E57" s="2" t="s">
        <v>1179</v>
      </c>
      <c r="F57" t="s">
        <v>734</v>
      </c>
      <c r="G57" s="45">
        <v>17</v>
      </c>
      <c r="H57" s="2">
        <v>9</v>
      </c>
      <c r="I57" s="2">
        <v>8</v>
      </c>
      <c r="L57" s="6" t="s">
        <v>1407</v>
      </c>
      <c r="M57" s="2" t="s">
        <v>1407</v>
      </c>
      <c r="N57" s="2" t="s">
        <v>1190</v>
      </c>
      <c r="O57" s="6" t="s">
        <v>1407</v>
      </c>
      <c r="P57" s="6"/>
      <c r="Q57" s="6"/>
      <c r="R57" s="6"/>
      <c r="S57" s="6"/>
      <c r="T57" s="6"/>
      <c r="U57" s="6">
        <v>0</v>
      </c>
      <c r="V57" s="6">
        <v>0</v>
      </c>
      <c r="W57" s="6">
        <v>0</v>
      </c>
      <c r="X57" s="6" t="s">
        <v>1040</v>
      </c>
      <c r="Y57" s="21" t="s">
        <v>1040</v>
      </c>
      <c r="Z57" s="21" t="s">
        <v>1040</v>
      </c>
      <c r="AA57" s="21">
        <v>0</v>
      </c>
      <c r="AB57" s="20" t="s">
        <v>1040</v>
      </c>
      <c r="AE57" s="6" t="s">
        <v>1407</v>
      </c>
      <c r="AF57" s="6" t="s">
        <v>1407</v>
      </c>
      <c r="AG57" s="4">
        <v>3</v>
      </c>
      <c r="AH57" s="2">
        <v>3</v>
      </c>
      <c r="AI57" s="2">
        <v>3</v>
      </c>
      <c r="AJ57" s="4">
        <v>3</v>
      </c>
      <c r="AK57" s="2" t="s">
        <v>1168</v>
      </c>
      <c r="AL57" s="28" t="s">
        <v>1040</v>
      </c>
      <c r="AM57" s="2" t="s">
        <v>1168</v>
      </c>
      <c r="AN57" s="28" t="s">
        <v>1040</v>
      </c>
      <c r="AO57" s="28" t="s">
        <v>1040</v>
      </c>
      <c r="AP57" s="2" t="s">
        <v>1168</v>
      </c>
      <c r="AQ57" s="28" t="s">
        <v>1040</v>
      </c>
      <c r="AR57" s="2" t="s">
        <v>1168</v>
      </c>
      <c r="AS57" s="28" t="s">
        <v>1040</v>
      </c>
      <c r="AT57" s="6" t="s">
        <v>1407</v>
      </c>
      <c r="AU57" s="6" t="s">
        <v>1407</v>
      </c>
      <c r="AV57" s="86" t="s">
        <v>1407</v>
      </c>
      <c r="AW57" s="81" t="s">
        <v>1407</v>
      </c>
      <c r="AX57" s="6"/>
      <c r="AY57" s="2" t="s">
        <v>654</v>
      </c>
      <c r="AZ57" s="29" t="s">
        <v>1040</v>
      </c>
      <c r="BB57" s="2">
        <v>1</v>
      </c>
      <c r="BC57" s="2">
        <v>1</v>
      </c>
      <c r="BD57" s="2">
        <f t="shared" si="0"/>
        <v>0</v>
      </c>
      <c r="BE57" s="2"/>
      <c r="BF57" s="2">
        <v>2</v>
      </c>
      <c r="BG57" s="2">
        <f t="shared" si="1"/>
        <v>0</v>
      </c>
      <c r="BH57" s="2">
        <v>2</v>
      </c>
      <c r="BI57" s="2">
        <f t="shared" si="2"/>
        <v>0</v>
      </c>
      <c r="BJ57" s="2">
        <f t="shared" si="3"/>
        <v>0</v>
      </c>
      <c r="BK57" s="2" t="s">
        <v>1195</v>
      </c>
      <c r="BL57" s="2">
        <v>0</v>
      </c>
      <c r="BM57" s="2" t="s">
        <v>1195</v>
      </c>
      <c r="BN57" s="2">
        <f t="shared" si="4"/>
        <v>0</v>
      </c>
      <c r="BO57" s="2">
        <f t="shared" si="5"/>
        <v>0</v>
      </c>
      <c r="BP57" s="2"/>
      <c r="BQ57" s="37" t="s">
        <v>1407</v>
      </c>
      <c r="BR57" s="37" t="s">
        <v>1407</v>
      </c>
      <c r="BS57" s="7" t="s">
        <v>1912</v>
      </c>
      <c r="BU57" t="s">
        <v>399</v>
      </c>
      <c r="BV57" t="s">
        <v>1211</v>
      </c>
      <c r="BW57">
        <f t="shared" si="6"/>
        <v>0</v>
      </c>
      <c r="BX57" t="s">
        <v>399</v>
      </c>
      <c r="BY57" t="s">
        <v>1211</v>
      </c>
      <c r="BZ57">
        <f t="shared" si="7"/>
        <v>0</v>
      </c>
      <c r="CA57">
        <f t="shared" si="8"/>
        <v>0</v>
      </c>
      <c r="CB57" s="7" t="s">
        <v>1407</v>
      </c>
      <c r="CC57" s="2">
        <v>3</v>
      </c>
      <c r="CD57" s="2">
        <f t="shared" si="9"/>
        <v>1</v>
      </c>
      <c r="CE57" s="2" t="s">
        <v>1407</v>
      </c>
      <c r="CF57" s="2" t="str">
        <f t="shared" si="10"/>
        <v>NA</v>
      </c>
      <c r="CG57" s="2" t="str">
        <f t="shared" si="11"/>
        <v>NA</v>
      </c>
      <c r="CH57" s="2">
        <v>4</v>
      </c>
      <c r="CI57" s="2" t="str">
        <f t="shared" si="12"/>
        <v>Manual</v>
      </c>
      <c r="CJ57" s="2" t="str">
        <f t="shared" si="13"/>
        <v>Chemical</v>
      </c>
      <c r="CK57" s="28" t="str">
        <f t="shared" si="14"/>
        <v>None</v>
      </c>
      <c r="CL57" s="2">
        <v>4</v>
      </c>
      <c r="CM57" s="2" t="str">
        <f t="shared" si="15"/>
        <v>Manual</v>
      </c>
      <c r="CN57" s="2" t="str">
        <f t="shared" si="16"/>
        <v>Chemical</v>
      </c>
      <c r="CO57" s="28" t="str">
        <f t="shared" si="17"/>
        <v>None</v>
      </c>
      <c r="CP57" s="2">
        <f t="shared" si="18"/>
        <v>0</v>
      </c>
      <c r="CQ57" s="2">
        <v>4</v>
      </c>
      <c r="CR57" s="2">
        <v>4</v>
      </c>
      <c r="CS57" s="2" t="s">
        <v>625</v>
      </c>
      <c r="CT57" s="2" t="s">
        <v>626</v>
      </c>
      <c r="CU57" s="28" t="s">
        <v>1040</v>
      </c>
      <c r="CV57">
        <f t="shared" si="19"/>
        <v>0</v>
      </c>
      <c r="CW57" s="2" t="s">
        <v>625</v>
      </c>
      <c r="CX57" s="2" t="s">
        <v>626</v>
      </c>
      <c r="CY57" s="28" t="s">
        <v>1040</v>
      </c>
      <c r="CZ57" s="28"/>
      <c r="DA57" s="2">
        <f t="shared" si="26"/>
        <v>0</v>
      </c>
      <c r="DC57" s="2"/>
      <c r="DD57" s="2"/>
      <c r="DE57" s="2"/>
      <c r="DF57" s="2"/>
      <c r="DG57" s="2"/>
      <c r="DH57" s="2"/>
      <c r="DI57" s="2">
        <v>2</v>
      </c>
      <c r="DJ57" s="2" t="s">
        <v>1316</v>
      </c>
      <c r="DK57" s="2">
        <f t="shared" si="21"/>
        <v>1</v>
      </c>
      <c r="DL57" s="2">
        <v>1</v>
      </c>
      <c r="DM57" s="2">
        <v>2</v>
      </c>
      <c r="DN57" s="2" t="s">
        <v>1738</v>
      </c>
      <c r="DO57" s="2" t="s">
        <v>1739</v>
      </c>
      <c r="DP57" s="2">
        <f t="shared" si="22"/>
        <v>1</v>
      </c>
      <c r="DQ57" s="2" t="s">
        <v>1263</v>
      </c>
      <c r="DR57" s="2">
        <f t="shared" si="23"/>
        <v>1</v>
      </c>
      <c r="DS57" s="2" t="s">
        <v>544</v>
      </c>
      <c r="DT57" s="2">
        <f t="shared" si="24"/>
        <v>0</v>
      </c>
      <c r="DU57" s="2">
        <f t="shared" si="25"/>
        <v>1</v>
      </c>
      <c r="DV57" s="4" t="s">
        <v>94</v>
      </c>
      <c r="DW57" s="4" t="s">
        <v>637</v>
      </c>
      <c r="DX57" s="4" t="s">
        <v>637</v>
      </c>
      <c r="DY57" s="2" t="s">
        <v>160</v>
      </c>
      <c r="DZ57" s="2" t="s">
        <v>162</v>
      </c>
      <c r="EA57" s="2"/>
      <c r="EB57" s="4">
        <v>1</v>
      </c>
      <c r="EC57">
        <v>420</v>
      </c>
      <c r="ED57">
        <v>0</v>
      </c>
      <c r="EE57">
        <v>0</v>
      </c>
      <c r="EF57">
        <v>0</v>
      </c>
      <c r="EG57">
        <v>0</v>
      </c>
      <c r="EH57">
        <v>0</v>
      </c>
      <c r="EI57">
        <v>0</v>
      </c>
      <c r="EJ57">
        <v>0</v>
      </c>
      <c r="EK57">
        <v>0</v>
      </c>
      <c r="EL57">
        <v>0</v>
      </c>
      <c r="EM57">
        <v>630</v>
      </c>
      <c r="EN57">
        <v>0</v>
      </c>
      <c r="EO57">
        <v>0</v>
      </c>
      <c r="EP57">
        <v>0</v>
      </c>
      <c r="EQ57">
        <v>0</v>
      </c>
      <c r="ER57">
        <v>0</v>
      </c>
      <c r="ES57">
        <v>0</v>
      </c>
      <c r="ET57">
        <v>0</v>
      </c>
      <c r="EU57">
        <v>0</v>
      </c>
      <c r="EV57">
        <v>0</v>
      </c>
      <c r="EW57">
        <v>0</v>
      </c>
      <c r="EX57">
        <v>0</v>
      </c>
      <c r="EY57">
        <v>0</v>
      </c>
      <c r="EZ57">
        <v>0</v>
      </c>
      <c r="FA57">
        <v>0</v>
      </c>
      <c r="FB57">
        <v>0</v>
      </c>
      <c r="FC57" t="s">
        <v>38</v>
      </c>
      <c r="FD57" t="s">
        <v>45</v>
      </c>
      <c r="FE57" s="32" t="s">
        <v>1040</v>
      </c>
      <c r="FF57" s="32" t="s">
        <v>1040</v>
      </c>
      <c r="FG57" s="32" t="s">
        <v>1040</v>
      </c>
      <c r="FH57" s="32" t="s">
        <v>1040</v>
      </c>
      <c r="FI57" s="32" t="s">
        <v>1040</v>
      </c>
      <c r="FJ57" s="32" t="s">
        <v>1040</v>
      </c>
      <c r="FK57" s="32" t="s">
        <v>1040</v>
      </c>
      <c r="FL57" s="4" t="s">
        <v>359</v>
      </c>
      <c r="FM57" s="4" t="s">
        <v>40</v>
      </c>
      <c r="FN57" s="4" t="s">
        <v>44</v>
      </c>
      <c r="FO57" s="4" t="s">
        <v>39</v>
      </c>
      <c r="FQ57" s="4">
        <v>1</v>
      </c>
      <c r="FR57" s="13">
        <v>1</v>
      </c>
      <c r="FS57">
        <v>1</v>
      </c>
      <c r="FT57">
        <v>0</v>
      </c>
      <c r="FU57" s="4" t="s">
        <v>200</v>
      </c>
      <c r="FV57" s="4" t="s">
        <v>241</v>
      </c>
      <c r="FW57" s="4" t="s">
        <v>201</v>
      </c>
      <c r="FY57" s="2" t="s">
        <v>1094</v>
      </c>
      <c r="FZ57" s="2" t="s">
        <v>854</v>
      </c>
      <c r="GA57" s="2" t="s">
        <v>1093</v>
      </c>
      <c r="GB57" s="2" t="s">
        <v>1407</v>
      </c>
      <c r="GC57" s="2" t="s">
        <v>1048</v>
      </c>
      <c r="GD57" s="2" t="s">
        <v>1407</v>
      </c>
      <c r="GE57" s="4" t="s">
        <v>240</v>
      </c>
      <c r="GF57" s="4" t="s">
        <v>1138</v>
      </c>
      <c r="GG57" s="4" t="s">
        <v>242</v>
      </c>
      <c r="GI57" s="2"/>
      <c r="GJ57" s="2"/>
      <c r="GK57" s="2">
        <v>2</v>
      </c>
      <c r="GL57" t="s">
        <v>1166</v>
      </c>
      <c r="GM57" s="2" t="s">
        <v>1040</v>
      </c>
      <c r="GN57" s="2">
        <v>4</v>
      </c>
      <c r="GO57" s="2" t="s">
        <v>1164</v>
      </c>
      <c r="GP57" s="2" t="s">
        <v>1040</v>
      </c>
      <c r="GQ57" s="2">
        <v>1</v>
      </c>
      <c r="GR57" s="2" t="s">
        <v>13</v>
      </c>
      <c r="GS57" s="2" t="s">
        <v>1040</v>
      </c>
      <c r="GT57" s="2">
        <v>2</v>
      </c>
      <c r="GU57" t="s">
        <v>1166</v>
      </c>
      <c r="GV57" s="2" t="s">
        <v>1040</v>
      </c>
      <c r="GW57" s="2">
        <v>1</v>
      </c>
      <c r="GX57" s="2" t="s">
        <v>13</v>
      </c>
      <c r="GY57" s="2" t="s">
        <v>1040</v>
      </c>
      <c r="GZ57" s="7" t="s">
        <v>1280</v>
      </c>
      <c r="HA57" s="7" t="s">
        <v>1280</v>
      </c>
      <c r="HB57" s="7" t="s">
        <v>1280</v>
      </c>
      <c r="HC57" s="7" t="s">
        <v>1280</v>
      </c>
      <c r="HD57" s="28" t="s">
        <v>1040</v>
      </c>
      <c r="HE57" s="28" t="s">
        <v>1040</v>
      </c>
      <c r="HF57" s="28" t="s">
        <v>1040</v>
      </c>
      <c r="HG57" s="28" t="s">
        <v>1040</v>
      </c>
      <c r="HH57" s="28" t="s">
        <v>1040</v>
      </c>
      <c r="HI57" s="28" t="s">
        <v>1040</v>
      </c>
      <c r="HJ57" s="4">
        <v>1</v>
      </c>
      <c r="HK57" s="4">
        <v>6</v>
      </c>
      <c r="HL57" s="4">
        <v>0</v>
      </c>
      <c r="HM57" s="4" t="s">
        <v>1288</v>
      </c>
      <c r="HN57" s="4" t="s">
        <v>1291</v>
      </c>
      <c r="HO57" s="28" t="s">
        <v>1296</v>
      </c>
      <c r="HP57" s="4" t="s">
        <v>317</v>
      </c>
      <c r="HT57" s="91" t="s">
        <v>2184</v>
      </c>
      <c r="HU57" s="91" t="s">
        <v>1407</v>
      </c>
      <c r="HV57" s="91" t="s">
        <v>1407</v>
      </c>
      <c r="HW57" s="91" t="s">
        <v>1407</v>
      </c>
      <c r="HX57" s="91" t="s">
        <v>1407</v>
      </c>
      <c r="HY57" s="91" t="s">
        <v>1407</v>
      </c>
      <c r="HZ57" s="9" t="s">
        <v>659</v>
      </c>
      <c r="IA57" s="9" t="s">
        <v>1309</v>
      </c>
      <c r="IB57" s="35" t="s">
        <v>1040</v>
      </c>
      <c r="IC57" s="35" t="s">
        <v>1040</v>
      </c>
    </row>
    <row r="58" spans="1:238" x14ac:dyDescent="0.3">
      <c r="A58" s="4" t="s">
        <v>361</v>
      </c>
      <c r="B58" s="4" t="s">
        <v>1402</v>
      </c>
      <c r="C58" s="4" t="s">
        <v>20</v>
      </c>
      <c r="D58" s="4">
        <v>59</v>
      </c>
      <c r="E58" s="2" t="s">
        <v>1179</v>
      </c>
      <c r="F58" s="2" t="s">
        <v>732</v>
      </c>
      <c r="G58" s="45">
        <v>12</v>
      </c>
      <c r="H58" s="2" t="s">
        <v>1407</v>
      </c>
      <c r="I58" s="2">
        <v>6</v>
      </c>
      <c r="J58" s="4" t="s">
        <v>58</v>
      </c>
      <c r="L58" s="6" t="s">
        <v>1407</v>
      </c>
      <c r="M58" s="2" t="s">
        <v>1407</v>
      </c>
      <c r="N58" s="2" t="s">
        <v>1190</v>
      </c>
      <c r="O58" s="6" t="s">
        <v>1407</v>
      </c>
      <c r="P58" s="6"/>
      <c r="Q58" s="6"/>
      <c r="R58" s="6"/>
      <c r="S58" s="6"/>
      <c r="T58" s="6"/>
      <c r="U58" s="6">
        <v>0</v>
      </c>
      <c r="V58" s="6">
        <v>0</v>
      </c>
      <c r="W58" s="6">
        <v>0</v>
      </c>
      <c r="X58" s="6" t="s">
        <v>1040</v>
      </c>
      <c r="Y58" s="21" t="s">
        <v>1040</v>
      </c>
      <c r="Z58" s="21" t="s">
        <v>1040</v>
      </c>
      <c r="AA58" s="21">
        <v>1</v>
      </c>
      <c r="AB58" s="4" t="s">
        <v>1050</v>
      </c>
      <c r="AE58" s="6" t="s">
        <v>1407</v>
      </c>
      <c r="AF58" s="6" t="s">
        <v>1407</v>
      </c>
      <c r="AG58" s="4">
        <v>5</v>
      </c>
      <c r="AH58" s="2">
        <v>5</v>
      </c>
      <c r="AI58" s="2">
        <v>5</v>
      </c>
      <c r="AJ58" s="4">
        <v>3</v>
      </c>
      <c r="AK58" t="s">
        <v>1159</v>
      </c>
      <c r="AL58" s="28" t="s">
        <v>1040</v>
      </c>
      <c r="AM58" t="s">
        <v>1159</v>
      </c>
      <c r="AN58" s="28" t="s">
        <v>1040</v>
      </c>
      <c r="AO58" s="28" t="s">
        <v>1040</v>
      </c>
      <c r="AP58" t="s">
        <v>1159</v>
      </c>
      <c r="AQ58" s="28" t="s">
        <v>1040</v>
      </c>
      <c r="AR58" s="2" t="s">
        <v>1168</v>
      </c>
      <c r="AS58" s="28" t="s">
        <v>1040</v>
      </c>
      <c r="AT58" s="6" t="s">
        <v>1407</v>
      </c>
      <c r="AU58" s="6" t="s">
        <v>1407</v>
      </c>
      <c r="AV58" s="86" t="s">
        <v>1407</v>
      </c>
      <c r="AW58" s="81" t="s">
        <v>1407</v>
      </c>
      <c r="AX58" s="6"/>
      <c r="AY58" s="2" t="s">
        <v>654</v>
      </c>
      <c r="AZ58" s="29" t="s">
        <v>1040</v>
      </c>
      <c r="BB58" s="2">
        <v>1</v>
      </c>
      <c r="BC58" s="2">
        <v>1</v>
      </c>
      <c r="BD58" s="2">
        <f t="shared" si="0"/>
        <v>0</v>
      </c>
      <c r="BE58" s="2"/>
      <c r="BF58" s="2">
        <v>2</v>
      </c>
      <c r="BG58" s="2">
        <f t="shared" si="1"/>
        <v>0</v>
      </c>
      <c r="BH58" s="2">
        <v>2</v>
      </c>
      <c r="BI58" s="2">
        <f t="shared" si="2"/>
        <v>0</v>
      </c>
      <c r="BJ58" s="2">
        <f t="shared" si="3"/>
        <v>0</v>
      </c>
      <c r="BK58" s="2" t="s">
        <v>1195</v>
      </c>
      <c r="BL58" s="2">
        <v>0</v>
      </c>
      <c r="BM58" s="2" t="s">
        <v>1195</v>
      </c>
      <c r="BN58" s="2">
        <f t="shared" si="4"/>
        <v>0</v>
      </c>
      <c r="BO58" s="2">
        <f t="shared" si="5"/>
        <v>0</v>
      </c>
      <c r="BP58" s="2"/>
      <c r="BQ58" s="37" t="s">
        <v>1407</v>
      </c>
      <c r="BR58" s="37" t="s">
        <v>1407</v>
      </c>
      <c r="BS58" s="4" t="s">
        <v>72</v>
      </c>
      <c r="BU58" s="2" t="s">
        <v>399</v>
      </c>
      <c r="BV58" s="32" t="s">
        <v>1040</v>
      </c>
      <c r="BW58">
        <f t="shared" si="6"/>
        <v>0</v>
      </c>
      <c r="BX58" t="s">
        <v>1211</v>
      </c>
      <c r="BY58" s="32" t="s">
        <v>1040</v>
      </c>
      <c r="BZ58">
        <f t="shared" si="7"/>
        <v>1</v>
      </c>
      <c r="CA58">
        <f t="shared" si="8"/>
        <v>0</v>
      </c>
      <c r="CB58" s="7" t="s">
        <v>1407</v>
      </c>
      <c r="CC58" s="2">
        <v>2</v>
      </c>
      <c r="CD58" s="2">
        <f t="shared" si="9"/>
        <v>0</v>
      </c>
      <c r="CE58" s="2" t="s">
        <v>1407</v>
      </c>
      <c r="CF58" s="2" t="str">
        <f t="shared" si="10"/>
        <v>NA</v>
      </c>
      <c r="CG58" s="2" t="str">
        <f t="shared" si="11"/>
        <v>NA</v>
      </c>
      <c r="CH58" s="2">
        <v>2</v>
      </c>
      <c r="CI58" s="2" t="str">
        <f t="shared" si="12"/>
        <v>Mechanical</v>
      </c>
      <c r="CJ58" s="2" t="str">
        <f t="shared" si="13"/>
        <v>None</v>
      </c>
      <c r="CK58" s="28" t="str">
        <f t="shared" si="14"/>
        <v>None</v>
      </c>
      <c r="CL58" s="2">
        <v>2</v>
      </c>
      <c r="CM58" s="2" t="str">
        <f t="shared" si="15"/>
        <v>Mechanical</v>
      </c>
      <c r="CN58" s="2" t="str">
        <f t="shared" si="16"/>
        <v>None</v>
      </c>
      <c r="CO58" s="28" t="str">
        <f t="shared" si="17"/>
        <v>None</v>
      </c>
      <c r="CP58" s="2">
        <f t="shared" si="18"/>
        <v>0</v>
      </c>
      <c r="CQ58" s="2">
        <v>0</v>
      </c>
      <c r="CR58" s="2">
        <v>0</v>
      </c>
      <c r="CS58" s="28" t="s">
        <v>1040</v>
      </c>
      <c r="CT58" s="28" t="s">
        <v>1040</v>
      </c>
      <c r="CU58" s="28" t="s">
        <v>1040</v>
      </c>
      <c r="CV58">
        <f t="shared" si="19"/>
        <v>1</v>
      </c>
      <c r="CW58" s="28" t="s">
        <v>1040</v>
      </c>
      <c r="CX58" s="28" t="s">
        <v>1040</v>
      </c>
      <c r="CY58" s="28" t="s">
        <v>1040</v>
      </c>
      <c r="CZ58" s="28"/>
      <c r="DA58" s="2">
        <f t="shared" si="26"/>
        <v>0</v>
      </c>
      <c r="DC58" s="4" t="s">
        <v>112</v>
      </c>
      <c r="DD58" s="2"/>
      <c r="DE58" s="2" t="s">
        <v>113</v>
      </c>
      <c r="DF58" s="2"/>
      <c r="DG58" s="2"/>
      <c r="DH58" s="2"/>
      <c r="DI58" s="2">
        <v>2</v>
      </c>
      <c r="DJ58" s="2" t="s">
        <v>1316</v>
      </c>
      <c r="DK58" s="2">
        <f t="shared" si="21"/>
        <v>1</v>
      </c>
      <c r="DL58" s="2">
        <v>2</v>
      </c>
      <c r="DM58" s="2">
        <v>1</v>
      </c>
      <c r="DN58" s="2" t="s">
        <v>1739</v>
      </c>
      <c r="DO58" s="2" t="s">
        <v>1738</v>
      </c>
      <c r="DP58" s="2">
        <f t="shared" si="22"/>
        <v>1</v>
      </c>
      <c r="DQ58" s="2" t="s">
        <v>544</v>
      </c>
      <c r="DR58" s="2">
        <f t="shared" si="23"/>
        <v>0</v>
      </c>
      <c r="DS58" s="7" t="s">
        <v>503</v>
      </c>
      <c r="DT58" s="2">
        <f t="shared" si="24"/>
        <v>0</v>
      </c>
      <c r="DU58" s="2">
        <f t="shared" si="25"/>
        <v>1</v>
      </c>
      <c r="DV58" s="2"/>
      <c r="DW58" s="4" t="s">
        <v>166</v>
      </c>
      <c r="DX58" s="2" t="s">
        <v>1106</v>
      </c>
      <c r="DY58" s="2" t="s">
        <v>163</v>
      </c>
      <c r="DZ58" s="2" t="s">
        <v>167</v>
      </c>
      <c r="EA58" s="2"/>
      <c r="EB58" s="2">
        <v>1</v>
      </c>
      <c r="EC58">
        <v>280</v>
      </c>
      <c r="ED58">
        <v>0</v>
      </c>
      <c r="EE58">
        <v>0</v>
      </c>
      <c r="EF58">
        <v>0</v>
      </c>
      <c r="EG58">
        <v>0</v>
      </c>
      <c r="EH58">
        <v>0</v>
      </c>
      <c r="EI58">
        <v>0</v>
      </c>
      <c r="EJ58">
        <v>0</v>
      </c>
      <c r="EK58">
        <v>0</v>
      </c>
      <c r="EL58">
        <v>0</v>
      </c>
      <c r="EM58">
        <v>0</v>
      </c>
      <c r="EN58">
        <v>0</v>
      </c>
      <c r="EO58">
        <v>280</v>
      </c>
      <c r="EP58">
        <v>0</v>
      </c>
      <c r="EQ58">
        <v>140</v>
      </c>
      <c r="ER58">
        <v>350</v>
      </c>
      <c r="ES58">
        <v>0</v>
      </c>
      <c r="ET58">
        <v>0</v>
      </c>
      <c r="EU58">
        <v>0</v>
      </c>
      <c r="EV58">
        <v>0</v>
      </c>
      <c r="EW58">
        <v>0</v>
      </c>
      <c r="EX58">
        <v>0</v>
      </c>
      <c r="EY58">
        <v>0</v>
      </c>
      <c r="EZ58">
        <v>0</v>
      </c>
      <c r="FA58">
        <v>0</v>
      </c>
      <c r="FB58">
        <v>0</v>
      </c>
      <c r="FC58" t="s">
        <v>38</v>
      </c>
      <c r="FD58" t="s">
        <v>47</v>
      </c>
      <c r="FE58" t="s">
        <v>40</v>
      </c>
      <c r="FF58" t="s">
        <v>43</v>
      </c>
      <c r="FG58" s="32" t="s">
        <v>1040</v>
      </c>
      <c r="FH58" s="32" t="s">
        <v>1040</v>
      </c>
      <c r="FI58" s="32" t="s">
        <v>1040</v>
      </c>
      <c r="FJ58" s="32" t="s">
        <v>1040</v>
      </c>
      <c r="FK58" s="32" t="s">
        <v>1040</v>
      </c>
      <c r="FL58" s="32" t="s">
        <v>1040</v>
      </c>
      <c r="FM58" s="32" t="s">
        <v>1040</v>
      </c>
      <c r="FN58" s="32" t="s">
        <v>1040</v>
      </c>
      <c r="FO58" s="32" t="s">
        <v>1040</v>
      </c>
      <c r="FQ58" s="4">
        <v>0</v>
      </c>
      <c r="FR58" s="13">
        <v>0</v>
      </c>
      <c r="FS58">
        <v>1</v>
      </c>
      <c r="FT58">
        <v>0</v>
      </c>
      <c r="FU58" s="4" t="s">
        <v>1139</v>
      </c>
      <c r="FY58" s="2" t="s">
        <v>1098</v>
      </c>
      <c r="FZ58" s="2" t="s">
        <v>1407</v>
      </c>
      <c r="GA58" s="2" t="s">
        <v>1407</v>
      </c>
      <c r="GB58" s="2" t="s">
        <v>1407</v>
      </c>
      <c r="GC58" s="2" t="s">
        <v>1407</v>
      </c>
      <c r="GD58" s="2" t="s">
        <v>1407</v>
      </c>
      <c r="GF58" s="4" t="s">
        <v>1138</v>
      </c>
      <c r="GI58" s="2"/>
      <c r="GJ58" s="2"/>
      <c r="GK58" s="2">
        <v>8</v>
      </c>
      <c r="GL58" s="2" t="s">
        <v>1165</v>
      </c>
      <c r="GM58" s="2" t="s">
        <v>1164</v>
      </c>
      <c r="GN58" s="2">
        <v>4</v>
      </c>
      <c r="GO58" s="2" t="s">
        <v>1164</v>
      </c>
      <c r="GP58" s="2" t="s">
        <v>1040</v>
      </c>
      <c r="GQ58" s="2">
        <v>4</v>
      </c>
      <c r="GR58" t="s">
        <v>1164</v>
      </c>
      <c r="GS58" s="2" t="s">
        <v>1040</v>
      </c>
      <c r="GT58" s="2">
        <v>2</v>
      </c>
      <c r="GU58" t="s">
        <v>1166</v>
      </c>
      <c r="GV58" s="2" t="s">
        <v>1040</v>
      </c>
      <c r="GW58" s="2">
        <v>2</v>
      </c>
      <c r="GX58" t="s">
        <v>1166</v>
      </c>
      <c r="GY58" s="2" t="s">
        <v>1040</v>
      </c>
      <c r="GZ58" s="7" t="s">
        <v>1280</v>
      </c>
      <c r="HA58" s="7" t="s">
        <v>1280</v>
      </c>
      <c r="HB58" s="7" t="s">
        <v>1280</v>
      </c>
      <c r="HC58" s="7" t="s">
        <v>1280</v>
      </c>
      <c r="HD58" s="28" t="s">
        <v>1040</v>
      </c>
      <c r="HE58" s="28" t="s">
        <v>1040</v>
      </c>
      <c r="HF58" s="28" t="s">
        <v>1040</v>
      </c>
      <c r="HG58" s="28" t="s">
        <v>1040</v>
      </c>
      <c r="HH58" s="28" t="s">
        <v>1040</v>
      </c>
      <c r="HI58" s="28" t="s">
        <v>1040</v>
      </c>
      <c r="HJ58" s="4">
        <v>3</v>
      </c>
      <c r="HK58" s="4">
        <v>7</v>
      </c>
      <c r="HL58" s="4">
        <v>0</v>
      </c>
      <c r="HM58" s="4" t="s">
        <v>1101</v>
      </c>
      <c r="HN58" s="4" t="s">
        <v>1292</v>
      </c>
      <c r="HO58" s="28" t="s">
        <v>1296</v>
      </c>
      <c r="HP58" s="4" t="s">
        <v>386</v>
      </c>
      <c r="HQ58" s="7" t="s">
        <v>387</v>
      </c>
      <c r="HR58" s="4" t="s">
        <v>318</v>
      </c>
      <c r="HS58" s="4" t="s">
        <v>319</v>
      </c>
      <c r="HT58" s="91" t="s">
        <v>2185</v>
      </c>
      <c r="HU58" s="91" t="s">
        <v>1407</v>
      </c>
      <c r="HV58" s="91" t="s">
        <v>1407</v>
      </c>
      <c r="HW58" s="91" t="s">
        <v>1407</v>
      </c>
      <c r="HX58" s="91" t="s">
        <v>1407</v>
      </c>
      <c r="HY58" s="91" t="s">
        <v>1407</v>
      </c>
      <c r="HZ58" s="9" t="s">
        <v>1309</v>
      </c>
      <c r="IA58" s="9" t="s">
        <v>1312</v>
      </c>
      <c r="IB58" s="35" t="s">
        <v>1040</v>
      </c>
      <c r="IC58" s="35" t="s">
        <v>1040</v>
      </c>
      <c r="ID58" s="7" t="s">
        <v>388</v>
      </c>
    </row>
    <row r="59" spans="1:238" x14ac:dyDescent="0.3">
      <c r="A59" s="4" t="s">
        <v>361</v>
      </c>
      <c r="B59" s="4" t="s">
        <v>1402</v>
      </c>
      <c r="C59" s="4" t="s">
        <v>20</v>
      </c>
      <c r="D59" s="4">
        <v>60</v>
      </c>
      <c r="E59" s="2" t="s">
        <v>1179</v>
      </c>
      <c r="F59" t="s">
        <v>734</v>
      </c>
      <c r="G59" s="45">
        <v>10</v>
      </c>
      <c r="H59" s="2" t="s">
        <v>1407</v>
      </c>
      <c r="I59" s="2">
        <v>5</v>
      </c>
      <c r="J59" s="4" t="s">
        <v>59</v>
      </c>
      <c r="L59" s="6" t="s">
        <v>1407</v>
      </c>
      <c r="M59" s="2" t="s">
        <v>1407</v>
      </c>
      <c r="N59" s="2" t="s">
        <v>1190</v>
      </c>
      <c r="O59" s="6" t="s">
        <v>1407</v>
      </c>
      <c r="P59" s="6"/>
      <c r="Q59" s="6"/>
      <c r="R59" s="6"/>
      <c r="S59" s="6"/>
      <c r="T59" s="6"/>
      <c r="U59" s="6">
        <v>0</v>
      </c>
      <c r="V59" s="6">
        <v>0</v>
      </c>
      <c r="W59" s="6">
        <v>0</v>
      </c>
      <c r="X59" s="6" t="s">
        <v>1040</v>
      </c>
      <c r="Y59" s="21" t="s">
        <v>1040</v>
      </c>
      <c r="Z59" s="21" t="s">
        <v>1040</v>
      </c>
      <c r="AA59" s="21">
        <v>1</v>
      </c>
      <c r="AB59" s="20" t="s">
        <v>1167</v>
      </c>
      <c r="AE59" s="6" t="s">
        <v>1407</v>
      </c>
      <c r="AF59" s="6" t="s">
        <v>1407</v>
      </c>
      <c r="AG59" s="4">
        <v>7</v>
      </c>
      <c r="AH59" s="2">
        <v>6</v>
      </c>
      <c r="AI59" s="2">
        <v>7</v>
      </c>
      <c r="AJ59" s="4">
        <v>10</v>
      </c>
      <c r="AK59" t="s">
        <v>1170</v>
      </c>
      <c r="AL59" s="28" t="s">
        <v>1040</v>
      </c>
      <c r="AM59" t="s">
        <v>1169</v>
      </c>
      <c r="AN59" s="28" t="s">
        <v>1040</v>
      </c>
      <c r="AO59" s="28" t="s">
        <v>1040</v>
      </c>
      <c r="AP59" t="s">
        <v>1170</v>
      </c>
      <c r="AQ59" s="28" t="s">
        <v>1040</v>
      </c>
      <c r="AR59" s="2" t="s">
        <v>1407</v>
      </c>
      <c r="AS59" s="2" t="s">
        <v>1407</v>
      </c>
      <c r="AT59" s="6" t="s">
        <v>1407</v>
      </c>
      <c r="AU59" s="6" t="s">
        <v>1407</v>
      </c>
      <c r="AV59" s="86" t="s">
        <v>1407</v>
      </c>
      <c r="AW59" s="81" t="s">
        <v>1407</v>
      </c>
      <c r="AX59" s="6"/>
      <c r="AY59" s="2" t="s">
        <v>654</v>
      </c>
      <c r="AZ59" s="29" t="s">
        <v>1040</v>
      </c>
      <c r="BB59" s="2">
        <v>1</v>
      </c>
      <c r="BC59" s="2">
        <v>1</v>
      </c>
      <c r="BD59" s="2">
        <f t="shared" si="0"/>
        <v>0</v>
      </c>
      <c r="BE59" s="2"/>
      <c r="BF59" s="2">
        <v>2</v>
      </c>
      <c r="BG59" s="2">
        <f t="shared" si="1"/>
        <v>0</v>
      </c>
      <c r="BH59" s="2">
        <v>2</v>
      </c>
      <c r="BI59" s="2">
        <f t="shared" si="2"/>
        <v>0</v>
      </c>
      <c r="BJ59" s="2">
        <f t="shared" si="3"/>
        <v>0</v>
      </c>
      <c r="BK59" s="20" t="s">
        <v>1196</v>
      </c>
      <c r="BL59" s="30">
        <v>1</v>
      </c>
      <c r="BM59" s="20" t="s">
        <v>1196</v>
      </c>
      <c r="BN59" s="2">
        <f t="shared" si="4"/>
        <v>1</v>
      </c>
      <c r="BO59" s="2">
        <f t="shared" si="5"/>
        <v>0</v>
      </c>
      <c r="BP59" s="2"/>
      <c r="BQ59" s="37" t="s">
        <v>1407</v>
      </c>
      <c r="BR59" s="37" t="s">
        <v>1407</v>
      </c>
      <c r="BU59" t="s">
        <v>1211</v>
      </c>
      <c r="BV59" s="32" t="s">
        <v>1040</v>
      </c>
      <c r="BW59">
        <f t="shared" si="6"/>
        <v>1</v>
      </c>
      <c r="BX59" t="s">
        <v>1211</v>
      </c>
      <c r="BY59" s="32" t="s">
        <v>1040</v>
      </c>
      <c r="BZ59">
        <f t="shared" si="7"/>
        <v>1</v>
      </c>
      <c r="CA59">
        <f t="shared" si="8"/>
        <v>0</v>
      </c>
      <c r="CB59" s="7" t="s">
        <v>1407</v>
      </c>
      <c r="CC59" s="2">
        <v>3</v>
      </c>
      <c r="CD59" s="2">
        <f t="shared" si="9"/>
        <v>1</v>
      </c>
      <c r="CE59" s="2" t="s">
        <v>1407</v>
      </c>
      <c r="CF59" s="2" t="str">
        <f t="shared" si="10"/>
        <v>NA</v>
      </c>
      <c r="CG59" s="2" t="str">
        <f t="shared" si="11"/>
        <v>NA</v>
      </c>
      <c r="CH59" s="2">
        <v>4</v>
      </c>
      <c r="CI59" s="2" t="str">
        <f t="shared" si="12"/>
        <v>Manual</v>
      </c>
      <c r="CJ59" s="2" t="str">
        <f t="shared" si="13"/>
        <v>Chemical</v>
      </c>
      <c r="CK59" s="28" t="str">
        <f t="shared" si="14"/>
        <v>None</v>
      </c>
      <c r="CL59" s="2">
        <v>4</v>
      </c>
      <c r="CM59" s="2" t="str">
        <f t="shared" si="15"/>
        <v>Manual</v>
      </c>
      <c r="CN59" s="2" t="str">
        <f t="shared" si="16"/>
        <v>Chemical</v>
      </c>
      <c r="CO59" s="28" t="str">
        <f t="shared" si="17"/>
        <v>None</v>
      </c>
      <c r="CP59" s="2">
        <f t="shared" si="18"/>
        <v>0</v>
      </c>
      <c r="CQ59" s="2">
        <v>4</v>
      </c>
      <c r="CR59" s="2">
        <v>4</v>
      </c>
      <c r="CS59" s="2" t="s">
        <v>625</v>
      </c>
      <c r="CT59" s="2" t="s">
        <v>626</v>
      </c>
      <c r="CU59" s="28" t="s">
        <v>1040</v>
      </c>
      <c r="CV59">
        <f t="shared" si="19"/>
        <v>0</v>
      </c>
      <c r="CW59" s="2" t="s">
        <v>625</v>
      </c>
      <c r="CX59" s="2" t="s">
        <v>626</v>
      </c>
      <c r="CY59" s="28" t="s">
        <v>1040</v>
      </c>
      <c r="CZ59" s="28"/>
      <c r="DA59" s="2">
        <v>1</v>
      </c>
      <c r="DB59" s="2" t="s">
        <v>1820</v>
      </c>
      <c r="DC59" s="2" t="s">
        <v>1816</v>
      </c>
      <c r="DD59" s="2" t="s">
        <v>1815</v>
      </c>
      <c r="DE59" s="2"/>
      <c r="DF59" s="2"/>
      <c r="DG59" s="2"/>
      <c r="DH59" s="2"/>
      <c r="DI59" s="2">
        <v>2</v>
      </c>
      <c r="DJ59" s="2" t="s">
        <v>1316</v>
      </c>
      <c r="DK59" s="2">
        <f t="shared" si="21"/>
        <v>1</v>
      </c>
      <c r="DL59" s="2">
        <v>3</v>
      </c>
      <c r="DM59" s="2">
        <v>3</v>
      </c>
      <c r="DN59" s="2" t="s">
        <v>1740</v>
      </c>
      <c r="DO59" s="2" t="s">
        <v>1740</v>
      </c>
      <c r="DP59" s="2">
        <f t="shared" si="22"/>
        <v>0</v>
      </c>
      <c r="DQ59" s="2" t="s">
        <v>544</v>
      </c>
      <c r="DR59" s="2">
        <f t="shared" si="23"/>
        <v>0</v>
      </c>
      <c r="DS59" s="2" t="s">
        <v>544</v>
      </c>
      <c r="DT59" s="2">
        <f t="shared" si="24"/>
        <v>0</v>
      </c>
      <c r="DU59" s="2">
        <f t="shared" si="25"/>
        <v>0</v>
      </c>
      <c r="DV59" s="2" t="s">
        <v>1255</v>
      </c>
      <c r="DW59" s="2"/>
      <c r="DX59" s="20" t="s">
        <v>1407</v>
      </c>
      <c r="DY59" s="2"/>
      <c r="DZ59" s="2"/>
      <c r="EA59" s="2"/>
      <c r="EB59" s="2">
        <v>0</v>
      </c>
      <c r="EC59">
        <v>840</v>
      </c>
      <c r="ED59">
        <v>0</v>
      </c>
      <c r="EE59">
        <v>0</v>
      </c>
      <c r="EF59">
        <v>0</v>
      </c>
      <c r="EG59">
        <v>0</v>
      </c>
      <c r="EH59">
        <v>0</v>
      </c>
      <c r="EI59">
        <v>0</v>
      </c>
      <c r="EJ59">
        <v>0</v>
      </c>
      <c r="EK59">
        <v>0</v>
      </c>
      <c r="EL59">
        <v>0</v>
      </c>
      <c r="EM59">
        <v>0</v>
      </c>
      <c r="EN59">
        <v>0</v>
      </c>
      <c r="EO59">
        <v>0</v>
      </c>
      <c r="EP59">
        <v>0</v>
      </c>
      <c r="EQ59">
        <v>0</v>
      </c>
      <c r="ER59">
        <v>0</v>
      </c>
      <c r="ES59">
        <v>0</v>
      </c>
      <c r="ET59">
        <v>0</v>
      </c>
      <c r="EU59">
        <v>0.70000000000000007</v>
      </c>
      <c r="EV59">
        <v>0</v>
      </c>
      <c r="EW59">
        <v>0</v>
      </c>
      <c r="EX59">
        <v>840</v>
      </c>
      <c r="EY59">
        <v>0</v>
      </c>
      <c r="EZ59">
        <v>0</v>
      </c>
      <c r="FA59">
        <v>0</v>
      </c>
      <c r="FB59">
        <v>0</v>
      </c>
      <c r="FC59" t="s">
        <v>38</v>
      </c>
      <c r="FD59" t="s">
        <v>46</v>
      </c>
      <c r="FE59" t="s">
        <v>1399</v>
      </c>
      <c r="FF59" s="32" t="s">
        <v>1040</v>
      </c>
      <c r="FG59" s="32" t="s">
        <v>1040</v>
      </c>
      <c r="FH59" s="32" t="s">
        <v>1040</v>
      </c>
      <c r="FI59" s="32" t="s">
        <v>1040</v>
      </c>
      <c r="FJ59" s="32" t="s">
        <v>1040</v>
      </c>
      <c r="FK59" s="32" t="s">
        <v>1040</v>
      </c>
      <c r="FL59" s="32" t="s">
        <v>1040</v>
      </c>
      <c r="FM59" s="32" t="s">
        <v>1040</v>
      </c>
      <c r="FN59" s="32" t="s">
        <v>1040</v>
      </c>
      <c r="FO59" s="32" t="s">
        <v>1040</v>
      </c>
      <c r="FQ59" s="4">
        <v>0</v>
      </c>
      <c r="FR59" s="13">
        <v>0</v>
      </c>
      <c r="FS59">
        <v>1</v>
      </c>
      <c r="FT59">
        <v>0</v>
      </c>
      <c r="FU59" s="4" t="s">
        <v>245</v>
      </c>
      <c r="FV59" s="4" t="s">
        <v>243</v>
      </c>
      <c r="FY59" s="2" t="s">
        <v>1136</v>
      </c>
      <c r="FZ59" s="2" t="s">
        <v>1094</v>
      </c>
      <c r="GA59" s="2" t="s">
        <v>1407</v>
      </c>
      <c r="GB59" s="2" t="s">
        <v>1407</v>
      </c>
      <c r="GC59" s="2" t="s">
        <v>1407</v>
      </c>
      <c r="GD59" s="2" t="s">
        <v>1407</v>
      </c>
      <c r="GF59" s="4" t="s">
        <v>244</v>
      </c>
      <c r="GI59" s="2"/>
      <c r="GJ59" s="2"/>
      <c r="GK59" s="2">
        <v>1</v>
      </c>
      <c r="GL59" s="2" t="s">
        <v>13</v>
      </c>
      <c r="GM59" s="2" t="s">
        <v>1040</v>
      </c>
      <c r="GN59" s="2">
        <v>2</v>
      </c>
      <c r="GO59" s="2" t="s">
        <v>1166</v>
      </c>
      <c r="GP59" s="2" t="s">
        <v>1040</v>
      </c>
      <c r="GQ59" s="2">
        <v>1</v>
      </c>
      <c r="GR59" s="2" t="s">
        <v>13</v>
      </c>
      <c r="GS59" s="2" t="s">
        <v>1040</v>
      </c>
      <c r="GT59" s="2">
        <v>2</v>
      </c>
      <c r="GU59" t="s">
        <v>1166</v>
      </c>
      <c r="GV59" s="2" t="s">
        <v>1040</v>
      </c>
      <c r="GW59" s="2">
        <v>1</v>
      </c>
      <c r="GX59" s="2" t="s">
        <v>13</v>
      </c>
      <c r="GY59" s="2" t="s">
        <v>1040</v>
      </c>
      <c r="GZ59" s="7" t="s">
        <v>1280</v>
      </c>
      <c r="HA59" s="7" t="s">
        <v>1267</v>
      </c>
      <c r="HB59" s="28" t="s">
        <v>1040</v>
      </c>
      <c r="HC59" s="28" t="s">
        <v>1040</v>
      </c>
      <c r="HD59" s="28" t="s">
        <v>1040</v>
      </c>
      <c r="HE59" s="28" t="s">
        <v>1040</v>
      </c>
      <c r="HF59" s="28" t="s">
        <v>1040</v>
      </c>
      <c r="HG59" s="28" t="s">
        <v>1040</v>
      </c>
      <c r="HH59" s="28" t="s">
        <v>1040</v>
      </c>
      <c r="HI59" s="28" t="s">
        <v>1040</v>
      </c>
      <c r="HJ59" s="4">
        <v>1</v>
      </c>
      <c r="HK59" s="4">
        <v>0</v>
      </c>
      <c r="HL59" s="4">
        <v>0</v>
      </c>
      <c r="HM59" s="4" t="s">
        <v>1288</v>
      </c>
      <c r="HN59" s="28" t="s">
        <v>1296</v>
      </c>
      <c r="HO59" s="28" t="s">
        <v>1296</v>
      </c>
      <c r="HP59" s="4" t="s">
        <v>305</v>
      </c>
      <c r="HT59" s="91" t="s">
        <v>2194</v>
      </c>
      <c r="HU59" s="91" t="s">
        <v>1407</v>
      </c>
      <c r="HV59" s="91" t="s">
        <v>1407</v>
      </c>
      <c r="HW59" s="91" t="s">
        <v>1407</v>
      </c>
      <c r="HX59" s="91" t="s">
        <v>1407</v>
      </c>
      <c r="HY59" s="91" t="s">
        <v>1407</v>
      </c>
      <c r="HZ59" s="9" t="s">
        <v>429</v>
      </c>
      <c r="IA59" s="35" t="s">
        <v>1040</v>
      </c>
      <c r="IB59" s="35" t="s">
        <v>1040</v>
      </c>
      <c r="IC59" s="35" t="s">
        <v>1040</v>
      </c>
    </row>
    <row r="60" spans="1:238" x14ac:dyDescent="0.3">
      <c r="A60" s="4" t="s">
        <v>361</v>
      </c>
      <c r="B60" s="4" t="s">
        <v>1402</v>
      </c>
      <c r="C60" s="4" t="s">
        <v>20</v>
      </c>
      <c r="D60" s="4">
        <v>61</v>
      </c>
      <c r="E60" s="2" t="s">
        <v>1179</v>
      </c>
      <c r="F60" t="s">
        <v>734</v>
      </c>
      <c r="G60" s="45">
        <v>20</v>
      </c>
      <c r="H60" s="2" t="s">
        <v>1407</v>
      </c>
      <c r="I60" s="2">
        <v>10</v>
      </c>
      <c r="J60" s="4" t="s">
        <v>12</v>
      </c>
      <c r="L60" s="6" t="s">
        <v>1407</v>
      </c>
      <c r="M60" s="2" t="s">
        <v>1407</v>
      </c>
      <c r="N60" s="2" t="s">
        <v>1190</v>
      </c>
      <c r="O60" s="6" t="s">
        <v>1407</v>
      </c>
      <c r="P60" s="6"/>
      <c r="Q60" s="6"/>
      <c r="R60" s="6"/>
      <c r="S60" s="6"/>
      <c r="T60" s="6"/>
      <c r="U60" s="6">
        <v>0</v>
      </c>
      <c r="V60" s="6">
        <v>0</v>
      </c>
      <c r="W60" s="6">
        <v>0</v>
      </c>
      <c r="X60" s="6" t="s">
        <v>1040</v>
      </c>
      <c r="Y60" s="21" t="s">
        <v>1040</v>
      </c>
      <c r="Z60" s="21" t="s">
        <v>1040</v>
      </c>
      <c r="AA60" s="21">
        <v>0</v>
      </c>
      <c r="AB60" s="20" t="s">
        <v>1040</v>
      </c>
      <c r="AE60" s="6" t="s">
        <v>1407</v>
      </c>
      <c r="AF60" s="6" t="s">
        <v>1407</v>
      </c>
      <c r="AG60" s="4">
        <v>29</v>
      </c>
      <c r="AH60" s="2">
        <v>3</v>
      </c>
      <c r="AI60" s="2">
        <v>4</v>
      </c>
      <c r="AJ60" s="4">
        <v>2</v>
      </c>
      <c r="AK60" s="2" t="s">
        <v>1407</v>
      </c>
      <c r="AL60" s="2" t="s">
        <v>1407</v>
      </c>
      <c r="AM60" s="2" t="s">
        <v>1168</v>
      </c>
      <c r="AN60" s="28" t="s">
        <v>1040</v>
      </c>
      <c r="AO60" s="28" t="s">
        <v>1040</v>
      </c>
      <c r="AP60" t="s">
        <v>1047</v>
      </c>
      <c r="AQ60" s="28" t="s">
        <v>1040</v>
      </c>
      <c r="AR60" t="s">
        <v>1046</v>
      </c>
      <c r="AS60" s="28" t="s">
        <v>1040</v>
      </c>
      <c r="AT60" s="6" t="s">
        <v>1407</v>
      </c>
      <c r="AU60" s="6" t="s">
        <v>1407</v>
      </c>
      <c r="AV60" s="86" t="s">
        <v>1407</v>
      </c>
      <c r="AW60" s="81" t="s">
        <v>1407</v>
      </c>
      <c r="AX60" s="6"/>
      <c r="AY60" t="s">
        <v>1178</v>
      </c>
      <c r="AZ60" s="29" t="s">
        <v>1040</v>
      </c>
      <c r="BB60" s="2">
        <v>1</v>
      </c>
      <c r="BC60" s="2">
        <v>1</v>
      </c>
      <c r="BD60" s="2">
        <f t="shared" si="0"/>
        <v>0</v>
      </c>
      <c r="BE60" s="2"/>
      <c r="BF60" s="2">
        <v>2</v>
      </c>
      <c r="BG60" s="2">
        <f t="shared" si="1"/>
        <v>0</v>
      </c>
      <c r="BH60" s="2">
        <v>2</v>
      </c>
      <c r="BI60" s="2">
        <f t="shared" si="2"/>
        <v>0</v>
      </c>
      <c r="BJ60" s="2">
        <f t="shared" si="3"/>
        <v>0</v>
      </c>
      <c r="BK60" s="2" t="s">
        <v>1195</v>
      </c>
      <c r="BL60" s="2">
        <v>0</v>
      </c>
      <c r="BM60" s="2" t="s">
        <v>1195</v>
      </c>
      <c r="BN60" s="2">
        <f t="shared" si="4"/>
        <v>0</v>
      </c>
      <c r="BO60" s="2">
        <f t="shared" si="5"/>
        <v>0</v>
      </c>
      <c r="BP60" s="2"/>
      <c r="BQ60" s="37" t="s">
        <v>1407</v>
      </c>
      <c r="BR60" s="37" t="s">
        <v>1407</v>
      </c>
      <c r="BU60" s="2" t="s">
        <v>399</v>
      </c>
      <c r="BV60" s="2" t="s">
        <v>1213</v>
      </c>
      <c r="BW60">
        <f t="shared" si="6"/>
        <v>0</v>
      </c>
      <c r="BX60" s="2" t="s">
        <v>399</v>
      </c>
      <c r="BY60" s="2" t="s">
        <v>1213</v>
      </c>
      <c r="BZ60">
        <f t="shared" si="7"/>
        <v>0</v>
      </c>
      <c r="CA60">
        <f t="shared" si="8"/>
        <v>0</v>
      </c>
      <c r="CB60" s="7" t="s">
        <v>1407</v>
      </c>
      <c r="CC60" s="2">
        <v>3</v>
      </c>
      <c r="CD60" s="2">
        <f t="shared" si="9"/>
        <v>1</v>
      </c>
      <c r="CE60" s="2" t="s">
        <v>1407</v>
      </c>
      <c r="CF60" s="2" t="str">
        <f t="shared" si="10"/>
        <v>NA</v>
      </c>
      <c r="CG60" s="2" t="str">
        <f t="shared" si="11"/>
        <v>NA</v>
      </c>
      <c r="CH60" s="2">
        <v>3</v>
      </c>
      <c r="CI60" s="2" t="str">
        <f t="shared" si="12"/>
        <v>Chemical</v>
      </c>
      <c r="CJ60" s="2" t="str">
        <f t="shared" si="13"/>
        <v>None</v>
      </c>
      <c r="CK60" s="28" t="str">
        <f t="shared" si="14"/>
        <v>None</v>
      </c>
      <c r="CL60" s="2">
        <v>3</v>
      </c>
      <c r="CM60" s="2" t="str">
        <f t="shared" si="15"/>
        <v>Chemical</v>
      </c>
      <c r="CN60" s="2" t="str">
        <f t="shared" si="16"/>
        <v>None</v>
      </c>
      <c r="CO60" s="28" t="str">
        <f t="shared" si="17"/>
        <v>None</v>
      </c>
      <c r="CP60" s="2">
        <f t="shared" si="18"/>
        <v>0</v>
      </c>
      <c r="CQ60" s="2">
        <v>4</v>
      </c>
      <c r="CR60" s="2">
        <v>4</v>
      </c>
      <c r="CS60" s="2" t="s">
        <v>625</v>
      </c>
      <c r="CT60" s="2" t="s">
        <v>626</v>
      </c>
      <c r="CU60" s="28" t="s">
        <v>1040</v>
      </c>
      <c r="CV60">
        <f t="shared" si="19"/>
        <v>0</v>
      </c>
      <c r="CW60" s="2" t="s">
        <v>625</v>
      </c>
      <c r="CX60" s="2" t="s">
        <v>626</v>
      </c>
      <c r="CY60" s="28" t="s">
        <v>1040</v>
      </c>
      <c r="CZ60" s="28"/>
      <c r="DA60" s="2">
        <f t="shared" ref="DA60:DA73" si="27">IF(CS60="NA", "NA", IF(CW60="NA", "NA", IF(CS60=CW60, 0, IF(CT60=CX60, 0, IF(CU60=CY60, 0, 1)))))</f>
        <v>0</v>
      </c>
      <c r="DC60" s="2" t="s">
        <v>114</v>
      </c>
      <c r="DD60" s="2" t="s">
        <v>115</v>
      </c>
      <c r="DE60" s="2" t="s">
        <v>342</v>
      </c>
      <c r="DF60" s="2"/>
      <c r="DG60" s="2"/>
      <c r="DH60" s="2"/>
      <c r="DI60" s="2">
        <v>2</v>
      </c>
      <c r="DJ60" s="2" t="s">
        <v>1316</v>
      </c>
      <c r="DK60" s="2">
        <f t="shared" si="21"/>
        <v>1</v>
      </c>
      <c r="DL60" s="2">
        <v>2</v>
      </c>
      <c r="DM60" s="2">
        <v>2</v>
      </c>
      <c r="DN60" s="2" t="s">
        <v>1739</v>
      </c>
      <c r="DO60" s="2" t="s">
        <v>1739</v>
      </c>
      <c r="DP60" s="2">
        <f t="shared" si="22"/>
        <v>0</v>
      </c>
      <c r="DQ60" s="2" t="s">
        <v>544</v>
      </c>
      <c r="DR60" s="2">
        <f t="shared" si="23"/>
        <v>0</v>
      </c>
      <c r="DS60" s="2" t="s">
        <v>544</v>
      </c>
      <c r="DT60" s="2">
        <f t="shared" si="24"/>
        <v>0</v>
      </c>
      <c r="DU60" s="2">
        <f t="shared" si="25"/>
        <v>0</v>
      </c>
      <c r="DV60" s="2"/>
      <c r="DW60" s="2"/>
      <c r="DX60" s="20" t="s">
        <v>1407</v>
      </c>
      <c r="DY60" s="2" t="s">
        <v>164</v>
      </c>
      <c r="DZ60" s="2"/>
      <c r="EA60" s="2"/>
      <c r="EB60" s="2">
        <v>0</v>
      </c>
      <c r="EC60">
        <v>560</v>
      </c>
      <c r="ED60">
        <v>0</v>
      </c>
      <c r="EE60">
        <v>0</v>
      </c>
      <c r="EF60">
        <v>0</v>
      </c>
      <c r="EG60">
        <v>0</v>
      </c>
      <c r="EH60">
        <v>0</v>
      </c>
      <c r="EI60">
        <v>0</v>
      </c>
      <c r="EJ60">
        <v>0</v>
      </c>
      <c r="EK60">
        <v>0</v>
      </c>
      <c r="EL60">
        <v>0</v>
      </c>
      <c r="EM60">
        <v>0</v>
      </c>
      <c r="EN60">
        <v>0</v>
      </c>
      <c r="EO60">
        <v>0</v>
      </c>
      <c r="EP60">
        <v>0</v>
      </c>
      <c r="EQ60">
        <v>0</v>
      </c>
      <c r="ER60">
        <v>0</v>
      </c>
      <c r="ES60">
        <v>0</v>
      </c>
      <c r="ET60">
        <v>0</v>
      </c>
      <c r="EU60">
        <v>0</v>
      </c>
      <c r="EV60">
        <v>0</v>
      </c>
      <c r="EW60">
        <v>0</v>
      </c>
      <c r="EX60">
        <v>0</v>
      </c>
      <c r="EY60">
        <v>0</v>
      </c>
      <c r="EZ60">
        <v>0</v>
      </c>
      <c r="FA60">
        <v>0</v>
      </c>
      <c r="FB60">
        <v>0</v>
      </c>
      <c r="FC60" t="s">
        <v>38</v>
      </c>
      <c r="FD60" s="32" t="s">
        <v>1040</v>
      </c>
      <c r="FE60" s="32" t="s">
        <v>1040</v>
      </c>
      <c r="FF60" s="32" t="s">
        <v>1040</v>
      </c>
      <c r="FG60" s="32" t="s">
        <v>1040</v>
      </c>
      <c r="FH60" s="32" t="s">
        <v>1040</v>
      </c>
      <c r="FI60" s="32" t="s">
        <v>1040</v>
      </c>
      <c r="FJ60" s="32" t="s">
        <v>1040</v>
      </c>
      <c r="FK60" s="32" t="s">
        <v>1040</v>
      </c>
      <c r="FL60" s="4" t="s">
        <v>1399</v>
      </c>
      <c r="FM60" s="32" t="s">
        <v>1040</v>
      </c>
      <c r="FN60" s="32" t="s">
        <v>1040</v>
      </c>
      <c r="FO60" s="32" t="s">
        <v>1040</v>
      </c>
      <c r="FQ60" s="4">
        <v>1</v>
      </c>
      <c r="FR60" s="13">
        <v>0</v>
      </c>
      <c r="FS60">
        <v>1</v>
      </c>
      <c r="FT60">
        <v>0</v>
      </c>
      <c r="FU60" s="4" t="s">
        <v>202</v>
      </c>
      <c r="FY60" s="2" t="s">
        <v>1102</v>
      </c>
      <c r="FZ60" s="2" t="s">
        <v>1407</v>
      </c>
      <c r="GA60" s="2" t="s">
        <v>1407</v>
      </c>
      <c r="GB60" s="2" t="s">
        <v>1407</v>
      </c>
      <c r="GC60" s="2" t="s">
        <v>1407</v>
      </c>
      <c r="GD60" s="2" t="s">
        <v>1407</v>
      </c>
      <c r="GI60" s="2"/>
      <c r="GJ60" s="2"/>
      <c r="GK60" s="2">
        <v>2</v>
      </c>
      <c r="GL60" t="s">
        <v>1166</v>
      </c>
      <c r="GM60" s="2" t="s">
        <v>1040</v>
      </c>
      <c r="GN60" s="2">
        <v>2</v>
      </c>
      <c r="GO60" s="2" t="s">
        <v>1166</v>
      </c>
      <c r="GP60" s="2" t="s">
        <v>1040</v>
      </c>
      <c r="GQ60" s="2">
        <v>4</v>
      </c>
      <c r="GR60" t="s">
        <v>1164</v>
      </c>
      <c r="GS60" s="2" t="s">
        <v>1040</v>
      </c>
      <c r="GT60" s="2">
        <v>2</v>
      </c>
      <c r="GU60" t="s">
        <v>1166</v>
      </c>
      <c r="GV60" s="2" t="s">
        <v>1040</v>
      </c>
      <c r="GW60" s="2">
        <v>2</v>
      </c>
      <c r="GX60" t="s">
        <v>1166</v>
      </c>
      <c r="GY60" s="2" t="s">
        <v>1040</v>
      </c>
      <c r="GZ60" s="4" t="s">
        <v>1407</v>
      </c>
      <c r="HA60" s="4" t="s">
        <v>1407</v>
      </c>
      <c r="HB60" s="4" t="s">
        <v>1407</v>
      </c>
      <c r="HC60" s="4" t="s">
        <v>1407</v>
      </c>
      <c r="HD60" s="4" t="s">
        <v>1407</v>
      </c>
      <c r="HE60" s="4" t="s">
        <v>1407</v>
      </c>
      <c r="HF60" s="4" t="s">
        <v>1407</v>
      </c>
      <c r="HG60" s="4" t="s">
        <v>1407</v>
      </c>
      <c r="HH60" s="4" t="s">
        <v>1407</v>
      </c>
      <c r="HI60" s="4" t="s">
        <v>1407</v>
      </c>
      <c r="HJ60" s="4">
        <v>1</v>
      </c>
      <c r="HK60" s="4">
        <v>0</v>
      </c>
      <c r="HL60" s="4">
        <v>0</v>
      </c>
      <c r="HM60" s="4" t="s">
        <v>1288</v>
      </c>
      <c r="HN60" s="4" t="s">
        <v>1299</v>
      </c>
      <c r="HO60" s="28" t="s">
        <v>1296</v>
      </c>
      <c r="HP60" s="4" t="s">
        <v>321</v>
      </c>
      <c r="HQ60" s="4" t="s">
        <v>320</v>
      </c>
      <c r="HT60" s="91" t="s">
        <v>2194</v>
      </c>
      <c r="HU60" s="91" t="s">
        <v>1407</v>
      </c>
      <c r="HV60" s="91" t="s">
        <v>1407</v>
      </c>
      <c r="HW60" s="91" t="s">
        <v>1407</v>
      </c>
      <c r="HX60" s="91" t="s">
        <v>1407</v>
      </c>
      <c r="HY60" s="91" t="s">
        <v>1407</v>
      </c>
      <c r="HZ60" s="9" t="s">
        <v>664</v>
      </c>
      <c r="IA60" s="35" t="s">
        <v>1040</v>
      </c>
      <c r="IB60" s="35" t="s">
        <v>1040</v>
      </c>
      <c r="IC60" s="35" t="s">
        <v>1040</v>
      </c>
      <c r="ID60" s="2" t="s">
        <v>2076</v>
      </c>
    </row>
    <row r="61" spans="1:238" x14ac:dyDescent="0.3">
      <c r="A61" s="4" t="s">
        <v>361</v>
      </c>
      <c r="B61" s="4" t="s">
        <v>1402</v>
      </c>
      <c r="C61" s="4" t="s">
        <v>20</v>
      </c>
      <c r="D61" s="4">
        <v>62</v>
      </c>
      <c r="E61" s="2" t="s">
        <v>1179</v>
      </c>
      <c r="F61" t="s">
        <v>734</v>
      </c>
      <c r="G61" s="45">
        <v>12</v>
      </c>
      <c r="H61" s="2" t="s">
        <v>1407</v>
      </c>
      <c r="I61" s="2">
        <v>6</v>
      </c>
      <c r="L61" s="6" t="s">
        <v>1407</v>
      </c>
      <c r="M61" s="2" t="s">
        <v>1407</v>
      </c>
      <c r="N61" s="2" t="s">
        <v>1190</v>
      </c>
      <c r="O61" s="6" t="s">
        <v>1407</v>
      </c>
      <c r="P61" s="6"/>
      <c r="Q61" s="6"/>
      <c r="R61" s="6"/>
      <c r="S61" s="6"/>
      <c r="T61" s="6"/>
      <c r="U61" s="6">
        <v>0</v>
      </c>
      <c r="V61" s="6">
        <v>0</v>
      </c>
      <c r="W61" s="6">
        <v>0</v>
      </c>
      <c r="X61" s="6" t="s">
        <v>1040</v>
      </c>
      <c r="Y61" s="21" t="s">
        <v>1040</v>
      </c>
      <c r="Z61" s="21" t="s">
        <v>1040</v>
      </c>
      <c r="AA61" s="21">
        <v>0</v>
      </c>
      <c r="AB61" s="20" t="s">
        <v>1040</v>
      </c>
      <c r="AE61" s="6" t="s">
        <v>1407</v>
      </c>
      <c r="AF61" s="6" t="s">
        <v>1407</v>
      </c>
      <c r="AG61" s="4">
        <v>7</v>
      </c>
      <c r="AH61" s="2">
        <v>7</v>
      </c>
      <c r="AI61" s="2">
        <v>7</v>
      </c>
      <c r="AJ61" s="4">
        <v>7</v>
      </c>
      <c r="AK61" t="s">
        <v>1170</v>
      </c>
      <c r="AL61" s="28" t="s">
        <v>1040</v>
      </c>
      <c r="AM61" t="s">
        <v>1170</v>
      </c>
      <c r="AN61" s="28" t="s">
        <v>1040</v>
      </c>
      <c r="AO61" s="28" t="s">
        <v>1040</v>
      </c>
      <c r="AP61" t="s">
        <v>1170</v>
      </c>
      <c r="AQ61" s="28" t="s">
        <v>1040</v>
      </c>
      <c r="AR61" t="s">
        <v>1170</v>
      </c>
      <c r="AS61" s="28" t="s">
        <v>1040</v>
      </c>
      <c r="AT61" s="6" t="s">
        <v>1407</v>
      </c>
      <c r="AU61" s="6" t="s">
        <v>1407</v>
      </c>
      <c r="AV61" s="86" t="s">
        <v>1407</v>
      </c>
      <c r="AW61" s="81" t="s">
        <v>1407</v>
      </c>
      <c r="AX61" s="6"/>
      <c r="AY61" t="s">
        <v>1178</v>
      </c>
      <c r="AZ61" s="29" t="s">
        <v>1040</v>
      </c>
      <c r="BB61" s="2">
        <v>1</v>
      </c>
      <c r="BC61" s="2">
        <v>1</v>
      </c>
      <c r="BD61" s="2">
        <f t="shared" si="0"/>
        <v>0</v>
      </c>
      <c r="BE61" s="2"/>
      <c r="BF61" s="2">
        <v>2</v>
      </c>
      <c r="BG61" s="2">
        <f t="shared" si="1"/>
        <v>0</v>
      </c>
      <c r="BH61" s="2">
        <v>2</v>
      </c>
      <c r="BI61" s="2">
        <f t="shared" si="2"/>
        <v>0</v>
      </c>
      <c r="BJ61" s="2">
        <f t="shared" si="3"/>
        <v>0</v>
      </c>
      <c r="BK61" s="2" t="s">
        <v>1195</v>
      </c>
      <c r="BL61" s="2">
        <v>0</v>
      </c>
      <c r="BM61" s="2" t="s">
        <v>1195</v>
      </c>
      <c r="BN61" s="2">
        <f t="shared" si="4"/>
        <v>0</v>
      </c>
      <c r="BO61" s="2">
        <f t="shared" si="5"/>
        <v>0</v>
      </c>
      <c r="BP61" s="2"/>
      <c r="BQ61" s="37" t="s">
        <v>1407</v>
      </c>
      <c r="BR61" s="37" t="s">
        <v>1407</v>
      </c>
      <c r="BU61" s="2" t="s">
        <v>399</v>
      </c>
      <c r="BV61" s="32" t="s">
        <v>1040</v>
      </c>
      <c r="BW61">
        <f t="shared" si="6"/>
        <v>0</v>
      </c>
      <c r="BX61" t="s">
        <v>399</v>
      </c>
      <c r="BY61" s="32" t="s">
        <v>1040</v>
      </c>
      <c r="BZ61">
        <f t="shared" si="7"/>
        <v>0</v>
      </c>
      <c r="CA61">
        <f t="shared" si="8"/>
        <v>0</v>
      </c>
      <c r="CB61" s="7" t="s">
        <v>1407</v>
      </c>
      <c r="CC61" s="2" t="s">
        <v>1407</v>
      </c>
      <c r="CD61" s="2" t="str">
        <f t="shared" si="9"/>
        <v>NA</v>
      </c>
      <c r="CE61" s="2" t="s">
        <v>1407</v>
      </c>
      <c r="CF61" s="2" t="str">
        <f t="shared" si="10"/>
        <v>NA</v>
      </c>
      <c r="CG61" s="2" t="str">
        <f t="shared" si="11"/>
        <v>NA</v>
      </c>
      <c r="CH61" s="2">
        <v>4</v>
      </c>
      <c r="CI61" s="2" t="str">
        <f t="shared" si="12"/>
        <v>Manual</v>
      </c>
      <c r="CJ61" s="2" t="str">
        <f t="shared" si="13"/>
        <v>Chemical</v>
      </c>
      <c r="CK61" s="28" t="str">
        <f t="shared" si="14"/>
        <v>None</v>
      </c>
      <c r="CL61" s="2">
        <v>4</v>
      </c>
      <c r="CM61" s="2" t="str">
        <f t="shared" si="15"/>
        <v>Manual</v>
      </c>
      <c r="CN61" s="2" t="str">
        <f t="shared" si="16"/>
        <v>Chemical</v>
      </c>
      <c r="CO61" s="28" t="str">
        <f t="shared" si="17"/>
        <v>None</v>
      </c>
      <c r="CP61" s="2">
        <f t="shared" si="18"/>
        <v>0</v>
      </c>
      <c r="CQ61" s="2">
        <v>3</v>
      </c>
      <c r="CR61" s="2">
        <v>3</v>
      </c>
      <c r="CS61" s="2" t="s">
        <v>626</v>
      </c>
      <c r="CT61" s="28" t="s">
        <v>1040</v>
      </c>
      <c r="CU61" s="28" t="s">
        <v>1040</v>
      </c>
      <c r="CV61">
        <f t="shared" si="19"/>
        <v>0</v>
      </c>
      <c r="CW61" s="2" t="s">
        <v>626</v>
      </c>
      <c r="CX61" s="28" t="s">
        <v>1040</v>
      </c>
      <c r="CY61" s="28" t="s">
        <v>1040</v>
      </c>
      <c r="CZ61" s="28"/>
      <c r="DA61" s="2">
        <f t="shared" si="27"/>
        <v>0</v>
      </c>
      <c r="DE61" s="2"/>
      <c r="DF61" s="2"/>
      <c r="DG61" s="2"/>
      <c r="DH61" s="2"/>
      <c r="DI61" s="2">
        <v>1</v>
      </c>
      <c r="DJ61" s="2" t="s">
        <v>1318</v>
      </c>
      <c r="DK61" s="2">
        <f t="shared" si="21"/>
        <v>0</v>
      </c>
      <c r="DL61" s="2">
        <v>3</v>
      </c>
      <c r="DM61" s="2">
        <v>3</v>
      </c>
      <c r="DN61" s="2" t="s">
        <v>1740</v>
      </c>
      <c r="DO61" s="2" t="s">
        <v>1740</v>
      </c>
      <c r="DP61" s="2">
        <f t="shared" si="22"/>
        <v>0</v>
      </c>
      <c r="DQ61" s="2" t="s">
        <v>544</v>
      </c>
      <c r="DR61" s="2">
        <f t="shared" si="23"/>
        <v>0</v>
      </c>
      <c r="DS61" s="2" t="s">
        <v>544</v>
      </c>
      <c r="DT61" s="2">
        <f t="shared" si="24"/>
        <v>0</v>
      </c>
      <c r="DU61" s="2">
        <f t="shared" si="25"/>
        <v>0</v>
      </c>
      <c r="DV61" s="2" t="s">
        <v>1255</v>
      </c>
      <c r="DW61" s="2"/>
      <c r="DX61" s="20" t="s">
        <v>1407</v>
      </c>
      <c r="DY61" s="2" t="s">
        <v>165</v>
      </c>
      <c r="DZ61" s="2"/>
      <c r="EA61" s="2"/>
      <c r="EB61" s="2">
        <v>0</v>
      </c>
      <c r="EC61">
        <v>280</v>
      </c>
      <c r="ED61">
        <v>0</v>
      </c>
      <c r="EE61">
        <v>0</v>
      </c>
      <c r="EF61">
        <v>0</v>
      </c>
      <c r="EG61">
        <v>0</v>
      </c>
      <c r="EH61">
        <v>0</v>
      </c>
      <c r="EI61">
        <v>0</v>
      </c>
      <c r="EJ61">
        <v>0</v>
      </c>
      <c r="EK61">
        <v>0</v>
      </c>
      <c r="EL61">
        <v>0</v>
      </c>
      <c r="EM61">
        <v>0</v>
      </c>
      <c r="EN61">
        <v>0</v>
      </c>
      <c r="EO61">
        <v>0</v>
      </c>
      <c r="EP61">
        <v>0</v>
      </c>
      <c r="EQ61">
        <v>0</v>
      </c>
      <c r="ER61">
        <v>0</v>
      </c>
      <c r="ES61">
        <v>0</v>
      </c>
      <c r="ET61">
        <v>0</v>
      </c>
      <c r="EU61">
        <v>0</v>
      </c>
      <c r="EV61">
        <v>0</v>
      </c>
      <c r="EW61">
        <v>0</v>
      </c>
      <c r="EX61">
        <v>0</v>
      </c>
      <c r="EY61">
        <v>0</v>
      </c>
      <c r="EZ61">
        <v>0</v>
      </c>
      <c r="FA61">
        <v>0</v>
      </c>
      <c r="FB61">
        <v>0</v>
      </c>
      <c r="FC61" t="s">
        <v>38</v>
      </c>
      <c r="FD61" s="32" t="s">
        <v>1040</v>
      </c>
      <c r="FE61" s="32" t="s">
        <v>1040</v>
      </c>
      <c r="FF61" s="32" t="s">
        <v>1040</v>
      </c>
      <c r="FG61" s="32" t="s">
        <v>1040</v>
      </c>
      <c r="FH61" s="32" t="s">
        <v>1040</v>
      </c>
      <c r="FI61" s="32" t="s">
        <v>1040</v>
      </c>
      <c r="FJ61" s="32" t="s">
        <v>1040</v>
      </c>
      <c r="FK61" s="32" t="s">
        <v>1040</v>
      </c>
      <c r="FL61" s="4" t="s">
        <v>44</v>
      </c>
      <c r="FM61" s="4" t="s">
        <v>47</v>
      </c>
      <c r="FN61" s="4" t="s">
        <v>40</v>
      </c>
      <c r="FO61" s="32" t="s">
        <v>1040</v>
      </c>
      <c r="FQ61" s="4">
        <v>1</v>
      </c>
      <c r="FR61" s="13">
        <v>0</v>
      </c>
      <c r="FS61">
        <v>0</v>
      </c>
      <c r="FT61">
        <v>0</v>
      </c>
      <c r="FU61" s="4" t="s">
        <v>379</v>
      </c>
      <c r="FY61" s="2" t="s">
        <v>1102</v>
      </c>
      <c r="FZ61" s="2" t="s">
        <v>1407</v>
      </c>
      <c r="GA61" s="2" t="s">
        <v>1407</v>
      </c>
      <c r="GB61" s="2" t="s">
        <v>1407</v>
      </c>
      <c r="GC61" s="2" t="s">
        <v>1407</v>
      </c>
      <c r="GD61" s="2" t="s">
        <v>1407</v>
      </c>
      <c r="GI61" s="2"/>
      <c r="GJ61" s="2"/>
      <c r="GK61" s="2">
        <v>2</v>
      </c>
      <c r="GL61" t="s">
        <v>1166</v>
      </c>
      <c r="GM61" s="2" t="s">
        <v>1040</v>
      </c>
      <c r="GN61" s="2">
        <v>2</v>
      </c>
      <c r="GO61" s="2" t="s">
        <v>1166</v>
      </c>
      <c r="GP61" s="2" t="s">
        <v>1040</v>
      </c>
      <c r="GQ61" s="2">
        <v>2</v>
      </c>
      <c r="GR61" t="s">
        <v>1166</v>
      </c>
      <c r="GS61" s="2" t="s">
        <v>1040</v>
      </c>
      <c r="GT61" s="2">
        <v>2</v>
      </c>
      <c r="GU61" t="s">
        <v>1166</v>
      </c>
      <c r="GV61" s="2" t="s">
        <v>1040</v>
      </c>
      <c r="GW61" s="2">
        <v>2</v>
      </c>
      <c r="GX61" t="s">
        <v>1166</v>
      </c>
      <c r="GY61" s="2" t="s">
        <v>1040</v>
      </c>
      <c r="GZ61" s="7" t="s">
        <v>1170</v>
      </c>
      <c r="HA61" s="7" t="s">
        <v>1170</v>
      </c>
      <c r="HB61" s="7" t="s">
        <v>1270</v>
      </c>
      <c r="HC61" s="7" t="s">
        <v>1280</v>
      </c>
      <c r="HD61" s="28" t="s">
        <v>1040</v>
      </c>
      <c r="HE61" s="28" t="s">
        <v>1040</v>
      </c>
      <c r="HF61" s="28" t="s">
        <v>1040</v>
      </c>
      <c r="HG61" s="28" t="s">
        <v>1040</v>
      </c>
      <c r="HH61" s="28" t="s">
        <v>1040</v>
      </c>
      <c r="HI61" s="28" t="s">
        <v>1040</v>
      </c>
      <c r="HJ61" s="4">
        <v>4</v>
      </c>
      <c r="HK61" s="4">
        <v>5</v>
      </c>
      <c r="HL61" s="4">
        <v>1</v>
      </c>
      <c r="HM61" s="4" t="s">
        <v>1289</v>
      </c>
      <c r="HN61" s="4" t="s">
        <v>1290</v>
      </c>
      <c r="HO61" s="4" t="s">
        <v>1288</v>
      </c>
      <c r="HT61" s="91" t="s">
        <v>1407</v>
      </c>
      <c r="HU61" s="91" t="s">
        <v>1407</v>
      </c>
      <c r="HV61" s="91" t="s">
        <v>1407</v>
      </c>
      <c r="HW61" s="91" t="s">
        <v>1407</v>
      </c>
      <c r="HX61" s="91" t="s">
        <v>1407</v>
      </c>
      <c r="HY61" s="91" t="s">
        <v>1407</v>
      </c>
      <c r="HZ61" s="9" t="s">
        <v>406</v>
      </c>
      <c r="IA61" s="35" t="s">
        <v>1040</v>
      </c>
      <c r="IB61" s="35" t="s">
        <v>1040</v>
      </c>
      <c r="IC61" s="35" t="s">
        <v>1040</v>
      </c>
    </row>
    <row r="62" spans="1:238" s="53" customFormat="1" x14ac:dyDescent="0.3">
      <c r="A62" s="52" t="s">
        <v>361</v>
      </c>
      <c r="B62" s="53" t="s">
        <v>1403</v>
      </c>
      <c r="C62" s="52" t="s">
        <v>398</v>
      </c>
      <c r="D62" s="52">
        <v>1</v>
      </c>
      <c r="E62" s="54" t="s">
        <v>1179</v>
      </c>
      <c r="F62" s="52" t="s">
        <v>734</v>
      </c>
      <c r="G62" s="55">
        <v>4</v>
      </c>
      <c r="H62" s="52">
        <v>1</v>
      </c>
      <c r="I62" s="52">
        <v>2</v>
      </c>
      <c r="J62" s="52"/>
      <c r="K62" s="52"/>
      <c r="L62" s="52" t="s">
        <v>1182</v>
      </c>
      <c r="M62" s="54" t="s">
        <v>1407</v>
      </c>
      <c r="N62" s="54" t="s">
        <v>1407</v>
      </c>
      <c r="O62" s="56" t="s">
        <v>1407</v>
      </c>
      <c r="P62" s="52"/>
      <c r="Q62" s="52"/>
      <c r="R62" s="52"/>
      <c r="S62" s="52"/>
      <c r="T62" s="52"/>
      <c r="U62" s="53">
        <v>1</v>
      </c>
      <c r="V62" s="56">
        <v>0</v>
      </c>
      <c r="W62" s="56">
        <v>0</v>
      </c>
      <c r="X62" s="53" t="s">
        <v>1041</v>
      </c>
      <c r="Y62" s="57" t="s">
        <v>1040</v>
      </c>
      <c r="Z62" s="57" t="s">
        <v>1040</v>
      </c>
      <c r="AA62" s="57">
        <v>0</v>
      </c>
      <c r="AB62" s="58" t="s">
        <v>1040</v>
      </c>
      <c r="AE62" s="56" t="s">
        <v>1407</v>
      </c>
      <c r="AF62" s="56" t="s">
        <v>1407</v>
      </c>
      <c r="AG62" s="52">
        <v>3</v>
      </c>
      <c r="AH62" s="52">
        <v>1</v>
      </c>
      <c r="AI62" s="53">
        <v>25</v>
      </c>
      <c r="AJ62" s="52">
        <v>1</v>
      </c>
      <c r="AK62" s="54" t="s">
        <v>1168</v>
      </c>
      <c r="AL62" s="59" t="s">
        <v>1040</v>
      </c>
      <c r="AM62" s="54" t="s">
        <v>1175</v>
      </c>
      <c r="AN62" s="59" t="s">
        <v>1040</v>
      </c>
      <c r="AO62" s="59" t="s">
        <v>1040</v>
      </c>
      <c r="AP62" s="54" t="s">
        <v>1407</v>
      </c>
      <c r="AQ62" s="54" t="s">
        <v>1407</v>
      </c>
      <c r="AR62" s="54" t="s">
        <v>14</v>
      </c>
      <c r="AS62" s="59" t="s">
        <v>1040</v>
      </c>
      <c r="AT62" s="56" t="s">
        <v>1407</v>
      </c>
      <c r="AU62" s="56" t="s">
        <v>1407</v>
      </c>
      <c r="AV62" s="87" t="s">
        <v>1407</v>
      </c>
      <c r="AW62" s="82" t="s">
        <v>1407</v>
      </c>
      <c r="AX62" s="56"/>
      <c r="AY62" s="54" t="s">
        <v>654</v>
      </c>
      <c r="AZ62" s="60" t="s">
        <v>1040</v>
      </c>
      <c r="BA62" s="52"/>
      <c r="BB62" s="52">
        <v>1</v>
      </c>
      <c r="BC62" s="52">
        <v>1</v>
      </c>
      <c r="BD62" s="2">
        <f t="shared" si="0"/>
        <v>0</v>
      </c>
      <c r="BE62" s="52"/>
      <c r="BF62" s="52">
        <v>2</v>
      </c>
      <c r="BG62" s="54">
        <f t="shared" si="1"/>
        <v>0</v>
      </c>
      <c r="BH62" s="52">
        <v>2</v>
      </c>
      <c r="BI62" s="2">
        <f t="shared" si="2"/>
        <v>0</v>
      </c>
      <c r="BJ62" s="2">
        <f t="shared" si="3"/>
        <v>0</v>
      </c>
      <c r="BK62" s="54" t="s">
        <v>733</v>
      </c>
      <c r="BL62" s="54">
        <v>0</v>
      </c>
      <c r="BM62" s="54" t="s">
        <v>1195</v>
      </c>
      <c r="BN62" s="2">
        <f t="shared" si="4"/>
        <v>0</v>
      </c>
      <c r="BO62" s="2">
        <f t="shared" si="5"/>
        <v>1</v>
      </c>
      <c r="BP62" s="53" t="s">
        <v>624</v>
      </c>
      <c r="BQ62" s="53" t="s">
        <v>1104</v>
      </c>
      <c r="BR62" s="53" t="s">
        <v>1101</v>
      </c>
      <c r="BS62" s="52" t="s">
        <v>575</v>
      </c>
      <c r="BT62" s="52" t="s">
        <v>571</v>
      </c>
      <c r="BU62" s="52" t="s">
        <v>1211</v>
      </c>
      <c r="BV62" s="61" t="s">
        <v>1040</v>
      </c>
      <c r="BW62">
        <f t="shared" si="6"/>
        <v>1</v>
      </c>
      <c r="BX62" s="52" t="s">
        <v>399</v>
      </c>
      <c r="BY62" s="61" t="s">
        <v>1040</v>
      </c>
      <c r="BZ62">
        <f t="shared" si="7"/>
        <v>0</v>
      </c>
      <c r="CA62">
        <f t="shared" si="8"/>
        <v>0</v>
      </c>
      <c r="CB62" s="53" t="s">
        <v>1407</v>
      </c>
      <c r="CC62" s="52">
        <v>4</v>
      </c>
      <c r="CD62" s="2">
        <f t="shared" si="9"/>
        <v>1</v>
      </c>
      <c r="CE62" s="54" t="s">
        <v>1407</v>
      </c>
      <c r="CF62" s="2" t="str">
        <f t="shared" si="10"/>
        <v>NA</v>
      </c>
      <c r="CG62" s="2" t="str">
        <f t="shared" si="11"/>
        <v>NA</v>
      </c>
      <c r="CH62" s="62">
        <v>7</v>
      </c>
      <c r="CI62" s="54" t="str">
        <f t="shared" si="12"/>
        <v>Manual</v>
      </c>
      <c r="CJ62" s="54" t="str">
        <f t="shared" si="13"/>
        <v>Mechanical</v>
      </c>
      <c r="CK62" s="54" t="str">
        <f t="shared" si="14"/>
        <v>Chemical</v>
      </c>
      <c r="CL62" s="62">
        <v>7</v>
      </c>
      <c r="CM62" s="54" t="str">
        <f t="shared" si="15"/>
        <v>Manual</v>
      </c>
      <c r="CN62" s="54" t="str">
        <f t="shared" si="16"/>
        <v>Mechanical</v>
      </c>
      <c r="CO62" s="54" t="str">
        <f t="shared" si="17"/>
        <v>Chemical</v>
      </c>
      <c r="CP62" s="2">
        <f t="shared" si="18"/>
        <v>0</v>
      </c>
      <c r="CQ62" s="52" t="s">
        <v>1407</v>
      </c>
      <c r="CR62" s="52" t="s">
        <v>1407</v>
      </c>
      <c r="CS62" s="53" t="s">
        <v>1407</v>
      </c>
      <c r="CT62" s="53" t="s">
        <v>1407</v>
      </c>
      <c r="CU62" s="53" t="s">
        <v>1407</v>
      </c>
      <c r="CV62" t="str">
        <f t="shared" si="19"/>
        <v>NA</v>
      </c>
      <c r="CW62" s="53" t="s">
        <v>1407</v>
      </c>
      <c r="CX62" s="53" t="s">
        <v>1407</v>
      </c>
      <c r="CY62" s="53" t="s">
        <v>1407</v>
      </c>
      <c r="DA62" s="2" t="str">
        <f t="shared" si="27"/>
        <v>NA</v>
      </c>
      <c r="DB62" s="52" t="s">
        <v>1818</v>
      </c>
      <c r="DC62" s="53" t="s">
        <v>1824</v>
      </c>
      <c r="DD62" s="53" t="s">
        <v>1817</v>
      </c>
      <c r="DE62" s="53" t="s">
        <v>1925</v>
      </c>
      <c r="DI62" s="53" t="s">
        <v>1232</v>
      </c>
      <c r="DJ62" s="53" t="s">
        <v>1232</v>
      </c>
      <c r="DK62" s="2">
        <f t="shared" si="21"/>
        <v>0</v>
      </c>
      <c r="DL62" s="53">
        <v>2</v>
      </c>
      <c r="DM62" s="53">
        <v>2</v>
      </c>
      <c r="DN62" s="53" t="s">
        <v>1739</v>
      </c>
      <c r="DO62" s="53" t="s">
        <v>1739</v>
      </c>
      <c r="DP62" s="2">
        <f t="shared" si="22"/>
        <v>0</v>
      </c>
      <c r="DQ62" s="54" t="s">
        <v>544</v>
      </c>
      <c r="DR62" s="2">
        <f t="shared" si="23"/>
        <v>0</v>
      </c>
      <c r="DS62" s="54" t="s">
        <v>544</v>
      </c>
      <c r="DT62" s="2">
        <f t="shared" si="24"/>
        <v>0</v>
      </c>
      <c r="DU62" s="2">
        <f t="shared" si="25"/>
        <v>0</v>
      </c>
      <c r="DX62" s="58" t="s">
        <v>1407</v>
      </c>
      <c r="DY62" s="53" t="s">
        <v>400</v>
      </c>
      <c r="DZ62" s="53" t="s">
        <v>401</v>
      </c>
      <c r="EB62" s="54">
        <v>0</v>
      </c>
      <c r="EC62">
        <v>630</v>
      </c>
      <c r="ED62">
        <v>0</v>
      </c>
      <c r="EE62">
        <v>0</v>
      </c>
      <c r="EF62">
        <v>0</v>
      </c>
      <c r="EG62">
        <v>0</v>
      </c>
      <c r="EH62">
        <v>0</v>
      </c>
      <c r="EI62">
        <v>0</v>
      </c>
      <c r="EJ62">
        <v>0</v>
      </c>
      <c r="EK62">
        <v>0</v>
      </c>
      <c r="EL62">
        <v>630</v>
      </c>
      <c r="EM62">
        <v>0</v>
      </c>
      <c r="EN62">
        <v>630</v>
      </c>
      <c r="EO62">
        <v>0</v>
      </c>
      <c r="EP62">
        <v>0</v>
      </c>
      <c r="EQ62">
        <v>0</v>
      </c>
      <c r="ER62">
        <v>0</v>
      </c>
      <c r="ES62">
        <v>0</v>
      </c>
      <c r="ET62">
        <v>0</v>
      </c>
      <c r="EU62">
        <v>0</v>
      </c>
      <c r="EV62">
        <v>0</v>
      </c>
      <c r="EW62">
        <v>0</v>
      </c>
      <c r="EX62">
        <v>0</v>
      </c>
      <c r="EY62">
        <v>0</v>
      </c>
      <c r="EZ62">
        <v>0</v>
      </c>
      <c r="FA62">
        <v>0</v>
      </c>
      <c r="FB62">
        <v>0</v>
      </c>
      <c r="FC62" s="52" t="s">
        <v>38</v>
      </c>
      <c r="FD62" s="52" t="s">
        <v>44</v>
      </c>
      <c r="FE62" s="52" t="s">
        <v>39</v>
      </c>
      <c r="FF62" s="61" t="s">
        <v>1040</v>
      </c>
      <c r="FG62" s="61" t="s">
        <v>1040</v>
      </c>
      <c r="FH62" s="61" t="s">
        <v>1040</v>
      </c>
      <c r="FI62" s="61" t="s">
        <v>1040</v>
      </c>
      <c r="FJ62" s="61" t="s">
        <v>1040</v>
      </c>
      <c r="FK62" s="61" t="s">
        <v>1040</v>
      </c>
      <c r="FL62" s="61" t="s">
        <v>1040</v>
      </c>
      <c r="FM62" s="61" t="s">
        <v>1040</v>
      </c>
      <c r="FN62" s="61" t="s">
        <v>1040</v>
      </c>
      <c r="FO62" s="61" t="s">
        <v>1040</v>
      </c>
      <c r="FP62" s="53" t="s">
        <v>645</v>
      </c>
      <c r="FQ62" s="53">
        <v>1</v>
      </c>
      <c r="FR62" s="13">
        <v>1</v>
      </c>
      <c r="FS62">
        <v>1</v>
      </c>
      <c r="FT62">
        <v>0</v>
      </c>
      <c r="FU62" s="53" t="s">
        <v>655</v>
      </c>
      <c r="FY62" s="54" t="s">
        <v>1103</v>
      </c>
      <c r="FZ62" s="54" t="s">
        <v>1407</v>
      </c>
      <c r="GA62" s="54" t="s">
        <v>1407</v>
      </c>
      <c r="GB62" s="54" t="s">
        <v>1407</v>
      </c>
      <c r="GC62" s="54" t="s">
        <v>1038</v>
      </c>
      <c r="GD62" s="54" t="s">
        <v>1407</v>
      </c>
      <c r="GK62">
        <v>1</v>
      </c>
      <c r="GL62" s="54" t="s">
        <v>13</v>
      </c>
      <c r="GM62" s="54" t="s">
        <v>1040</v>
      </c>
      <c r="GN62">
        <v>1</v>
      </c>
      <c r="GO62" s="54" t="s">
        <v>13</v>
      </c>
      <c r="GP62" s="54" t="s">
        <v>1040</v>
      </c>
      <c r="GQ62">
        <v>1</v>
      </c>
      <c r="GR62" s="54" t="s">
        <v>13</v>
      </c>
      <c r="GS62" s="54" t="s">
        <v>1040</v>
      </c>
      <c r="GT62">
        <v>1</v>
      </c>
      <c r="GU62" s="54" t="s">
        <v>13</v>
      </c>
      <c r="GV62" s="54" t="s">
        <v>1040</v>
      </c>
      <c r="GW62">
        <v>1</v>
      </c>
      <c r="GX62" s="54" t="s">
        <v>13</v>
      </c>
      <c r="GY62" s="54" t="s">
        <v>1040</v>
      </c>
      <c r="GZ62" s="53" t="s">
        <v>1280</v>
      </c>
      <c r="HA62" s="53" t="s">
        <v>1407</v>
      </c>
      <c r="HB62" s="53" t="s">
        <v>1280</v>
      </c>
      <c r="HC62" s="53" t="s">
        <v>1280</v>
      </c>
      <c r="HD62" s="53" t="s">
        <v>1280</v>
      </c>
      <c r="HE62" s="53" t="s">
        <v>1280</v>
      </c>
      <c r="HF62" s="53" t="s">
        <v>1280</v>
      </c>
      <c r="HG62" s="53" t="s">
        <v>1280</v>
      </c>
      <c r="HH62" s="53" t="s">
        <v>1280</v>
      </c>
      <c r="HI62" s="53" t="s">
        <v>1280</v>
      </c>
      <c r="HJ62" s="52">
        <v>13</v>
      </c>
      <c r="HK62" s="53">
        <v>1</v>
      </c>
      <c r="HL62" s="53">
        <v>2</v>
      </c>
      <c r="HM62" s="53" t="s">
        <v>1038</v>
      </c>
      <c r="HN62" s="53" t="s">
        <v>1288</v>
      </c>
      <c r="HO62" s="53" t="s">
        <v>1107</v>
      </c>
      <c r="HP62" s="52" t="s">
        <v>667</v>
      </c>
      <c r="HQ62" s="52" t="s">
        <v>2082</v>
      </c>
      <c r="HT62" s="91" t="s">
        <v>2184</v>
      </c>
      <c r="HU62" s="91" t="s">
        <v>1407</v>
      </c>
      <c r="HV62" s="91" t="s">
        <v>1407</v>
      </c>
      <c r="HW62" s="91" t="s">
        <v>1407</v>
      </c>
      <c r="HX62" s="91" t="s">
        <v>1407</v>
      </c>
      <c r="HY62" s="91" t="s">
        <v>1407</v>
      </c>
      <c r="HZ62" s="63" t="s">
        <v>413</v>
      </c>
      <c r="IA62" s="64" t="s">
        <v>429</v>
      </c>
      <c r="IB62" s="64" t="s">
        <v>406</v>
      </c>
      <c r="IC62" s="64" t="s">
        <v>659</v>
      </c>
      <c r="ID62" s="64"/>
    </row>
    <row r="63" spans="1:238" x14ac:dyDescent="0.3">
      <c r="A63" t="s">
        <v>361</v>
      </c>
      <c r="B63" s="4" t="s">
        <v>1403</v>
      </c>
      <c r="C63" t="s">
        <v>398</v>
      </c>
      <c r="D63">
        <v>2</v>
      </c>
      <c r="E63" t="s">
        <v>1051</v>
      </c>
      <c r="F63" t="s">
        <v>734</v>
      </c>
      <c r="G63" s="46">
        <v>4</v>
      </c>
      <c r="H63" t="s">
        <v>1407</v>
      </c>
      <c r="I63">
        <v>2</v>
      </c>
      <c r="J63" t="s">
        <v>1865</v>
      </c>
      <c r="K63"/>
      <c r="L63" t="s">
        <v>1182</v>
      </c>
      <c r="M63" s="2" t="s">
        <v>1407</v>
      </c>
      <c r="N63" s="2" t="s">
        <v>1407</v>
      </c>
      <c r="O63" s="6" t="s">
        <v>1407</v>
      </c>
      <c r="P63"/>
      <c r="Q63"/>
      <c r="R63"/>
      <c r="S63"/>
      <c r="T63"/>
      <c r="U63" s="7">
        <v>1</v>
      </c>
      <c r="V63" s="6">
        <v>0</v>
      </c>
      <c r="W63" s="6">
        <v>0</v>
      </c>
      <c r="X63" s="7" t="s">
        <v>1041</v>
      </c>
      <c r="Y63" s="21" t="s">
        <v>1040</v>
      </c>
      <c r="Z63" s="21" t="s">
        <v>1040</v>
      </c>
      <c r="AA63" s="21">
        <v>0</v>
      </c>
      <c r="AB63" s="20" t="s">
        <v>1040</v>
      </c>
      <c r="AE63" s="6" t="s">
        <v>1407</v>
      </c>
      <c r="AF63" s="6" t="s">
        <v>1407</v>
      </c>
      <c r="AG63">
        <v>2</v>
      </c>
      <c r="AH63">
        <v>2</v>
      </c>
      <c r="AI63" s="7">
        <v>2</v>
      </c>
      <c r="AJ63">
        <v>9</v>
      </c>
      <c r="AK63" t="s">
        <v>1046</v>
      </c>
      <c r="AL63" s="28" t="s">
        <v>1040</v>
      </c>
      <c r="AM63" t="s">
        <v>1046</v>
      </c>
      <c r="AN63" s="28" t="s">
        <v>1040</v>
      </c>
      <c r="AO63" s="28" t="s">
        <v>1040</v>
      </c>
      <c r="AP63" t="s">
        <v>1046</v>
      </c>
      <c r="AQ63" s="28" t="s">
        <v>1040</v>
      </c>
      <c r="AR63" s="2" t="s">
        <v>1407</v>
      </c>
      <c r="AS63" s="2" t="s">
        <v>1407</v>
      </c>
      <c r="AT63" s="6" t="s">
        <v>1407</v>
      </c>
      <c r="AU63" s="6" t="s">
        <v>1407</v>
      </c>
      <c r="AV63" s="86" t="s">
        <v>1407</v>
      </c>
      <c r="AW63" s="81" t="s">
        <v>1407</v>
      </c>
      <c r="AX63" s="6"/>
      <c r="AY63" t="s">
        <v>1056</v>
      </c>
      <c r="AZ63" s="29" t="s">
        <v>1040</v>
      </c>
      <c r="BA63"/>
      <c r="BB63">
        <v>1</v>
      </c>
      <c r="BC63">
        <v>1</v>
      </c>
      <c r="BD63" s="2">
        <f t="shared" si="0"/>
        <v>0</v>
      </c>
      <c r="BE63"/>
      <c r="BF63">
        <v>2</v>
      </c>
      <c r="BG63" s="2">
        <f t="shared" si="1"/>
        <v>0</v>
      </c>
      <c r="BH63">
        <v>2</v>
      </c>
      <c r="BI63" s="2">
        <f t="shared" si="2"/>
        <v>0</v>
      </c>
      <c r="BJ63" s="2">
        <f t="shared" si="3"/>
        <v>0</v>
      </c>
      <c r="BK63" s="2" t="s">
        <v>1195</v>
      </c>
      <c r="BL63" s="2">
        <v>0</v>
      </c>
      <c r="BM63" s="2" t="s">
        <v>1195</v>
      </c>
      <c r="BN63" s="2">
        <f t="shared" si="4"/>
        <v>0</v>
      </c>
      <c r="BO63" s="2">
        <f t="shared" si="5"/>
        <v>0</v>
      </c>
      <c r="BP63" s="7"/>
      <c r="BQ63" s="37" t="s">
        <v>1407</v>
      </c>
      <c r="BR63" s="37" t="s">
        <v>1407</v>
      </c>
      <c r="BS63" t="s">
        <v>1913</v>
      </c>
      <c r="BT63"/>
      <c r="BU63" t="s">
        <v>399</v>
      </c>
      <c r="BV63" t="s">
        <v>1211</v>
      </c>
      <c r="BW63">
        <f t="shared" si="6"/>
        <v>0</v>
      </c>
      <c r="BX63" t="s">
        <v>399</v>
      </c>
      <c r="BY63" t="s">
        <v>1211</v>
      </c>
      <c r="BZ63">
        <f t="shared" si="7"/>
        <v>0</v>
      </c>
      <c r="CA63">
        <f t="shared" si="8"/>
        <v>0</v>
      </c>
      <c r="CB63" s="7" t="s">
        <v>1407</v>
      </c>
      <c r="CC63">
        <v>2.5</v>
      </c>
      <c r="CD63" s="2">
        <f t="shared" si="9"/>
        <v>0</v>
      </c>
      <c r="CE63" s="2" t="s">
        <v>1407</v>
      </c>
      <c r="CF63" s="2" t="str">
        <f t="shared" si="10"/>
        <v>NA</v>
      </c>
      <c r="CG63" s="2" t="str">
        <f t="shared" si="11"/>
        <v>NA</v>
      </c>
      <c r="CH63">
        <v>3</v>
      </c>
      <c r="CI63" s="2" t="str">
        <f t="shared" si="12"/>
        <v>Chemical</v>
      </c>
      <c r="CJ63" s="2" t="str">
        <f t="shared" si="13"/>
        <v>None</v>
      </c>
      <c r="CK63" s="28" t="str">
        <f t="shared" si="14"/>
        <v>None</v>
      </c>
      <c r="CL63" s="7">
        <v>1</v>
      </c>
      <c r="CM63" s="2" t="str">
        <f t="shared" si="15"/>
        <v>Manual</v>
      </c>
      <c r="CN63" s="2" t="str">
        <f t="shared" si="16"/>
        <v>None</v>
      </c>
      <c r="CO63" s="28" t="str">
        <f t="shared" si="17"/>
        <v>None</v>
      </c>
      <c r="CP63" s="2">
        <f t="shared" si="18"/>
        <v>0</v>
      </c>
      <c r="CQ63">
        <v>6</v>
      </c>
      <c r="CR63">
        <v>6</v>
      </c>
      <c r="CS63" s="2" t="s">
        <v>625</v>
      </c>
      <c r="CT63" s="2" t="s">
        <v>626</v>
      </c>
      <c r="CU63" s="28" t="s">
        <v>1040</v>
      </c>
      <c r="CV63">
        <f t="shared" si="19"/>
        <v>0</v>
      </c>
      <c r="CW63" s="2" t="s">
        <v>625</v>
      </c>
      <c r="CX63" s="2" t="s">
        <v>626</v>
      </c>
      <c r="CY63" s="28" t="s">
        <v>1040</v>
      </c>
      <c r="CZ63" s="28"/>
      <c r="DA63" s="2">
        <f t="shared" si="27"/>
        <v>0</v>
      </c>
      <c r="DB63" t="s">
        <v>1819</v>
      </c>
      <c r="DC63" t="s">
        <v>1823</v>
      </c>
      <c r="DD63"/>
      <c r="DE63" s="7" t="s">
        <v>402</v>
      </c>
      <c r="DF63" s="7" t="s">
        <v>1973</v>
      </c>
      <c r="DG63" s="7"/>
      <c r="DH63" s="7"/>
      <c r="DI63" s="7">
        <v>2</v>
      </c>
      <c r="DJ63" s="2" t="s">
        <v>1316</v>
      </c>
      <c r="DK63" s="2">
        <f t="shared" si="21"/>
        <v>1</v>
      </c>
      <c r="DL63" s="7">
        <v>3</v>
      </c>
      <c r="DM63" s="7">
        <v>3</v>
      </c>
      <c r="DN63" s="7" t="s">
        <v>1740</v>
      </c>
      <c r="DO63" s="7" t="s">
        <v>1740</v>
      </c>
      <c r="DP63" s="2">
        <f t="shared" si="22"/>
        <v>0</v>
      </c>
      <c r="DQ63" s="2" t="s">
        <v>544</v>
      </c>
      <c r="DR63" s="2">
        <f t="shared" si="23"/>
        <v>0</v>
      </c>
      <c r="DS63" s="2" t="s">
        <v>544</v>
      </c>
      <c r="DT63" s="2">
        <f t="shared" si="24"/>
        <v>0</v>
      </c>
      <c r="DU63" s="2">
        <f t="shared" si="25"/>
        <v>0</v>
      </c>
      <c r="DV63" s="7" t="s">
        <v>1844</v>
      </c>
      <c r="DW63" s="7"/>
      <c r="DX63" s="20" t="s">
        <v>1407</v>
      </c>
      <c r="DY63" s="7" t="s">
        <v>403</v>
      </c>
      <c r="DZ63" s="7"/>
      <c r="EA63" s="7"/>
      <c r="EB63" s="2">
        <v>0</v>
      </c>
      <c r="EC63">
        <v>28</v>
      </c>
      <c r="ED63">
        <v>0</v>
      </c>
      <c r="EE63">
        <v>0</v>
      </c>
      <c r="EF63">
        <v>0</v>
      </c>
      <c r="EG63">
        <v>0</v>
      </c>
      <c r="EH63">
        <v>0</v>
      </c>
      <c r="EI63">
        <v>0</v>
      </c>
      <c r="EJ63">
        <v>0</v>
      </c>
      <c r="EK63">
        <v>0</v>
      </c>
      <c r="EL63">
        <v>14</v>
      </c>
      <c r="EM63">
        <v>0</v>
      </c>
      <c r="EN63">
        <v>42.000000000000007</v>
      </c>
      <c r="EO63">
        <v>0</v>
      </c>
      <c r="EP63">
        <v>0</v>
      </c>
      <c r="EQ63">
        <v>0</v>
      </c>
      <c r="ER63">
        <v>0</v>
      </c>
      <c r="ES63">
        <v>0</v>
      </c>
      <c r="ET63">
        <v>0</v>
      </c>
      <c r="EU63">
        <v>0</v>
      </c>
      <c r="EV63">
        <v>0</v>
      </c>
      <c r="EW63">
        <v>0</v>
      </c>
      <c r="EX63">
        <v>0</v>
      </c>
      <c r="EY63">
        <v>0</v>
      </c>
      <c r="EZ63">
        <v>0</v>
      </c>
      <c r="FA63">
        <v>0</v>
      </c>
      <c r="FB63">
        <v>0</v>
      </c>
      <c r="FC63" t="s">
        <v>38</v>
      </c>
      <c r="FD63" t="s">
        <v>44</v>
      </c>
      <c r="FE63" t="s">
        <v>39</v>
      </c>
      <c r="FF63" s="32" t="s">
        <v>1040</v>
      </c>
      <c r="FG63" s="32" t="s">
        <v>1040</v>
      </c>
      <c r="FH63" s="32" t="s">
        <v>1040</v>
      </c>
      <c r="FI63" s="32" t="s">
        <v>1040</v>
      </c>
      <c r="FJ63" s="32" t="s">
        <v>1040</v>
      </c>
      <c r="FK63" s="32" t="s">
        <v>1040</v>
      </c>
      <c r="FL63" s="32" t="s">
        <v>1040</v>
      </c>
      <c r="FM63" s="32" t="s">
        <v>1040</v>
      </c>
      <c r="FN63" s="32" t="s">
        <v>1040</v>
      </c>
      <c r="FO63" s="32" t="s">
        <v>1040</v>
      </c>
      <c r="FQ63" s="4">
        <v>0</v>
      </c>
      <c r="FR63" s="13">
        <v>0</v>
      </c>
      <c r="FS63">
        <v>0</v>
      </c>
      <c r="FT63">
        <v>0</v>
      </c>
      <c r="FU63" s="7" t="s">
        <v>404</v>
      </c>
      <c r="FV63" s="7" t="s">
        <v>405</v>
      </c>
      <c r="FY63" s="2" t="s">
        <v>1103</v>
      </c>
      <c r="FZ63" s="2" t="s">
        <v>1094</v>
      </c>
      <c r="GA63" s="2" t="s">
        <v>1407</v>
      </c>
      <c r="GB63" s="2" t="s">
        <v>1407</v>
      </c>
      <c r="GC63" s="2" t="s">
        <v>1407</v>
      </c>
      <c r="GD63" s="2" t="s">
        <v>1407</v>
      </c>
      <c r="GI63" s="7"/>
      <c r="GJ63" s="7"/>
      <c r="GK63">
        <v>1</v>
      </c>
      <c r="GL63" s="2" t="s">
        <v>13</v>
      </c>
      <c r="GM63" s="2" t="s">
        <v>1040</v>
      </c>
      <c r="GN63">
        <v>1</v>
      </c>
      <c r="GO63" s="2" t="s">
        <v>13</v>
      </c>
      <c r="GP63" s="2" t="s">
        <v>1040</v>
      </c>
      <c r="GQ63">
        <v>1</v>
      </c>
      <c r="GR63" s="2" t="s">
        <v>13</v>
      </c>
      <c r="GS63" s="2" t="s">
        <v>1040</v>
      </c>
      <c r="GT63">
        <v>1</v>
      </c>
      <c r="GU63" s="2" t="s">
        <v>13</v>
      </c>
      <c r="GV63" s="2" t="s">
        <v>1040</v>
      </c>
      <c r="GW63">
        <v>1</v>
      </c>
      <c r="GX63" s="2" t="s">
        <v>13</v>
      </c>
      <c r="GY63" s="2" t="s">
        <v>1040</v>
      </c>
      <c r="GZ63" s="7" t="s">
        <v>1280</v>
      </c>
      <c r="HA63" s="7" t="s">
        <v>1280</v>
      </c>
      <c r="HB63" s="7" t="s">
        <v>1280</v>
      </c>
      <c r="HC63" s="7" t="s">
        <v>1280</v>
      </c>
      <c r="HD63" s="7" t="s">
        <v>322</v>
      </c>
      <c r="HE63" s="7" t="s">
        <v>322</v>
      </c>
      <c r="HF63" s="7" t="s">
        <v>322</v>
      </c>
      <c r="HG63" s="7" t="s">
        <v>322</v>
      </c>
      <c r="HH63" s="7" t="s">
        <v>322</v>
      </c>
      <c r="HI63" s="7" t="s">
        <v>322</v>
      </c>
      <c r="HJ63">
        <v>1</v>
      </c>
      <c r="HK63" s="4">
        <v>2</v>
      </c>
      <c r="HL63" s="4">
        <v>7</v>
      </c>
      <c r="HM63" s="4" t="s">
        <v>1288</v>
      </c>
      <c r="HN63" s="4" t="s">
        <v>1107</v>
      </c>
      <c r="HO63" s="4" t="s">
        <v>1292</v>
      </c>
      <c r="HP63"/>
      <c r="HQ63"/>
      <c r="HT63" s="92" t="s">
        <v>1407</v>
      </c>
      <c r="HU63" s="91" t="s">
        <v>1407</v>
      </c>
      <c r="HV63" s="91" t="s">
        <v>1407</v>
      </c>
      <c r="HW63" s="91" t="s">
        <v>1407</v>
      </c>
      <c r="HX63" s="91" t="s">
        <v>1407</v>
      </c>
      <c r="HY63" s="91" t="s">
        <v>1407</v>
      </c>
      <c r="HZ63" s="34" t="s">
        <v>406</v>
      </c>
      <c r="IA63" s="35" t="s">
        <v>1040</v>
      </c>
      <c r="IB63" s="35" t="s">
        <v>1040</v>
      </c>
      <c r="IC63" s="35" t="s">
        <v>1040</v>
      </c>
    </row>
    <row r="64" spans="1:238" x14ac:dyDescent="0.3">
      <c r="A64" t="s">
        <v>361</v>
      </c>
      <c r="B64" s="4" t="s">
        <v>1403</v>
      </c>
      <c r="C64" t="s">
        <v>398</v>
      </c>
      <c r="D64">
        <v>3</v>
      </c>
      <c r="E64" s="2" t="s">
        <v>1179</v>
      </c>
      <c r="F64" t="s">
        <v>734</v>
      </c>
      <c r="G64" s="46">
        <v>3</v>
      </c>
      <c r="H64" t="s">
        <v>1407</v>
      </c>
      <c r="I64">
        <v>1</v>
      </c>
      <c r="J64"/>
      <c r="K64"/>
      <c r="L64" t="s">
        <v>1040</v>
      </c>
      <c r="M64" s="2" t="s">
        <v>1407</v>
      </c>
      <c r="N64" s="2" t="s">
        <v>1407</v>
      </c>
      <c r="O64" s="6" t="s">
        <v>1407</v>
      </c>
      <c r="P64"/>
      <c r="Q64"/>
      <c r="R64"/>
      <c r="S64"/>
      <c r="T64"/>
      <c r="U64" s="7">
        <v>0</v>
      </c>
      <c r="V64" s="6">
        <v>0</v>
      </c>
      <c r="W64" s="6">
        <v>0</v>
      </c>
      <c r="X64" s="7" t="s">
        <v>1040</v>
      </c>
      <c r="Y64" s="21" t="s">
        <v>1040</v>
      </c>
      <c r="Z64" s="21" t="s">
        <v>1040</v>
      </c>
      <c r="AA64" s="21">
        <v>0</v>
      </c>
      <c r="AB64" s="20" t="s">
        <v>1040</v>
      </c>
      <c r="AE64" s="6" t="s">
        <v>1407</v>
      </c>
      <c r="AF64" s="6" t="s">
        <v>1407</v>
      </c>
      <c r="AG64">
        <v>2</v>
      </c>
      <c r="AH64">
        <v>2</v>
      </c>
      <c r="AI64" s="7">
        <v>3</v>
      </c>
      <c r="AJ64">
        <v>10</v>
      </c>
      <c r="AK64" t="s">
        <v>1046</v>
      </c>
      <c r="AL64" s="28" t="s">
        <v>1040</v>
      </c>
      <c r="AM64" t="s">
        <v>1046</v>
      </c>
      <c r="AN64" s="28" t="s">
        <v>1040</v>
      </c>
      <c r="AO64" s="28" t="s">
        <v>1040</v>
      </c>
      <c r="AP64" s="2" t="s">
        <v>1168</v>
      </c>
      <c r="AQ64" s="28" t="s">
        <v>1040</v>
      </c>
      <c r="AR64" s="2" t="s">
        <v>1407</v>
      </c>
      <c r="AS64" s="2" t="s">
        <v>1407</v>
      </c>
      <c r="AT64" s="6" t="s">
        <v>1407</v>
      </c>
      <c r="AU64" s="6" t="s">
        <v>1407</v>
      </c>
      <c r="AV64" s="86" t="s">
        <v>1407</v>
      </c>
      <c r="AW64" s="81" t="s">
        <v>1407</v>
      </c>
      <c r="AX64" s="6"/>
      <c r="AY64" s="2" t="s">
        <v>654</v>
      </c>
      <c r="AZ64" s="29" t="s">
        <v>1040</v>
      </c>
      <c r="BA64"/>
      <c r="BB64">
        <v>1</v>
      </c>
      <c r="BC64">
        <v>1</v>
      </c>
      <c r="BD64" s="2">
        <f t="shared" si="0"/>
        <v>0</v>
      </c>
      <c r="BE64"/>
      <c r="BF64">
        <v>2</v>
      </c>
      <c r="BG64" s="2">
        <f t="shared" si="1"/>
        <v>0</v>
      </c>
      <c r="BH64">
        <v>2</v>
      </c>
      <c r="BI64" s="2">
        <f t="shared" si="2"/>
        <v>0</v>
      </c>
      <c r="BJ64" s="2">
        <f t="shared" si="3"/>
        <v>0</v>
      </c>
      <c r="BK64" s="2" t="s">
        <v>1195</v>
      </c>
      <c r="BL64" s="2">
        <v>0</v>
      </c>
      <c r="BM64" s="2" t="s">
        <v>1195</v>
      </c>
      <c r="BN64" s="2">
        <f t="shared" si="4"/>
        <v>0</v>
      </c>
      <c r="BO64" s="2">
        <f t="shared" si="5"/>
        <v>0</v>
      </c>
      <c r="BP64" s="7"/>
      <c r="BQ64" s="37" t="s">
        <v>1407</v>
      </c>
      <c r="BR64" s="37" t="s">
        <v>1407</v>
      </c>
      <c r="BS64"/>
      <c r="BT64"/>
      <c r="BU64" t="s">
        <v>1210</v>
      </c>
      <c r="BV64" s="32" t="s">
        <v>1040</v>
      </c>
      <c r="BW64">
        <f t="shared" si="6"/>
        <v>0</v>
      </c>
      <c r="BX64" s="7" t="s">
        <v>1210</v>
      </c>
      <c r="BY64" s="32" t="s">
        <v>1040</v>
      </c>
      <c r="BZ64">
        <f t="shared" si="7"/>
        <v>0</v>
      </c>
      <c r="CA64">
        <f t="shared" si="8"/>
        <v>0</v>
      </c>
      <c r="CB64" s="7" t="s">
        <v>1407</v>
      </c>
      <c r="CC64">
        <v>0.5</v>
      </c>
      <c r="CD64" s="2">
        <f t="shared" si="9"/>
        <v>0</v>
      </c>
      <c r="CE64" s="2" t="s">
        <v>1407</v>
      </c>
      <c r="CF64" s="2" t="str">
        <f t="shared" si="10"/>
        <v>NA</v>
      </c>
      <c r="CG64" s="2" t="str">
        <f t="shared" si="11"/>
        <v>NA</v>
      </c>
      <c r="CH64">
        <v>7</v>
      </c>
      <c r="CI64" s="2" t="str">
        <f t="shared" si="12"/>
        <v>Manual</v>
      </c>
      <c r="CJ64" s="2" t="str">
        <f t="shared" si="13"/>
        <v>Mechanical</v>
      </c>
      <c r="CK64" s="2" t="str">
        <f t="shared" si="14"/>
        <v>Chemical</v>
      </c>
      <c r="CL64" s="7">
        <v>7</v>
      </c>
      <c r="CM64" s="2" t="str">
        <f t="shared" si="15"/>
        <v>Manual</v>
      </c>
      <c r="CN64" s="2" t="str">
        <f t="shared" si="16"/>
        <v>Mechanical</v>
      </c>
      <c r="CO64" s="2" t="str">
        <f t="shared" si="17"/>
        <v>Chemical</v>
      </c>
      <c r="CP64" s="2">
        <f t="shared" si="18"/>
        <v>0</v>
      </c>
      <c r="CQ64">
        <v>6</v>
      </c>
      <c r="CR64">
        <v>6</v>
      </c>
      <c r="CS64" s="2" t="s">
        <v>625</v>
      </c>
      <c r="CT64" s="2" t="s">
        <v>626</v>
      </c>
      <c r="CU64" s="28" t="s">
        <v>1040</v>
      </c>
      <c r="CV64">
        <f t="shared" si="19"/>
        <v>0</v>
      </c>
      <c r="CW64" s="2" t="s">
        <v>625</v>
      </c>
      <c r="CX64" s="2" t="s">
        <v>626</v>
      </c>
      <c r="CY64" s="28" t="s">
        <v>1040</v>
      </c>
      <c r="CZ64" s="28"/>
      <c r="DA64" s="2">
        <f t="shared" si="27"/>
        <v>0</v>
      </c>
      <c r="DB64"/>
      <c r="DC64"/>
      <c r="DD64"/>
      <c r="DE64" s="7" t="s">
        <v>407</v>
      </c>
      <c r="DF64" s="7" t="s">
        <v>408</v>
      </c>
      <c r="DG64" s="7"/>
      <c r="DH64" s="7"/>
      <c r="DI64" s="7" t="s">
        <v>1232</v>
      </c>
      <c r="DJ64" s="7" t="s">
        <v>1232</v>
      </c>
      <c r="DK64" s="2">
        <f t="shared" si="21"/>
        <v>0</v>
      </c>
      <c r="DL64" s="7">
        <v>2</v>
      </c>
      <c r="DM64" s="7">
        <v>2</v>
      </c>
      <c r="DN64" s="7" t="s">
        <v>1739</v>
      </c>
      <c r="DO64" s="7" t="s">
        <v>1739</v>
      </c>
      <c r="DP64" s="2">
        <f t="shared" si="22"/>
        <v>0</v>
      </c>
      <c r="DQ64" s="7" t="s">
        <v>1266</v>
      </c>
      <c r="DR64" s="2">
        <f t="shared" si="23"/>
        <v>0</v>
      </c>
      <c r="DS64" s="7" t="s">
        <v>1266</v>
      </c>
      <c r="DT64" s="2">
        <f t="shared" si="24"/>
        <v>0</v>
      </c>
      <c r="DU64" s="2">
        <f t="shared" si="25"/>
        <v>0</v>
      </c>
      <c r="DV64" s="7"/>
      <c r="DW64" s="7"/>
      <c r="DX64" s="20" t="s">
        <v>1407</v>
      </c>
      <c r="DY64" s="7" t="s">
        <v>409</v>
      </c>
      <c r="DZ64" s="7" t="s">
        <v>410</v>
      </c>
      <c r="EA64" s="7"/>
      <c r="EB64" s="2">
        <v>0</v>
      </c>
      <c r="EC64" t="s">
        <v>1407</v>
      </c>
      <c r="ED64">
        <v>0</v>
      </c>
      <c r="EE64">
        <v>0</v>
      </c>
      <c r="EF64">
        <v>0</v>
      </c>
      <c r="EG64">
        <v>0</v>
      </c>
      <c r="EH64">
        <v>0</v>
      </c>
      <c r="EI64">
        <v>0</v>
      </c>
      <c r="EJ64">
        <v>0</v>
      </c>
      <c r="EK64">
        <v>0</v>
      </c>
      <c r="EL64">
        <v>0</v>
      </c>
      <c r="EM64">
        <v>0</v>
      </c>
      <c r="EN64">
        <v>0</v>
      </c>
      <c r="EO64">
        <v>0</v>
      </c>
      <c r="EP64">
        <v>0</v>
      </c>
      <c r="EQ64">
        <v>0</v>
      </c>
      <c r="ER64">
        <v>0</v>
      </c>
      <c r="ES64">
        <v>0</v>
      </c>
      <c r="ET64">
        <v>0</v>
      </c>
      <c r="EU64">
        <v>0</v>
      </c>
      <c r="EV64">
        <v>0</v>
      </c>
      <c r="EW64">
        <v>0</v>
      </c>
      <c r="EX64">
        <v>0</v>
      </c>
      <c r="EY64">
        <v>0</v>
      </c>
      <c r="EZ64">
        <v>0</v>
      </c>
      <c r="FA64">
        <v>0</v>
      </c>
      <c r="FB64">
        <v>0</v>
      </c>
      <c r="FC64" t="s">
        <v>38</v>
      </c>
      <c r="FD64" s="32" t="s">
        <v>1040</v>
      </c>
      <c r="FE64" s="32" t="s">
        <v>1040</v>
      </c>
      <c r="FF64" s="32" t="s">
        <v>1040</v>
      </c>
      <c r="FG64" s="32" t="s">
        <v>1040</v>
      </c>
      <c r="FH64" s="32" t="s">
        <v>1040</v>
      </c>
      <c r="FI64" s="32" t="s">
        <v>1040</v>
      </c>
      <c r="FJ64" s="32" t="s">
        <v>1040</v>
      </c>
      <c r="FK64" s="32" t="s">
        <v>1040</v>
      </c>
      <c r="FL64" s="32" t="s">
        <v>1040</v>
      </c>
      <c r="FM64" s="32" t="s">
        <v>1040</v>
      </c>
      <c r="FN64" s="32" t="s">
        <v>1040</v>
      </c>
      <c r="FO64" s="32" t="s">
        <v>1040</v>
      </c>
      <c r="FQ64" s="4">
        <v>0</v>
      </c>
      <c r="FR64" s="13">
        <v>0</v>
      </c>
      <c r="FS64">
        <v>0</v>
      </c>
      <c r="FT64">
        <v>0</v>
      </c>
      <c r="FU64" s="7" t="s">
        <v>656</v>
      </c>
      <c r="FV64" s="7"/>
      <c r="FY64" s="2" t="s">
        <v>322</v>
      </c>
      <c r="FZ64" s="2" t="s">
        <v>1407</v>
      </c>
      <c r="GA64" s="2" t="s">
        <v>1407</v>
      </c>
      <c r="GB64" s="2" t="s">
        <v>1407</v>
      </c>
      <c r="GC64" s="2" t="s">
        <v>1407</v>
      </c>
      <c r="GD64" s="2" t="s">
        <v>1407</v>
      </c>
      <c r="GI64" s="7"/>
      <c r="GJ64" s="7"/>
      <c r="GK64">
        <v>1</v>
      </c>
      <c r="GL64" s="2" t="s">
        <v>13</v>
      </c>
      <c r="GM64" s="2" t="s">
        <v>1040</v>
      </c>
      <c r="GN64">
        <v>1</v>
      </c>
      <c r="GO64" s="2" t="s">
        <v>13</v>
      </c>
      <c r="GP64" s="2" t="s">
        <v>1040</v>
      </c>
      <c r="GQ64">
        <v>1</v>
      </c>
      <c r="GR64" s="2" t="s">
        <v>13</v>
      </c>
      <c r="GS64" s="2" t="s">
        <v>1040</v>
      </c>
      <c r="GT64">
        <v>1</v>
      </c>
      <c r="GU64" s="2" t="s">
        <v>13</v>
      </c>
      <c r="GV64" s="2" t="s">
        <v>1040</v>
      </c>
      <c r="GW64">
        <v>1</v>
      </c>
      <c r="GX64" s="2" t="s">
        <v>13</v>
      </c>
      <c r="GY64" s="2" t="s">
        <v>1040</v>
      </c>
      <c r="GZ64" s="7" t="s">
        <v>1280</v>
      </c>
      <c r="HA64" s="7" t="s">
        <v>1272</v>
      </c>
      <c r="HB64" s="7" t="s">
        <v>1280</v>
      </c>
      <c r="HC64" s="28" t="s">
        <v>1040</v>
      </c>
      <c r="HD64" s="28" t="s">
        <v>1040</v>
      </c>
      <c r="HE64" s="28" t="s">
        <v>1040</v>
      </c>
      <c r="HF64" s="28" t="s">
        <v>1040</v>
      </c>
      <c r="HG64" s="28" t="s">
        <v>1040</v>
      </c>
      <c r="HH64" s="28" t="s">
        <v>1040</v>
      </c>
      <c r="HI64" s="28" t="s">
        <v>1040</v>
      </c>
      <c r="HJ64">
        <v>3</v>
      </c>
      <c r="HK64" s="4">
        <v>0</v>
      </c>
      <c r="HL64" s="4">
        <v>0</v>
      </c>
      <c r="HM64" s="4" t="s">
        <v>1101</v>
      </c>
      <c r="HN64" s="28" t="s">
        <v>1296</v>
      </c>
      <c r="HO64" s="28" t="s">
        <v>1296</v>
      </c>
      <c r="HP64" t="s">
        <v>2100</v>
      </c>
      <c r="HQ64"/>
      <c r="HT64" s="92" t="s">
        <v>2183</v>
      </c>
      <c r="HU64" s="91" t="s">
        <v>1407</v>
      </c>
      <c r="HV64" s="91" t="s">
        <v>1407</v>
      </c>
      <c r="HW64" s="91" t="s">
        <v>1407</v>
      </c>
      <c r="HX64" s="91" t="s">
        <v>1407</v>
      </c>
      <c r="HY64" s="91" t="s">
        <v>1407</v>
      </c>
      <c r="HZ64" s="34" t="s">
        <v>411</v>
      </c>
      <c r="IA64" s="35" t="s">
        <v>1040</v>
      </c>
      <c r="IB64" s="35" t="s">
        <v>1040</v>
      </c>
      <c r="IC64" s="35" t="s">
        <v>1040</v>
      </c>
    </row>
    <row r="65" spans="1:238" x14ac:dyDescent="0.3">
      <c r="A65" t="s">
        <v>361</v>
      </c>
      <c r="B65" s="4" t="s">
        <v>1403</v>
      </c>
      <c r="C65" t="s">
        <v>398</v>
      </c>
      <c r="D65">
        <v>4</v>
      </c>
      <c r="E65" s="2" t="s">
        <v>1179</v>
      </c>
      <c r="F65" t="s">
        <v>734</v>
      </c>
      <c r="G65" s="46">
        <v>2</v>
      </c>
      <c r="H65" t="s">
        <v>1407</v>
      </c>
      <c r="I65">
        <v>1</v>
      </c>
      <c r="J65"/>
      <c r="K65"/>
      <c r="L65" t="s">
        <v>1182</v>
      </c>
      <c r="M65" s="2" t="s">
        <v>1407</v>
      </c>
      <c r="N65" s="2" t="s">
        <v>1407</v>
      </c>
      <c r="O65" s="6" t="s">
        <v>1407</v>
      </c>
      <c r="P65"/>
      <c r="Q65"/>
      <c r="R65"/>
      <c r="S65"/>
      <c r="T65"/>
      <c r="U65" s="7">
        <v>1</v>
      </c>
      <c r="V65" s="6">
        <v>0</v>
      </c>
      <c r="W65" s="6">
        <v>0</v>
      </c>
      <c r="X65" s="7" t="s">
        <v>1041</v>
      </c>
      <c r="Y65" s="21" t="s">
        <v>1040</v>
      </c>
      <c r="Z65" s="21" t="s">
        <v>1040</v>
      </c>
      <c r="AA65" s="21">
        <v>0</v>
      </c>
      <c r="AB65" s="20" t="s">
        <v>1040</v>
      </c>
      <c r="AE65" s="6" t="s">
        <v>1407</v>
      </c>
      <c r="AF65" s="6" t="s">
        <v>1407</v>
      </c>
      <c r="AG65">
        <v>2</v>
      </c>
      <c r="AH65">
        <v>2</v>
      </c>
      <c r="AI65" s="7">
        <v>2</v>
      </c>
      <c r="AJ65">
        <v>2</v>
      </c>
      <c r="AK65" t="s">
        <v>1046</v>
      </c>
      <c r="AL65" s="28" t="s">
        <v>1040</v>
      </c>
      <c r="AM65" t="s">
        <v>1046</v>
      </c>
      <c r="AN65" s="28" t="s">
        <v>1040</v>
      </c>
      <c r="AO65" s="28" t="s">
        <v>1040</v>
      </c>
      <c r="AP65" t="s">
        <v>1046</v>
      </c>
      <c r="AQ65" s="28" t="s">
        <v>1040</v>
      </c>
      <c r="AR65" t="s">
        <v>1046</v>
      </c>
      <c r="AS65" s="28" t="s">
        <v>1040</v>
      </c>
      <c r="AT65" s="6" t="s">
        <v>1407</v>
      </c>
      <c r="AU65" s="6" t="s">
        <v>1407</v>
      </c>
      <c r="AV65" s="86" t="s">
        <v>1407</v>
      </c>
      <c r="AW65" s="81" t="s">
        <v>1407</v>
      </c>
      <c r="AX65" s="6"/>
      <c r="AY65" s="2" t="s">
        <v>654</v>
      </c>
      <c r="AZ65" s="29" t="s">
        <v>1040</v>
      </c>
      <c r="BA65"/>
      <c r="BB65">
        <v>1</v>
      </c>
      <c r="BC65">
        <v>1</v>
      </c>
      <c r="BD65" s="2">
        <f t="shared" si="0"/>
        <v>0</v>
      </c>
      <c r="BE65"/>
      <c r="BF65">
        <v>2</v>
      </c>
      <c r="BG65" s="2">
        <f t="shared" si="1"/>
        <v>0</v>
      </c>
      <c r="BH65">
        <v>2</v>
      </c>
      <c r="BI65" s="2">
        <f t="shared" si="2"/>
        <v>0</v>
      </c>
      <c r="BJ65" s="2">
        <f t="shared" si="3"/>
        <v>0</v>
      </c>
      <c r="BK65" s="2" t="s">
        <v>1195</v>
      </c>
      <c r="BL65" s="2">
        <v>0</v>
      </c>
      <c r="BM65" s="2" t="s">
        <v>1195</v>
      </c>
      <c r="BN65" s="2">
        <f t="shared" si="4"/>
        <v>0</v>
      </c>
      <c r="BO65" s="2">
        <f t="shared" si="5"/>
        <v>0</v>
      </c>
      <c r="BP65" s="7"/>
      <c r="BQ65" s="37" t="s">
        <v>1407</v>
      </c>
      <c r="BR65" s="37" t="s">
        <v>1407</v>
      </c>
      <c r="BS65"/>
      <c r="BT65"/>
      <c r="BU65" t="s">
        <v>1210</v>
      </c>
      <c r="BV65" s="32" t="s">
        <v>1040</v>
      </c>
      <c r="BW65">
        <f t="shared" si="6"/>
        <v>0</v>
      </c>
      <c r="BX65" t="s">
        <v>399</v>
      </c>
      <c r="BY65" s="32" t="s">
        <v>1040</v>
      </c>
      <c r="BZ65">
        <f t="shared" si="7"/>
        <v>0</v>
      </c>
      <c r="CA65">
        <f t="shared" si="8"/>
        <v>0</v>
      </c>
      <c r="CB65" s="7" t="s">
        <v>1407</v>
      </c>
      <c r="CC65">
        <v>3</v>
      </c>
      <c r="CD65" s="2">
        <f t="shared" si="9"/>
        <v>1</v>
      </c>
      <c r="CE65" s="2" t="s">
        <v>1407</v>
      </c>
      <c r="CF65" s="2" t="str">
        <f t="shared" si="10"/>
        <v>NA</v>
      </c>
      <c r="CG65" s="2" t="str">
        <f t="shared" si="11"/>
        <v>NA</v>
      </c>
      <c r="CH65">
        <v>4</v>
      </c>
      <c r="CI65" s="2" t="str">
        <f t="shared" si="12"/>
        <v>Manual</v>
      </c>
      <c r="CJ65" s="2" t="str">
        <f t="shared" si="13"/>
        <v>Chemical</v>
      </c>
      <c r="CK65" s="28" t="str">
        <f t="shared" si="14"/>
        <v>None</v>
      </c>
      <c r="CL65" s="7">
        <v>4</v>
      </c>
      <c r="CM65" s="2" t="str">
        <f t="shared" si="15"/>
        <v>Manual</v>
      </c>
      <c r="CN65" s="2" t="str">
        <f t="shared" si="16"/>
        <v>Chemical</v>
      </c>
      <c r="CO65" s="28" t="str">
        <f t="shared" si="17"/>
        <v>None</v>
      </c>
      <c r="CP65" s="2">
        <f t="shared" si="18"/>
        <v>0</v>
      </c>
      <c r="CQ65">
        <v>17</v>
      </c>
      <c r="CR65">
        <v>17</v>
      </c>
      <c r="CS65" s="7" t="s">
        <v>1407</v>
      </c>
      <c r="CT65" s="7" t="s">
        <v>1407</v>
      </c>
      <c r="CU65" s="7" t="s">
        <v>1407</v>
      </c>
      <c r="CV65" t="str">
        <f t="shared" si="19"/>
        <v>NA</v>
      </c>
      <c r="CW65" s="2" t="s">
        <v>636</v>
      </c>
      <c r="CX65" s="28" t="s">
        <v>1040</v>
      </c>
      <c r="CY65" s="28" t="s">
        <v>1040</v>
      </c>
      <c r="CZ65" s="28"/>
      <c r="DA65" s="2" t="str">
        <f t="shared" si="27"/>
        <v>NA</v>
      </c>
      <c r="DB65" t="s">
        <v>1818</v>
      </c>
      <c r="DC65" t="s">
        <v>1826</v>
      </c>
      <c r="DD65"/>
      <c r="DE65" s="7" t="s">
        <v>412</v>
      </c>
      <c r="DF65" s="7"/>
      <c r="DG65" s="7"/>
      <c r="DH65" s="7"/>
      <c r="DI65" s="7">
        <v>1</v>
      </c>
      <c r="DJ65" s="2" t="s">
        <v>1318</v>
      </c>
      <c r="DK65" s="2">
        <f t="shared" si="21"/>
        <v>0</v>
      </c>
      <c r="DL65" s="7">
        <v>1</v>
      </c>
      <c r="DM65" s="7">
        <v>1</v>
      </c>
      <c r="DN65" s="7" t="s">
        <v>1738</v>
      </c>
      <c r="DO65" s="7" t="s">
        <v>1738</v>
      </c>
      <c r="DP65" s="2">
        <f t="shared" si="22"/>
        <v>0</v>
      </c>
      <c r="DQ65" s="2" t="s">
        <v>544</v>
      </c>
      <c r="DR65" s="2">
        <f t="shared" si="23"/>
        <v>0</v>
      </c>
      <c r="DS65" s="2" t="s">
        <v>544</v>
      </c>
      <c r="DT65" s="2">
        <f t="shared" si="24"/>
        <v>0</v>
      </c>
      <c r="DU65" s="2">
        <f t="shared" si="25"/>
        <v>0</v>
      </c>
      <c r="DV65" s="7"/>
      <c r="DW65" s="7"/>
      <c r="DX65" s="20" t="s">
        <v>1407</v>
      </c>
      <c r="DY65" s="7"/>
      <c r="DZ65" s="7"/>
      <c r="EA65" s="7"/>
      <c r="EB65" s="2">
        <v>0</v>
      </c>
      <c r="EC65">
        <v>0</v>
      </c>
      <c r="ED65">
        <v>0</v>
      </c>
      <c r="EE65">
        <v>0</v>
      </c>
      <c r="EF65">
        <v>0</v>
      </c>
      <c r="EG65">
        <v>0</v>
      </c>
      <c r="EH65">
        <v>0</v>
      </c>
      <c r="EI65">
        <v>0</v>
      </c>
      <c r="EJ65">
        <v>0</v>
      </c>
      <c r="EK65">
        <v>0</v>
      </c>
      <c r="EL65">
        <v>140</v>
      </c>
      <c r="EM65">
        <v>0</v>
      </c>
      <c r="EN65">
        <v>0</v>
      </c>
      <c r="EO65">
        <v>0</v>
      </c>
      <c r="EP65">
        <v>0</v>
      </c>
      <c r="EQ65">
        <v>0</v>
      </c>
      <c r="ER65">
        <v>0</v>
      </c>
      <c r="ES65">
        <v>0</v>
      </c>
      <c r="ET65">
        <v>0</v>
      </c>
      <c r="EU65">
        <v>0</v>
      </c>
      <c r="EV65">
        <v>0</v>
      </c>
      <c r="EW65">
        <v>0</v>
      </c>
      <c r="EX65">
        <v>0</v>
      </c>
      <c r="EY65">
        <v>0</v>
      </c>
      <c r="EZ65">
        <v>0</v>
      </c>
      <c r="FA65">
        <v>0</v>
      </c>
      <c r="FB65">
        <v>0</v>
      </c>
      <c r="FC65" t="s">
        <v>44</v>
      </c>
      <c r="FD65" s="32" t="s">
        <v>1040</v>
      </c>
      <c r="FE65" s="32" t="s">
        <v>1040</v>
      </c>
      <c r="FF65" s="32" t="s">
        <v>1040</v>
      </c>
      <c r="FG65" s="32" t="s">
        <v>1040</v>
      </c>
      <c r="FH65" s="32" t="s">
        <v>1040</v>
      </c>
      <c r="FI65" s="32" t="s">
        <v>1040</v>
      </c>
      <c r="FJ65" s="32" t="s">
        <v>1040</v>
      </c>
      <c r="FK65" s="32" t="s">
        <v>1040</v>
      </c>
      <c r="FL65" s="32" t="s">
        <v>1040</v>
      </c>
      <c r="FM65" s="32" t="s">
        <v>1040</v>
      </c>
      <c r="FN65" s="32" t="s">
        <v>1040</v>
      </c>
      <c r="FO65" s="32" t="s">
        <v>1040</v>
      </c>
      <c r="FQ65" s="4">
        <v>0</v>
      </c>
      <c r="FR65" s="13">
        <v>0</v>
      </c>
      <c r="FS65">
        <v>0</v>
      </c>
      <c r="FT65">
        <v>0</v>
      </c>
      <c r="FU65" s="7"/>
      <c r="FV65" s="7"/>
      <c r="FW65" s="7"/>
      <c r="FX65" s="7"/>
      <c r="FY65" s="2" t="s">
        <v>1407</v>
      </c>
      <c r="FZ65" s="2" t="s">
        <v>1407</v>
      </c>
      <c r="GA65" s="2" t="s">
        <v>1407</v>
      </c>
      <c r="GB65" s="2" t="s">
        <v>1407</v>
      </c>
      <c r="GC65" s="2" t="s">
        <v>1407</v>
      </c>
      <c r="GD65" s="2" t="s">
        <v>1407</v>
      </c>
      <c r="GI65" s="7"/>
      <c r="GJ65" s="7"/>
      <c r="GK65">
        <v>1</v>
      </c>
      <c r="GL65" s="2" t="s">
        <v>13</v>
      </c>
      <c r="GM65" s="2" t="s">
        <v>1040</v>
      </c>
      <c r="GN65">
        <v>1</v>
      </c>
      <c r="GO65" s="2" t="s">
        <v>13</v>
      </c>
      <c r="GP65" s="2" t="s">
        <v>1040</v>
      </c>
      <c r="GQ65">
        <v>1</v>
      </c>
      <c r="GR65" s="2" t="s">
        <v>13</v>
      </c>
      <c r="GS65" s="2" t="s">
        <v>1040</v>
      </c>
      <c r="GT65">
        <v>1</v>
      </c>
      <c r="GU65" s="2" t="s">
        <v>13</v>
      </c>
      <c r="GV65" s="2" t="s">
        <v>1040</v>
      </c>
      <c r="GW65">
        <v>1</v>
      </c>
      <c r="GX65" s="2" t="s">
        <v>13</v>
      </c>
      <c r="GY65" s="2" t="s">
        <v>1040</v>
      </c>
      <c r="GZ65" s="7" t="s">
        <v>1272</v>
      </c>
      <c r="HA65" s="7" t="s">
        <v>1272</v>
      </c>
      <c r="HB65" s="7" t="s">
        <v>1276</v>
      </c>
      <c r="HC65" s="28" t="s">
        <v>1040</v>
      </c>
      <c r="HD65" s="28" t="s">
        <v>1040</v>
      </c>
      <c r="HE65" s="28" t="s">
        <v>1040</v>
      </c>
      <c r="HF65" s="28" t="s">
        <v>1040</v>
      </c>
      <c r="HG65" s="28" t="s">
        <v>1040</v>
      </c>
      <c r="HH65" s="28" t="s">
        <v>1040</v>
      </c>
      <c r="HI65" s="28" t="s">
        <v>1040</v>
      </c>
      <c r="HJ65">
        <v>3</v>
      </c>
      <c r="HK65">
        <v>0</v>
      </c>
      <c r="HL65" s="4">
        <v>0</v>
      </c>
      <c r="HM65" s="4" t="s">
        <v>1101</v>
      </c>
      <c r="HN65" s="28" t="s">
        <v>1296</v>
      </c>
      <c r="HO65" s="28" t="s">
        <v>1296</v>
      </c>
      <c r="HP65" t="s">
        <v>1298</v>
      </c>
      <c r="HQ65"/>
      <c r="HT65" s="92" t="s">
        <v>2184</v>
      </c>
      <c r="HU65" s="91" t="s">
        <v>1407</v>
      </c>
      <c r="HV65" s="91" t="s">
        <v>1407</v>
      </c>
      <c r="HW65" s="91" t="s">
        <v>1407</v>
      </c>
      <c r="HX65" s="91" t="s">
        <v>1407</v>
      </c>
      <c r="HY65" s="91" t="s">
        <v>1407</v>
      </c>
      <c r="HZ65" s="34" t="s">
        <v>413</v>
      </c>
      <c r="IA65" s="35" t="s">
        <v>1040</v>
      </c>
      <c r="IB65" s="35" t="s">
        <v>1040</v>
      </c>
      <c r="IC65" s="35" t="s">
        <v>1040</v>
      </c>
    </row>
    <row r="66" spans="1:238" x14ac:dyDescent="0.3">
      <c r="A66" t="s">
        <v>361</v>
      </c>
      <c r="B66" s="4" t="s">
        <v>1403</v>
      </c>
      <c r="C66" t="s">
        <v>398</v>
      </c>
      <c r="D66">
        <v>5</v>
      </c>
      <c r="E66" s="2" t="s">
        <v>1179</v>
      </c>
      <c r="F66" t="s">
        <v>734</v>
      </c>
      <c r="G66" s="46">
        <v>5.2</v>
      </c>
      <c r="H66" t="s">
        <v>1407</v>
      </c>
      <c r="I66">
        <v>2</v>
      </c>
      <c r="J66" s="7"/>
      <c r="K66" s="7"/>
      <c r="L66" t="s">
        <v>1182</v>
      </c>
      <c r="M66" s="2" t="s">
        <v>1407</v>
      </c>
      <c r="N66" s="2" t="s">
        <v>1407</v>
      </c>
      <c r="O66" s="6" t="s">
        <v>1407</v>
      </c>
      <c r="P66"/>
      <c r="Q66"/>
      <c r="R66"/>
      <c r="S66"/>
      <c r="T66"/>
      <c r="U66" s="7">
        <v>1</v>
      </c>
      <c r="V66" s="6">
        <v>1</v>
      </c>
      <c r="W66" s="6">
        <v>0</v>
      </c>
      <c r="X66" s="7" t="s">
        <v>1041</v>
      </c>
      <c r="Y66" s="21" t="s">
        <v>1322</v>
      </c>
      <c r="Z66" s="21" t="s">
        <v>1040</v>
      </c>
      <c r="AA66" s="21">
        <v>0</v>
      </c>
      <c r="AB66" s="20" t="s">
        <v>1040</v>
      </c>
      <c r="AE66" s="6" t="s">
        <v>1407</v>
      </c>
      <c r="AF66" s="6" t="s">
        <v>1407</v>
      </c>
      <c r="AG66">
        <v>13</v>
      </c>
      <c r="AH66">
        <v>2</v>
      </c>
      <c r="AI66" s="7">
        <v>2</v>
      </c>
      <c r="AJ66">
        <v>2</v>
      </c>
      <c r="AK66" s="2" t="s">
        <v>1174</v>
      </c>
      <c r="AL66" s="28" t="s">
        <v>1040</v>
      </c>
      <c r="AM66" t="s">
        <v>1046</v>
      </c>
      <c r="AN66" s="28" t="s">
        <v>1040</v>
      </c>
      <c r="AO66" s="28" t="s">
        <v>1040</v>
      </c>
      <c r="AP66" t="s">
        <v>1046</v>
      </c>
      <c r="AQ66" s="28" t="s">
        <v>1040</v>
      </c>
      <c r="AR66" t="s">
        <v>1046</v>
      </c>
      <c r="AS66" s="28" t="s">
        <v>1040</v>
      </c>
      <c r="AT66" s="6" t="s">
        <v>1407</v>
      </c>
      <c r="AU66" s="6" t="s">
        <v>1407</v>
      </c>
      <c r="AV66" s="86" t="s">
        <v>1407</v>
      </c>
      <c r="AW66" s="81" t="s">
        <v>1407</v>
      </c>
      <c r="AX66" s="6"/>
      <c r="AY66" s="2" t="s">
        <v>654</v>
      </c>
      <c r="AZ66" s="29" t="s">
        <v>1040</v>
      </c>
      <c r="BA66"/>
      <c r="BB66">
        <v>0</v>
      </c>
      <c r="BC66">
        <v>0</v>
      </c>
      <c r="BD66" s="2">
        <f t="shared" ref="BD66:BD129" si="28">IF(BB66=BC66, 0, 1)</f>
        <v>0</v>
      </c>
      <c r="BE66" t="s">
        <v>576</v>
      </c>
      <c r="BF66">
        <v>2</v>
      </c>
      <c r="BG66" s="2">
        <f t="shared" ref="BG66:BG129" si="29">IF(BF66&gt;=3,1,0)</f>
        <v>0</v>
      </c>
      <c r="BH66">
        <v>2</v>
      </c>
      <c r="BI66" s="2">
        <f t="shared" ref="BI66:BI129" si="30">IF(BH66&gt;=3,1,0)</f>
        <v>0</v>
      </c>
      <c r="BJ66" s="2">
        <f t="shared" ref="BJ66:BJ129" si="31">IF(BF66-BH66=0, 0, 1)</f>
        <v>0</v>
      </c>
      <c r="BK66" s="20" t="s">
        <v>1196</v>
      </c>
      <c r="BL66" s="30">
        <v>1</v>
      </c>
      <c r="BM66" s="20" t="s">
        <v>1196</v>
      </c>
      <c r="BN66" s="2">
        <f t="shared" ref="BN66:BN129" si="32">IF(BM66="LF",1,0)</f>
        <v>1</v>
      </c>
      <c r="BO66" s="2">
        <f t="shared" ref="BO66:BO129" si="33">IF(BK66=BM66, 0, 1)</f>
        <v>0</v>
      </c>
      <c r="BP66" s="7" t="s">
        <v>577</v>
      </c>
      <c r="BQ66" s="7" t="s">
        <v>1384</v>
      </c>
      <c r="BR66" s="32" t="s">
        <v>1040</v>
      </c>
      <c r="BS66" s="7" t="s">
        <v>1914</v>
      </c>
      <c r="BT66" s="7" t="s">
        <v>578</v>
      </c>
      <c r="BU66" t="s">
        <v>1211</v>
      </c>
      <c r="BV66" s="32" t="s">
        <v>1040</v>
      </c>
      <c r="BW66">
        <f t="shared" ref="BW66:BW129" si="34">IF(BU66="Circle + path", 1, 0)</f>
        <v>1</v>
      </c>
      <c r="BX66" t="s">
        <v>1211</v>
      </c>
      <c r="BY66" s="32" t="s">
        <v>1040</v>
      </c>
      <c r="BZ66">
        <f t="shared" ref="BZ66:BZ129" si="35">IF(BX66="NA", "NA", IF(BX66="Circle + path", 1, 0))</f>
        <v>1</v>
      </c>
      <c r="CA66">
        <f t="shared" ref="CA66:CA129" si="36">IF(BX66="NA", "NA", IF(BU66=BX66, 0, IF(BV66=BY66,0, 1)))</f>
        <v>0</v>
      </c>
      <c r="CB66" s="7" t="s">
        <v>1407</v>
      </c>
      <c r="CC66">
        <v>2</v>
      </c>
      <c r="CD66" s="2">
        <f t="shared" ref="CD66:CD129" si="37">IF(CC66="NA", "NA", IF(CC66&gt;=3, 1, 0))</f>
        <v>0</v>
      </c>
      <c r="CE66" s="2" t="s">
        <v>1407</v>
      </c>
      <c r="CF66" s="2" t="str">
        <f t="shared" ref="CF66:CF129" si="38">IF(CE66="NA", "NA", IF(CE66&gt;=3, 1, 0))</f>
        <v>NA</v>
      </c>
      <c r="CG66" s="2" t="str">
        <f t="shared" ref="CG66:CG129" si="39">IF(CE66="NA", "NA", IF(CC66="NA", "NA", IF(CC66=CE66, 0, 1)))</f>
        <v>NA</v>
      </c>
      <c r="CH66">
        <v>4</v>
      </c>
      <c r="CI66" s="2" t="str">
        <f t="shared" ref="CI66:CI129" si="40">IF(CH66=1, "Manual", IF(CH66=2, "Mechanical", IF(CH66=3, "Chemical", IF(CH66=4, "Manual", IF(CH66=5, "Manual", IF(CH66=6, "Mechanical", IF(CH66=7, "Manual")))))))</f>
        <v>Manual</v>
      </c>
      <c r="CJ66" s="2" t="str">
        <f t="shared" ref="CJ66:CJ129" si="41">IF(CH66=1, "None", IF(CH66=2, "None", IF(CH66=3, "None", IF(CH66=4, "Chemical", IF(CH66=5, "Mechanical", IF(CH66=6, "Chemical", IF(CH66=7, "Mechanical")))))))</f>
        <v>Chemical</v>
      </c>
      <c r="CK66" s="28" t="str">
        <f t="shared" ref="CK66:CK129" si="42">IF(CH66=7, "Chemical", "None")</f>
        <v>None</v>
      </c>
      <c r="CL66" s="7">
        <v>4</v>
      </c>
      <c r="CM66" s="2" t="str">
        <f t="shared" ref="CM66:CM129" si="43">IF(CL66=1, "Manual", IF(CL66=2, "Mechanical", IF(CL66=3, "Chemical", IF(CL66=4, "Manual", IF(CL66=5, "Manual", IF(CL66=6, "Mechanical", IF(CL66=7, "Manual")))))))</f>
        <v>Manual</v>
      </c>
      <c r="CN66" s="2" t="str">
        <f t="shared" ref="CN66:CN129" si="44">IF(CL66=1, "None", IF(CL66=2, "None", IF(CL66=3, "None", IF(CL66=4, "Chemical", IF(CL66=5, "Mechanical", IF(CL66=6, "Chemical", IF(CL66=7, "Mechanical")))))))</f>
        <v>Chemical</v>
      </c>
      <c r="CO66" s="28" t="str">
        <f t="shared" ref="CO66:CO129" si="45">IF(CL66=7, "Chemical", "None")</f>
        <v>None</v>
      </c>
      <c r="CP66" s="2">
        <f t="shared" ref="CP66:CP129" si="46">IF(CI66="NA", "NA", IF(CM66="NA", "NA", IF(CI66=CM66, 0, IF(CJ66=CN66, 0, IF(CK66=CO66, 0, 1)))))</f>
        <v>0</v>
      </c>
      <c r="CQ66">
        <v>17</v>
      </c>
      <c r="CR66">
        <v>17</v>
      </c>
      <c r="CS66" s="7" t="s">
        <v>1407</v>
      </c>
      <c r="CT66" s="7" t="s">
        <v>1407</v>
      </c>
      <c r="CU66" s="7" t="s">
        <v>1407</v>
      </c>
      <c r="CV66" t="str">
        <f t="shared" ref="CV66:CV129" si="47">IF(CS66="NA", "NA", IF(CS66="Paraquat", 0, IF(CT66="Paraquat", 0, IF(CU66="Paraquat", 0, 1))))</f>
        <v>NA</v>
      </c>
      <c r="CW66" s="2" t="s">
        <v>636</v>
      </c>
      <c r="CX66" s="28" t="s">
        <v>1040</v>
      </c>
      <c r="CY66" s="28" t="s">
        <v>1040</v>
      </c>
      <c r="CZ66" s="28"/>
      <c r="DA66" s="2" t="str">
        <f t="shared" si="27"/>
        <v>NA</v>
      </c>
      <c r="DB66"/>
      <c r="DC66" t="s">
        <v>415</v>
      </c>
      <c r="DD66"/>
      <c r="DE66" s="7" t="s">
        <v>414</v>
      </c>
      <c r="DF66" s="7" t="s">
        <v>1974</v>
      </c>
      <c r="DG66" s="7" t="s">
        <v>2005</v>
      </c>
      <c r="DH66" s="4" t="s">
        <v>1975</v>
      </c>
      <c r="DI66" s="7">
        <v>2</v>
      </c>
      <c r="DJ66" s="2" t="s">
        <v>1316</v>
      </c>
      <c r="DK66" s="2">
        <f t="shared" ref="DK66:DK129" si="48">IF(DJ66="NA", "NA", IF(DJ66="Twice", 1, IF(DJ66="Thrice or more", 1, 0)))</f>
        <v>1</v>
      </c>
      <c r="DL66" s="7">
        <v>1</v>
      </c>
      <c r="DM66" s="7">
        <v>2</v>
      </c>
      <c r="DN66" s="7" t="s">
        <v>1738</v>
      </c>
      <c r="DO66" s="7" t="s">
        <v>1739</v>
      </c>
      <c r="DP66" s="2">
        <f t="shared" ref="DP66:DP124" si="49">IF(DN66="NA", "NA", IF(DO66="NA", "NA", IF(DN66=DO66, 0, 1)))</f>
        <v>1</v>
      </c>
      <c r="DQ66" s="2" t="s">
        <v>544</v>
      </c>
      <c r="DR66" s="2">
        <f t="shared" ref="DR66:DR129" si="50">IF(DQ66="NA", "NA", IF(DQ66="U-box", 1, 0))</f>
        <v>0</v>
      </c>
      <c r="DS66" s="2" t="s">
        <v>544</v>
      </c>
      <c r="DT66" s="2">
        <f t="shared" ref="DT66:DT129" si="51">IF(DS66="NA", "NA", IF(DS66="U-box", 1, 0))</f>
        <v>0</v>
      </c>
      <c r="DU66" s="2">
        <f t="shared" ref="DU66:DU129" si="52">IF(DQ66="NA", "NA", IF(DS66="NA", "NA", IF(DQ66=DS66, 0, 1)))</f>
        <v>0</v>
      </c>
      <c r="DV66"/>
      <c r="DW66" s="4" t="s">
        <v>637</v>
      </c>
      <c r="DX66" s="4" t="s">
        <v>637</v>
      </c>
      <c r="DY66" s="7" t="s">
        <v>416</v>
      </c>
      <c r="DZ66" s="7"/>
      <c r="EA66" s="7"/>
      <c r="EB66" s="2">
        <v>0</v>
      </c>
      <c r="EC66">
        <v>0</v>
      </c>
      <c r="ED66">
        <v>0</v>
      </c>
      <c r="EE66">
        <v>0</v>
      </c>
      <c r="EF66">
        <v>0</v>
      </c>
      <c r="EG66">
        <v>0</v>
      </c>
      <c r="EH66">
        <v>0</v>
      </c>
      <c r="EI66">
        <v>0</v>
      </c>
      <c r="EJ66">
        <v>0</v>
      </c>
      <c r="EK66">
        <v>0</v>
      </c>
      <c r="EL66">
        <v>364</v>
      </c>
      <c r="EM66">
        <v>0</v>
      </c>
      <c r="EN66">
        <v>364</v>
      </c>
      <c r="EO66">
        <v>0</v>
      </c>
      <c r="EP66">
        <v>0</v>
      </c>
      <c r="EQ66">
        <v>0</v>
      </c>
      <c r="ER66">
        <v>0</v>
      </c>
      <c r="ES66">
        <v>0</v>
      </c>
      <c r="ET66">
        <v>0</v>
      </c>
      <c r="EU66">
        <v>0</v>
      </c>
      <c r="EV66">
        <v>0</v>
      </c>
      <c r="EW66">
        <v>0</v>
      </c>
      <c r="EX66">
        <v>0</v>
      </c>
      <c r="EY66">
        <v>0</v>
      </c>
      <c r="EZ66">
        <v>0</v>
      </c>
      <c r="FA66">
        <v>0</v>
      </c>
      <c r="FB66">
        <v>0</v>
      </c>
      <c r="FC66" t="s">
        <v>44</v>
      </c>
      <c r="FD66" t="s">
        <v>39</v>
      </c>
      <c r="FE66" s="32" t="s">
        <v>1040</v>
      </c>
      <c r="FF66" s="32" t="s">
        <v>1040</v>
      </c>
      <c r="FG66" s="32" t="s">
        <v>1040</v>
      </c>
      <c r="FH66" s="32" t="s">
        <v>1040</v>
      </c>
      <c r="FI66" s="32" t="s">
        <v>1040</v>
      </c>
      <c r="FJ66" s="32" t="s">
        <v>1040</v>
      </c>
      <c r="FK66" s="32" t="s">
        <v>1040</v>
      </c>
      <c r="FL66" t="s">
        <v>38</v>
      </c>
      <c r="FM66" s="32" t="s">
        <v>1040</v>
      </c>
      <c r="FN66" s="32" t="s">
        <v>1040</v>
      </c>
      <c r="FO66" s="32" t="s">
        <v>1040</v>
      </c>
      <c r="FQ66" s="4">
        <v>1</v>
      </c>
      <c r="FR66" s="13">
        <v>1</v>
      </c>
      <c r="FS66">
        <v>1</v>
      </c>
      <c r="FT66">
        <v>0</v>
      </c>
      <c r="FU66" s="7" t="s">
        <v>1140</v>
      </c>
      <c r="FV66" s="7" t="s">
        <v>418</v>
      </c>
      <c r="FX66" s="7"/>
      <c r="FY66" s="2" t="s">
        <v>1136</v>
      </c>
      <c r="FZ66" s="2" t="s">
        <v>1103</v>
      </c>
      <c r="GA66" s="2" t="s">
        <v>1407</v>
      </c>
      <c r="GB66" s="2" t="s">
        <v>1407</v>
      </c>
      <c r="GC66" s="2" t="s">
        <v>1038</v>
      </c>
      <c r="GD66" s="2" t="s">
        <v>1407</v>
      </c>
      <c r="GF66" s="7" t="s">
        <v>417</v>
      </c>
      <c r="GI66" s="7"/>
      <c r="GJ66" s="7"/>
      <c r="GK66" t="s">
        <v>1407</v>
      </c>
      <c r="GL66" t="s">
        <v>1407</v>
      </c>
      <c r="GM66" s="2" t="s">
        <v>1040</v>
      </c>
      <c r="GN66">
        <v>8</v>
      </c>
      <c r="GO66" t="s">
        <v>1165</v>
      </c>
      <c r="GP66" t="s">
        <v>1164</v>
      </c>
      <c r="GQ66">
        <v>5</v>
      </c>
      <c r="GR66" s="2" t="s">
        <v>13</v>
      </c>
      <c r="GS66" t="s">
        <v>1166</v>
      </c>
      <c r="GT66">
        <v>7</v>
      </c>
      <c r="GU66" t="s">
        <v>1165</v>
      </c>
      <c r="GV66" t="s">
        <v>1166</v>
      </c>
      <c r="GW66">
        <v>1</v>
      </c>
      <c r="GX66" s="2" t="s">
        <v>13</v>
      </c>
      <c r="GY66" s="2" t="s">
        <v>1040</v>
      </c>
      <c r="GZ66" s="7" t="s">
        <v>1280</v>
      </c>
      <c r="HA66" s="7" t="s">
        <v>1272</v>
      </c>
      <c r="HB66" s="7" t="s">
        <v>1280</v>
      </c>
      <c r="HC66" s="28" t="s">
        <v>1040</v>
      </c>
      <c r="HD66" s="28" t="s">
        <v>1040</v>
      </c>
      <c r="HE66" s="28" t="s">
        <v>1040</v>
      </c>
      <c r="HF66" s="28" t="s">
        <v>1040</v>
      </c>
      <c r="HG66" s="28" t="s">
        <v>1040</v>
      </c>
      <c r="HH66" s="28" t="s">
        <v>1040</v>
      </c>
      <c r="HI66" s="28" t="s">
        <v>1040</v>
      </c>
      <c r="HJ66">
        <v>5</v>
      </c>
      <c r="HK66">
        <v>4</v>
      </c>
      <c r="HL66" s="4">
        <v>1</v>
      </c>
      <c r="HM66" s="4" t="s">
        <v>1290</v>
      </c>
      <c r="HN66" s="4" t="s">
        <v>1289</v>
      </c>
      <c r="HO66" s="4" t="s">
        <v>1288</v>
      </c>
      <c r="HP66" t="s">
        <v>2099</v>
      </c>
      <c r="HQ66"/>
      <c r="HT66" s="92" t="s">
        <v>2184</v>
      </c>
      <c r="HU66" s="91" t="s">
        <v>1407</v>
      </c>
      <c r="HV66" s="91" t="s">
        <v>1407</v>
      </c>
      <c r="HW66" s="91" t="s">
        <v>1407</v>
      </c>
      <c r="HX66" s="91" t="s">
        <v>1407</v>
      </c>
      <c r="HY66" s="91" t="s">
        <v>1407</v>
      </c>
      <c r="HZ66" s="34" t="s">
        <v>406</v>
      </c>
      <c r="IA66" s="34" t="s">
        <v>413</v>
      </c>
      <c r="IB66" s="35" t="s">
        <v>1040</v>
      </c>
      <c r="IC66" s="35" t="s">
        <v>1040</v>
      </c>
    </row>
    <row r="67" spans="1:238" x14ac:dyDescent="0.3">
      <c r="A67" t="s">
        <v>361</v>
      </c>
      <c r="B67" s="4" t="s">
        <v>1403</v>
      </c>
      <c r="C67" t="s">
        <v>398</v>
      </c>
      <c r="D67">
        <v>6</v>
      </c>
      <c r="E67" s="2" t="s">
        <v>1179</v>
      </c>
      <c r="F67" t="s">
        <v>734</v>
      </c>
      <c r="G67" s="46">
        <v>6</v>
      </c>
      <c r="H67" t="s">
        <v>1407</v>
      </c>
      <c r="I67">
        <v>3</v>
      </c>
      <c r="J67"/>
      <c r="K67"/>
      <c r="L67" t="s">
        <v>1183</v>
      </c>
      <c r="M67" s="2" t="s">
        <v>1407</v>
      </c>
      <c r="N67" s="2" t="s">
        <v>1407</v>
      </c>
      <c r="O67" s="6" t="s">
        <v>1407</v>
      </c>
      <c r="P67"/>
      <c r="Q67"/>
      <c r="R67"/>
      <c r="S67"/>
      <c r="T67"/>
      <c r="U67" s="7">
        <v>1</v>
      </c>
      <c r="V67" s="6">
        <v>0</v>
      </c>
      <c r="W67" s="6">
        <v>0</v>
      </c>
      <c r="X67" s="7" t="s">
        <v>1041</v>
      </c>
      <c r="Y67" s="21" t="s">
        <v>1040</v>
      </c>
      <c r="Z67" s="21" t="s">
        <v>1040</v>
      </c>
      <c r="AA67" s="21">
        <v>0</v>
      </c>
      <c r="AB67" s="20" t="s">
        <v>1040</v>
      </c>
      <c r="AE67" s="6" t="s">
        <v>1407</v>
      </c>
      <c r="AF67" s="6" t="s">
        <v>1407</v>
      </c>
      <c r="AG67">
        <v>2</v>
      </c>
      <c r="AH67">
        <v>3</v>
      </c>
      <c r="AI67" s="7">
        <v>3</v>
      </c>
      <c r="AJ67">
        <v>9</v>
      </c>
      <c r="AK67" t="s">
        <v>1046</v>
      </c>
      <c r="AL67" s="28" t="s">
        <v>1040</v>
      </c>
      <c r="AM67" s="2" t="s">
        <v>1168</v>
      </c>
      <c r="AN67" s="28" t="s">
        <v>1040</v>
      </c>
      <c r="AO67" s="28" t="s">
        <v>1040</v>
      </c>
      <c r="AP67" s="2" t="s">
        <v>1168</v>
      </c>
      <c r="AQ67" s="28" t="s">
        <v>1040</v>
      </c>
      <c r="AR67" s="2" t="s">
        <v>1407</v>
      </c>
      <c r="AS67" s="2" t="s">
        <v>1407</v>
      </c>
      <c r="AT67" s="6" t="s">
        <v>1407</v>
      </c>
      <c r="AU67" s="6" t="s">
        <v>1407</v>
      </c>
      <c r="AV67" s="86" t="s">
        <v>1407</v>
      </c>
      <c r="AW67" s="81" t="s">
        <v>1407</v>
      </c>
      <c r="AX67" s="6"/>
      <c r="AY67" s="2" t="s">
        <v>654</v>
      </c>
      <c r="AZ67" s="29" t="s">
        <v>1040</v>
      </c>
      <c r="BA67"/>
      <c r="BB67">
        <v>1</v>
      </c>
      <c r="BC67">
        <v>1</v>
      </c>
      <c r="BD67" s="2">
        <f t="shared" si="28"/>
        <v>0</v>
      </c>
      <c r="BE67"/>
      <c r="BF67">
        <v>2</v>
      </c>
      <c r="BG67" s="2">
        <f t="shared" si="29"/>
        <v>0</v>
      </c>
      <c r="BH67">
        <v>2</v>
      </c>
      <c r="BI67" s="2">
        <f t="shared" si="30"/>
        <v>0</v>
      </c>
      <c r="BJ67" s="2">
        <f t="shared" si="31"/>
        <v>0</v>
      </c>
      <c r="BK67" s="2" t="s">
        <v>1195</v>
      </c>
      <c r="BL67" s="2">
        <v>0</v>
      </c>
      <c r="BM67" s="2" t="s">
        <v>1195</v>
      </c>
      <c r="BN67" s="2">
        <f t="shared" si="32"/>
        <v>0</v>
      </c>
      <c r="BO67" s="2">
        <f t="shared" si="33"/>
        <v>0</v>
      </c>
      <c r="BP67" s="7"/>
      <c r="BQ67" s="37" t="s">
        <v>1407</v>
      </c>
      <c r="BR67" s="37" t="s">
        <v>1407</v>
      </c>
      <c r="BS67"/>
      <c r="BT67"/>
      <c r="BU67" t="s">
        <v>1210</v>
      </c>
      <c r="BV67" s="32" t="s">
        <v>1040</v>
      </c>
      <c r="BW67">
        <f t="shared" si="34"/>
        <v>0</v>
      </c>
      <c r="BX67" s="7" t="s">
        <v>1210</v>
      </c>
      <c r="BY67" s="32" t="s">
        <v>1040</v>
      </c>
      <c r="BZ67">
        <f t="shared" si="35"/>
        <v>0</v>
      </c>
      <c r="CA67">
        <f t="shared" si="36"/>
        <v>0</v>
      </c>
      <c r="CB67" s="7" t="s">
        <v>1407</v>
      </c>
      <c r="CC67">
        <v>2</v>
      </c>
      <c r="CD67" s="2">
        <f t="shared" si="37"/>
        <v>0</v>
      </c>
      <c r="CE67" s="2" t="s">
        <v>1407</v>
      </c>
      <c r="CF67" s="2" t="str">
        <f t="shared" si="38"/>
        <v>NA</v>
      </c>
      <c r="CG67" s="2" t="str">
        <f t="shared" si="39"/>
        <v>NA</v>
      </c>
      <c r="CH67">
        <v>3</v>
      </c>
      <c r="CI67" s="2" t="str">
        <f t="shared" si="40"/>
        <v>Chemical</v>
      </c>
      <c r="CJ67" s="2" t="str">
        <f t="shared" si="41"/>
        <v>None</v>
      </c>
      <c r="CK67" s="28" t="str">
        <f t="shared" si="42"/>
        <v>None</v>
      </c>
      <c r="CL67" s="7">
        <v>3</v>
      </c>
      <c r="CM67" s="2" t="str">
        <f t="shared" si="43"/>
        <v>Chemical</v>
      </c>
      <c r="CN67" s="2" t="str">
        <f t="shared" si="44"/>
        <v>None</v>
      </c>
      <c r="CO67" s="28" t="str">
        <f t="shared" si="45"/>
        <v>None</v>
      </c>
      <c r="CP67" s="2">
        <f t="shared" si="46"/>
        <v>0</v>
      </c>
      <c r="CQ67">
        <v>2</v>
      </c>
      <c r="CR67">
        <v>2</v>
      </c>
      <c r="CS67" s="2" t="s">
        <v>625</v>
      </c>
      <c r="CT67" s="28" t="s">
        <v>1040</v>
      </c>
      <c r="CU67" s="28" t="s">
        <v>1040</v>
      </c>
      <c r="CV67">
        <f t="shared" si="47"/>
        <v>1</v>
      </c>
      <c r="CW67" s="2" t="s">
        <v>625</v>
      </c>
      <c r="CX67" s="28" t="s">
        <v>1040</v>
      </c>
      <c r="CY67" s="28" t="s">
        <v>1040</v>
      </c>
      <c r="CZ67" s="28"/>
      <c r="DA67" s="2">
        <f t="shared" si="27"/>
        <v>0</v>
      </c>
      <c r="DB67"/>
      <c r="DC67"/>
      <c r="DD67"/>
      <c r="DE67" s="7" t="s">
        <v>419</v>
      </c>
      <c r="DF67" s="7"/>
      <c r="DG67" s="7"/>
      <c r="DH67" s="7"/>
      <c r="DI67" s="7">
        <v>2</v>
      </c>
      <c r="DJ67" s="2" t="s">
        <v>1316</v>
      </c>
      <c r="DK67" s="2">
        <f t="shared" si="48"/>
        <v>1</v>
      </c>
      <c r="DL67" s="7">
        <v>2</v>
      </c>
      <c r="DM67" s="7">
        <v>2</v>
      </c>
      <c r="DN67" s="7" t="s">
        <v>1739</v>
      </c>
      <c r="DO67" s="7" t="s">
        <v>1739</v>
      </c>
      <c r="DP67" s="2">
        <f t="shared" si="49"/>
        <v>0</v>
      </c>
      <c r="DQ67" s="2" t="s">
        <v>544</v>
      </c>
      <c r="DR67" s="2">
        <f t="shared" si="50"/>
        <v>0</v>
      </c>
      <c r="DS67" s="2" t="s">
        <v>544</v>
      </c>
      <c r="DT67" s="2">
        <f t="shared" si="51"/>
        <v>0</v>
      </c>
      <c r="DU67" s="2">
        <f t="shared" si="52"/>
        <v>0</v>
      </c>
      <c r="DV67" s="7"/>
      <c r="DW67" s="7"/>
      <c r="DX67" s="20" t="s">
        <v>1407</v>
      </c>
      <c r="DY67" s="7"/>
      <c r="DZ67" s="7"/>
      <c r="EA67" s="7"/>
      <c r="EB67" s="2">
        <v>0</v>
      </c>
      <c r="EC67">
        <v>280</v>
      </c>
      <c r="ED67">
        <v>0</v>
      </c>
      <c r="EE67">
        <v>0</v>
      </c>
      <c r="EF67">
        <v>0</v>
      </c>
      <c r="EG67">
        <v>0</v>
      </c>
      <c r="EH67">
        <v>0</v>
      </c>
      <c r="EI67">
        <v>0</v>
      </c>
      <c r="EJ67">
        <v>0</v>
      </c>
      <c r="EK67">
        <v>0</v>
      </c>
      <c r="EL67">
        <v>280</v>
      </c>
      <c r="EM67">
        <v>0</v>
      </c>
      <c r="EN67">
        <v>280</v>
      </c>
      <c r="EO67">
        <v>0</v>
      </c>
      <c r="EP67">
        <v>0</v>
      </c>
      <c r="EQ67">
        <v>280</v>
      </c>
      <c r="ER67">
        <v>0</v>
      </c>
      <c r="ES67">
        <v>0</v>
      </c>
      <c r="ET67">
        <v>0</v>
      </c>
      <c r="EU67">
        <v>0</v>
      </c>
      <c r="EV67">
        <v>0</v>
      </c>
      <c r="EW67">
        <v>0</v>
      </c>
      <c r="EX67">
        <v>0</v>
      </c>
      <c r="EY67">
        <v>0</v>
      </c>
      <c r="EZ67">
        <v>0</v>
      </c>
      <c r="FA67">
        <v>0</v>
      </c>
      <c r="FB67">
        <v>0</v>
      </c>
      <c r="FC67" t="s">
        <v>38</v>
      </c>
      <c r="FD67" t="s">
        <v>44</v>
      </c>
      <c r="FE67" t="s">
        <v>39</v>
      </c>
      <c r="FF67" t="s">
        <v>40</v>
      </c>
      <c r="FG67" s="32" t="s">
        <v>1040</v>
      </c>
      <c r="FH67" s="32" t="s">
        <v>1040</v>
      </c>
      <c r="FI67" s="32" t="s">
        <v>1040</v>
      </c>
      <c r="FJ67" s="32" t="s">
        <v>1040</v>
      </c>
      <c r="FK67" s="32" t="s">
        <v>1040</v>
      </c>
      <c r="FL67" s="32" t="s">
        <v>1040</v>
      </c>
      <c r="FM67" s="32" t="s">
        <v>1040</v>
      </c>
      <c r="FN67" s="32" t="s">
        <v>1040</v>
      </c>
      <c r="FO67" s="32" t="s">
        <v>1040</v>
      </c>
      <c r="FQ67" s="4">
        <v>0</v>
      </c>
      <c r="FR67" s="13">
        <v>1</v>
      </c>
      <c r="FS67">
        <v>1</v>
      </c>
      <c r="FT67">
        <v>1</v>
      </c>
      <c r="FU67" s="7"/>
      <c r="FV67" s="7"/>
      <c r="FW67" s="7"/>
      <c r="FX67" s="7"/>
      <c r="FY67" s="2" t="s">
        <v>1407</v>
      </c>
      <c r="FZ67" s="2" t="s">
        <v>1407</v>
      </c>
      <c r="GA67" s="2" t="s">
        <v>1407</v>
      </c>
      <c r="GB67" s="2" t="s">
        <v>1407</v>
      </c>
      <c r="GC67" s="2" t="s">
        <v>1407</v>
      </c>
      <c r="GD67" s="2" t="s">
        <v>1407</v>
      </c>
      <c r="GI67" s="7"/>
      <c r="GJ67" s="7"/>
      <c r="GK67">
        <v>1</v>
      </c>
      <c r="GL67" s="2" t="s">
        <v>13</v>
      </c>
      <c r="GM67" s="2" t="s">
        <v>1040</v>
      </c>
      <c r="GN67">
        <v>1</v>
      </c>
      <c r="GO67" s="2" t="s">
        <v>13</v>
      </c>
      <c r="GP67" s="2" t="s">
        <v>1040</v>
      </c>
      <c r="GQ67">
        <v>1</v>
      </c>
      <c r="GR67" s="2" t="s">
        <v>13</v>
      </c>
      <c r="GS67" s="2" t="s">
        <v>1040</v>
      </c>
      <c r="GT67">
        <v>1</v>
      </c>
      <c r="GU67" s="2" t="s">
        <v>13</v>
      </c>
      <c r="GV67" s="2" t="s">
        <v>1040</v>
      </c>
      <c r="GW67">
        <v>1</v>
      </c>
      <c r="GX67" s="2" t="s">
        <v>13</v>
      </c>
      <c r="GY67" s="2" t="s">
        <v>1040</v>
      </c>
      <c r="GZ67" s="7" t="s">
        <v>1280</v>
      </c>
      <c r="HA67" s="7" t="s">
        <v>1271</v>
      </c>
      <c r="HB67" s="7" t="s">
        <v>1272</v>
      </c>
      <c r="HC67" s="7" t="s">
        <v>1276</v>
      </c>
      <c r="HD67" s="28" t="s">
        <v>1040</v>
      </c>
      <c r="HE67" s="28" t="s">
        <v>1040</v>
      </c>
      <c r="HF67" s="28" t="s">
        <v>1040</v>
      </c>
      <c r="HG67" s="28" t="s">
        <v>1040</v>
      </c>
      <c r="HH67" s="28" t="s">
        <v>1040</v>
      </c>
      <c r="HI67" s="28" t="s">
        <v>1040</v>
      </c>
      <c r="HJ67">
        <v>3</v>
      </c>
      <c r="HK67">
        <v>6</v>
      </c>
      <c r="HL67" s="4">
        <v>0</v>
      </c>
      <c r="HM67" s="4" t="s">
        <v>1101</v>
      </c>
      <c r="HN67" s="2" t="s">
        <v>1303</v>
      </c>
      <c r="HO67" s="28" t="s">
        <v>1296</v>
      </c>
      <c r="HP67" t="s">
        <v>668</v>
      </c>
      <c r="HQ67" t="s">
        <v>669</v>
      </c>
      <c r="HT67" s="92" t="s">
        <v>2183</v>
      </c>
      <c r="HU67" s="92" t="s">
        <v>2184</v>
      </c>
      <c r="HV67" s="91" t="s">
        <v>1407</v>
      </c>
      <c r="HW67" s="91" t="s">
        <v>1407</v>
      </c>
      <c r="HX67" s="91" t="s">
        <v>1407</v>
      </c>
      <c r="HY67" s="91" t="s">
        <v>1407</v>
      </c>
      <c r="HZ67" s="34" t="s">
        <v>664</v>
      </c>
      <c r="IA67" s="35" t="s">
        <v>1040</v>
      </c>
      <c r="IB67" s="35" t="s">
        <v>1040</v>
      </c>
      <c r="IC67" s="35" t="s">
        <v>1040</v>
      </c>
    </row>
    <row r="68" spans="1:238" x14ac:dyDescent="0.3">
      <c r="A68" t="s">
        <v>361</v>
      </c>
      <c r="B68" s="4" t="s">
        <v>1403</v>
      </c>
      <c r="C68" t="s">
        <v>398</v>
      </c>
      <c r="D68">
        <v>7</v>
      </c>
      <c r="E68" s="2" t="s">
        <v>1179</v>
      </c>
      <c r="F68" t="s">
        <v>734</v>
      </c>
      <c r="G68" s="46">
        <v>6</v>
      </c>
      <c r="H68" t="s">
        <v>1407</v>
      </c>
      <c r="I68">
        <v>3</v>
      </c>
      <c r="J68"/>
      <c r="K68"/>
      <c r="L68" t="s">
        <v>1182</v>
      </c>
      <c r="M68" s="2" t="s">
        <v>1407</v>
      </c>
      <c r="N68" s="2" t="s">
        <v>1407</v>
      </c>
      <c r="O68" s="6" t="s">
        <v>1407</v>
      </c>
      <c r="P68"/>
      <c r="Q68"/>
      <c r="R68"/>
      <c r="S68"/>
      <c r="T68"/>
      <c r="U68" s="7">
        <v>1</v>
      </c>
      <c r="V68" s="6">
        <v>0</v>
      </c>
      <c r="W68" s="6">
        <v>0</v>
      </c>
      <c r="X68" s="7" t="s">
        <v>1041</v>
      </c>
      <c r="Y68" s="21" t="s">
        <v>1040</v>
      </c>
      <c r="Z68" s="21" t="s">
        <v>1040</v>
      </c>
      <c r="AA68" s="21">
        <v>0</v>
      </c>
      <c r="AB68" s="20" t="s">
        <v>1040</v>
      </c>
      <c r="AE68" s="6" t="s">
        <v>1407</v>
      </c>
      <c r="AF68" s="6" t="s">
        <v>1407</v>
      </c>
      <c r="AG68">
        <v>2</v>
      </c>
      <c r="AH68">
        <v>2</v>
      </c>
      <c r="AI68" s="7">
        <v>2</v>
      </c>
      <c r="AJ68">
        <v>2</v>
      </c>
      <c r="AK68" t="s">
        <v>1046</v>
      </c>
      <c r="AL68" s="28" t="s">
        <v>1040</v>
      </c>
      <c r="AM68" t="s">
        <v>1046</v>
      </c>
      <c r="AN68" s="28" t="s">
        <v>1040</v>
      </c>
      <c r="AO68" s="28" t="s">
        <v>1040</v>
      </c>
      <c r="AP68" t="s">
        <v>1046</v>
      </c>
      <c r="AQ68" s="28" t="s">
        <v>1040</v>
      </c>
      <c r="AR68" t="s">
        <v>1046</v>
      </c>
      <c r="AS68" s="28" t="s">
        <v>1040</v>
      </c>
      <c r="AT68" s="6" t="s">
        <v>1407</v>
      </c>
      <c r="AU68" s="6" t="s">
        <v>1407</v>
      </c>
      <c r="AV68" s="86" t="s">
        <v>1407</v>
      </c>
      <c r="AW68" s="81" t="s">
        <v>1407</v>
      </c>
      <c r="AX68" s="6"/>
      <c r="AY68" s="2" t="s">
        <v>654</v>
      </c>
      <c r="AZ68" s="29" t="s">
        <v>1040</v>
      </c>
      <c r="BA68"/>
      <c r="BB68">
        <v>1</v>
      </c>
      <c r="BC68">
        <v>1</v>
      </c>
      <c r="BD68" s="2">
        <f t="shared" si="28"/>
        <v>0</v>
      </c>
      <c r="BE68"/>
      <c r="BF68">
        <v>2</v>
      </c>
      <c r="BG68" s="2">
        <f t="shared" si="29"/>
        <v>0</v>
      </c>
      <c r="BH68">
        <v>2</v>
      </c>
      <c r="BI68" s="2">
        <f t="shared" si="30"/>
        <v>0</v>
      </c>
      <c r="BJ68" s="2">
        <f t="shared" si="31"/>
        <v>0</v>
      </c>
      <c r="BK68" s="2" t="s">
        <v>1195</v>
      </c>
      <c r="BL68" s="2">
        <v>0</v>
      </c>
      <c r="BM68" s="2" t="s">
        <v>1195</v>
      </c>
      <c r="BN68" s="2">
        <f t="shared" si="32"/>
        <v>0</v>
      </c>
      <c r="BO68" s="2">
        <f t="shared" si="33"/>
        <v>0</v>
      </c>
      <c r="BP68" s="7"/>
      <c r="BQ68" s="37" t="s">
        <v>1407</v>
      </c>
      <c r="BR68" s="37" t="s">
        <v>1407</v>
      </c>
      <c r="BS68"/>
      <c r="BT68"/>
      <c r="BU68" t="s">
        <v>1211</v>
      </c>
      <c r="BV68" s="32" t="s">
        <v>1040</v>
      </c>
      <c r="BW68">
        <f t="shared" si="34"/>
        <v>1</v>
      </c>
      <c r="BX68" t="s">
        <v>399</v>
      </c>
      <c r="BY68" s="32" t="s">
        <v>1040</v>
      </c>
      <c r="BZ68">
        <f t="shared" si="35"/>
        <v>0</v>
      </c>
      <c r="CA68">
        <f t="shared" si="36"/>
        <v>0</v>
      </c>
      <c r="CB68" s="7" t="s">
        <v>1407</v>
      </c>
      <c r="CC68">
        <v>1</v>
      </c>
      <c r="CD68" s="2">
        <f t="shared" si="37"/>
        <v>0</v>
      </c>
      <c r="CE68" s="2" t="s">
        <v>1407</v>
      </c>
      <c r="CF68" s="2" t="str">
        <f t="shared" si="38"/>
        <v>NA</v>
      </c>
      <c r="CG68" s="2" t="str">
        <f t="shared" si="39"/>
        <v>NA</v>
      </c>
      <c r="CH68">
        <v>3</v>
      </c>
      <c r="CI68" s="2" t="str">
        <f t="shared" si="40"/>
        <v>Chemical</v>
      </c>
      <c r="CJ68" s="2" t="str">
        <f t="shared" si="41"/>
        <v>None</v>
      </c>
      <c r="CK68" s="28" t="str">
        <f t="shared" si="42"/>
        <v>None</v>
      </c>
      <c r="CL68" s="7">
        <v>3</v>
      </c>
      <c r="CM68" s="2" t="str">
        <f t="shared" si="43"/>
        <v>Chemical</v>
      </c>
      <c r="CN68" s="2" t="str">
        <f t="shared" si="44"/>
        <v>None</v>
      </c>
      <c r="CO68" s="28" t="str">
        <f t="shared" si="45"/>
        <v>None</v>
      </c>
      <c r="CP68" s="2">
        <f t="shared" si="46"/>
        <v>0</v>
      </c>
      <c r="CQ68">
        <v>3</v>
      </c>
      <c r="CR68">
        <v>3</v>
      </c>
      <c r="CS68" s="2" t="s">
        <v>626</v>
      </c>
      <c r="CT68" s="28" t="s">
        <v>1040</v>
      </c>
      <c r="CU68" s="28" t="s">
        <v>1040</v>
      </c>
      <c r="CV68">
        <f t="shared" si="47"/>
        <v>0</v>
      </c>
      <c r="CW68" s="2" t="s">
        <v>626</v>
      </c>
      <c r="CX68" s="28" t="s">
        <v>1040</v>
      </c>
      <c r="CY68" s="28" t="s">
        <v>1040</v>
      </c>
      <c r="CZ68" s="28"/>
      <c r="DA68" s="2">
        <f t="shared" si="27"/>
        <v>0</v>
      </c>
      <c r="DB68" t="s">
        <v>1818</v>
      </c>
      <c r="DC68" t="s">
        <v>1827</v>
      </c>
      <c r="DD68"/>
      <c r="DE68" s="7" t="s">
        <v>1926</v>
      </c>
      <c r="DF68" s="7" t="s">
        <v>1976</v>
      </c>
      <c r="DG68" s="7" t="s">
        <v>2006</v>
      </c>
      <c r="DI68" s="7">
        <v>1</v>
      </c>
      <c r="DJ68" s="2" t="s">
        <v>1318</v>
      </c>
      <c r="DK68" s="2">
        <f t="shared" si="48"/>
        <v>0</v>
      </c>
      <c r="DL68" s="7">
        <v>2</v>
      </c>
      <c r="DM68" s="7">
        <v>2</v>
      </c>
      <c r="DN68" s="7" t="s">
        <v>1739</v>
      </c>
      <c r="DO68" s="7" t="s">
        <v>1739</v>
      </c>
      <c r="DP68" s="2">
        <f t="shared" si="49"/>
        <v>0</v>
      </c>
      <c r="DQ68" s="2" t="s">
        <v>544</v>
      </c>
      <c r="DR68" s="2">
        <f t="shared" si="50"/>
        <v>0</v>
      </c>
      <c r="DS68" s="2" t="s">
        <v>544</v>
      </c>
      <c r="DT68" s="2">
        <f t="shared" si="51"/>
        <v>0</v>
      </c>
      <c r="DU68" s="2">
        <f t="shared" si="52"/>
        <v>0</v>
      </c>
      <c r="DV68" s="7"/>
      <c r="DW68" s="7"/>
      <c r="DX68" s="20" t="s">
        <v>1407</v>
      </c>
      <c r="DY68" s="7"/>
      <c r="DZ68" s="7"/>
      <c r="EA68" s="7"/>
      <c r="EB68" s="2">
        <v>0</v>
      </c>
      <c r="EC68">
        <v>315</v>
      </c>
      <c r="ED68">
        <v>0</v>
      </c>
      <c r="EE68">
        <v>0</v>
      </c>
      <c r="EF68">
        <v>0</v>
      </c>
      <c r="EG68">
        <v>0</v>
      </c>
      <c r="EH68">
        <v>0</v>
      </c>
      <c r="EI68">
        <v>0</v>
      </c>
      <c r="EJ68">
        <v>0</v>
      </c>
      <c r="EK68">
        <v>0</v>
      </c>
      <c r="EL68">
        <v>315</v>
      </c>
      <c r="EM68">
        <v>0</v>
      </c>
      <c r="EN68">
        <v>315</v>
      </c>
      <c r="EO68">
        <v>315</v>
      </c>
      <c r="EP68">
        <v>0</v>
      </c>
      <c r="EQ68">
        <v>0</v>
      </c>
      <c r="ER68">
        <v>0</v>
      </c>
      <c r="ES68">
        <v>0</v>
      </c>
      <c r="ET68">
        <v>0</v>
      </c>
      <c r="EU68">
        <v>0</v>
      </c>
      <c r="EV68">
        <v>0</v>
      </c>
      <c r="EW68">
        <v>0</v>
      </c>
      <c r="EX68">
        <v>0</v>
      </c>
      <c r="EY68">
        <v>0</v>
      </c>
      <c r="EZ68">
        <v>0</v>
      </c>
      <c r="FA68">
        <v>0</v>
      </c>
      <c r="FB68">
        <v>0</v>
      </c>
      <c r="FC68" t="s">
        <v>38</v>
      </c>
      <c r="FD68" t="s">
        <v>44</v>
      </c>
      <c r="FE68" t="s">
        <v>39</v>
      </c>
      <c r="FF68" t="s">
        <v>47</v>
      </c>
      <c r="FG68" s="32" t="s">
        <v>1040</v>
      </c>
      <c r="FH68" s="32" t="s">
        <v>1040</v>
      </c>
      <c r="FI68" s="32" t="s">
        <v>1040</v>
      </c>
      <c r="FJ68" s="32" t="s">
        <v>1040</v>
      </c>
      <c r="FK68" s="32" t="s">
        <v>1040</v>
      </c>
      <c r="FL68" s="32" t="s">
        <v>1040</v>
      </c>
      <c r="FM68" s="32" t="s">
        <v>1040</v>
      </c>
      <c r="FN68" s="32" t="s">
        <v>1040</v>
      </c>
      <c r="FO68" s="32" t="s">
        <v>1040</v>
      </c>
      <c r="FQ68" s="4">
        <v>0</v>
      </c>
      <c r="FR68" s="13">
        <v>1</v>
      </c>
      <c r="FS68">
        <v>1</v>
      </c>
      <c r="FT68">
        <v>0</v>
      </c>
      <c r="FU68" s="7"/>
      <c r="FV68" s="7"/>
      <c r="FY68" s="2" t="s">
        <v>1407</v>
      </c>
      <c r="FZ68" s="2" t="s">
        <v>1407</v>
      </c>
      <c r="GA68" s="2" t="s">
        <v>1407</v>
      </c>
      <c r="GB68" s="2" t="s">
        <v>1407</v>
      </c>
      <c r="GC68" s="2" t="s">
        <v>1407</v>
      </c>
      <c r="GD68" s="2" t="s">
        <v>1407</v>
      </c>
      <c r="GF68" s="7" t="s">
        <v>1061</v>
      </c>
      <c r="GI68" s="7"/>
      <c r="GJ68" s="7"/>
      <c r="GK68">
        <v>4</v>
      </c>
      <c r="GL68" t="s">
        <v>1164</v>
      </c>
      <c r="GM68" s="2" t="s">
        <v>1040</v>
      </c>
      <c r="GN68">
        <v>4</v>
      </c>
      <c r="GO68" s="2" t="s">
        <v>1164</v>
      </c>
      <c r="GP68" s="2" t="s">
        <v>1040</v>
      </c>
      <c r="GQ68">
        <v>5</v>
      </c>
      <c r="GR68" s="2" t="s">
        <v>13</v>
      </c>
      <c r="GS68" t="s">
        <v>1166</v>
      </c>
      <c r="GT68">
        <v>1</v>
      </c>
      <c r="GU68" s="2" t="s">
        <v>13</v>
      </c>
      <c r="GV68" s="2" t="s">
        <v>1040</v>
      </c>
      <c r="GW68">
        <v>1</v>
      </c>
      <c r="GX68" s="2" t="s">
        <v>13</v>
      </c>
      <c r="GY68" s="2" t="s">
        <v>1040</v>
      </c>
      <c r="GZ68" s="28" t="s">
        <v>1408</v>
      </c>
      <c r="HA68" s="28" t="s">
        <v>1040</v>
      </c>
      <c r="HB68" s="28" t="s">
        <v>1040</v>
      </c>
      <c r="HC68" s="28" t="s">
        <v>1040</v>
      </c>
      <c r="HD68" s="28" t="s">
        <v>1040</v>
      </c>
      <c r="HE68" s="28" t="s">
        <v>1040</v>
      </c>
      <c r="HF68" s="28" t="s">
        <v>1040</v>
      </c>
      <c r="HG68" s="28" t="s">
        <v>1040</v>
      </c>
      <c r="HH68" s="28" t="s">
        <v>1040</v>
      </c>
      <c r="HI68" s="28" t="s">
        <v>1040</v>
      </c>
      <c r="HJ68" s="4">
        <v>0</v>
      </c>
      <c r="HK68">
        <v>0</v>
      </c>
      <c r="HL68" s="4">
        <v>0</v>
      </c>
      <c r="HM68" s="28" t="s">
        <v>1296</v>
      </c>
      <c r="HN68" s="28" t="s">
        <v>1296</v>
      </c>
      <c r="HO68" s="28" t="s">
        <v>1296</v>
      </c>
      <c r="HP68" t="s">
        <v>497</v>
      </c>
      <c r="HQ68" t="s">
        <v>670</v>
      </c>
      <c r="HT68" s="91" t="s">
        <v>2188</v>
      </c>
      <c r="HU68" s="92" t="s">
        <v>1407</v>
      </c>
      <c r="HV68" s="91" t="s">
        <v>1407</v>
      </c>
      <c r="HW68" s="92" t="s">
        <v>2197</v>
      </c>
      <c r="HX68" s="91" t="s">
        <v>1407</v>
      </c>
      <c r="HY68" s="91" t="s">
        <v>1407</v>
      </c>
      <c r="HZ68" s="9" t="s">
        <v>1040</v>
      </c>
      <c r="IA68" s="35" t="s">
        <v>1040</v>
      </c>
      <c r="IB68" s="35" t="s">
        <v>1040</v>
      </c>
      <c r="IC68" s="35" t="s">
        <v>1040</v>
      </c>
    </row>
    <row r="69" spans="1:238" x14ac:dyDescent="0.3">
      <c r="A69" t="s">
        <v>361</v>
      </c>
      <c r="B69" s="4" t="s">
        <v>1403</v>
      </c>
      <c r="C69" t="s">
        <v>398</v>
      </c>
      <c r="D69">
        <v>8</v>
      </c>
      <c r="E69" s="2" t="s">
        <v>1179</v>
      </c>
      <c r="F69" t="s">
        <v>734</v>
      </c>
      <c r="G69" s="46">
        <v>4</v>
      </c>
      <c r="H69" t="s">
        <v>1407</v>
      </c>
      <c r="I69">
        <v>2</v>
      </c>
      <c r="J69"/>
      <c r="K69"/>
      <c r="L69" t="s">
        <v>1182</v>
      </c>
      <c r="M69" s="2" t="s">
        <v>1407</v>
      </c>
      <c r="N69" s="2" t="s">
        <v>1407</v>
      </c>
      <c r="O69" s="6" t="s">
        <v>1407</v>
      </c>
      <c r="P69"/>
      <c r="Q69"/>
      <c r="R69"/>
      <c r="S69"/>
      <c r="T69"/>
      <c r="U69" s="7">
        <v>1</v>
      </c>
      <c r="V69" s="6">
        <v>1</v>
      </c>
      <c r="W69" s="6">
        <v>0</v>
      </c>
      <c r="X69" s="7" t="s">
        <v>1041</v>
      </c>
      <c r="Y69" s="21" t="s">
        <v>1322</v>
      </c>
      <c r="Z69" s="21" t="s">
        <v>1040</v>
      </c>
      <c r="AA69" s="21">
        <v>0</v>
      </c>
      <c r="AB69" s="20" t="s">
        <v>1040</v>
      </c>
      <c r="AE69" s="6" t="s">
        <v>1407</v>
      </c>
      <c r="AF69" s="6" t="s">
        <v>1407</v>
      </c>
      <c r="AG69">
        <v>30</v>
      </c>
      <c r="AH69">
        <v>13</v>
      </c>
      <c r="AI69" s="7">
        <v>13</v>
      </c>
      <c r="AJ69">
        <v>13</v>
      </c>
      <c r="AK69" s="2" t="s">
        <v>1407</v>
      </c>
      <c r="AL69" s="2" t="s">
        <v>1407</v>
      </c>
      <c r="AM69" s="2" t="s">
        <v>1174</v>
      </c>
      <c r="AN69"/>
      <c r="AO69" s="28" t="s">
        <v>1040</v>
      </c>
      <c r="AP69" s="2" t="s">
        <v>1174</v>
      </c>
      <c r="AQ69" s="28" t="s">
        <v>1040</v>
      </c>
      <c r="AR69" s="2" t="s">
        <v>14</v>
      </c>
      <c r="AS69" s="28" t="s">
        <v>1040</v>
      </c>
      <c r="AT69" s="6" t="s">
        <v>1407</v>
      </c>
      <c r="AU69" s="6" t="s">
        <v>1407</v>
      </c>
      <c r="AV69" s="86" t="s">
        <v>1407</v>
      </c>
      <c r="AW69" s="81" t="s">
        <v>1407</v>
      </c>
      <c r="AX69" s="6"/>
      <c r="AY69" s="2" t="s">
        <v>1055</v>
      </c>
      <c r="AZ69" s="29" t="s">
        <v>1040</v>
      </c>
      <c r="BA69"/>
      <c r="BB69">
        <v>1</v>
      </c>
      <c r="BC69">
        <v>1</v>
      </c>
      <c r="BD69" s="2">
        <f t="shared" si="28"/>
        <v>0</v>
      </c>
      <c r="BE69"/>
      <c r="BF69">
        <v>2</v>
      </c>
      <c r="BG69" s="2">
        <f t="shared" si="29"/>
        <v>0</v>
      </c>
      <c r="BH69">
        <v>2</v>
      </c>
      <c r="BI69" s="2">
        <f t="shared" si="30"/>
        <v>0</v>
      </c>
      <c r="BJ69" s="2">
        <f t="shared" si="31"/>
        <v>0</v>
      </c>
      <c r="BK69" s="20" t="s">
        <v>1196</v>
      </c>
      <c r="BL69" s="30">
        <v>1</v>
      </c>
      <c r="BM69" s="20" t="s">
        <v>1196</v>
      </c>
      <c r="BN69" s="2">
        <f t="shared" si="32"/>
        <v>1</v>
      </c>
      <c r="BO69" s="2">
        <f t="shared" si="33"/>
        <v>0</v>
      </c>
      <c r="BP69" s="7"/>
      <c r="BQ69" s="37" t="s">
        <v>1407</v>
      </c>
      <c r="BR69" s="37" t="s">
        <v>1407</v>
      </c>
      <c r="BS69" t="s">
        <v>579</v>
      </c>
      <c r="BT69"/>
      <c r="BU69" t="s">
        <v>1211</v>
      </c>
      <c r="BV69" s="32" t="s">
        <v>1040</v>
      </c>
      <c r="BW69">
        <f t="shared" si="34"/>
        <v>1</v>
      </c>
      <c r="BX69" t="s">
        <v>1211</v>
      </c>
      <c r="BY69" s="32" t="s">
        <v>1040</v>
      </c>
      <c r="BZ69">
        <f t="shared" si="35"/>
        <v>1</v>
      </c>
      <c r="CA69">
        <f t="shared" si="36"/>
        <v>0</v>
      </c>
      <c r="CB69" s="7" t="s">
        <v>1407</v>
      </c>
      <c r="CC69">
        <v>2</v>
      </c>
      <c r="CD69" s="2">
        <f t="shared" si="37"/>
        <v>0</v>
      </c>
      <c r="CE69" s="2" t="s">
        <v>1407</v>
      </c>
      <c r="CF69" s="2" t="str">
        <f t="shared" si="38"/>
        <v>NA</v>
      </c>
      <c r="CG69" s="2" t="str">
        <f t="shared" si="39"/>
        <v>NA</v>
      </c>
      <c r="CH69">
        <v>3</v>
      </c>
      <c r="CI69" s="2" t="str">
        <f t="shared" si="40"/>
        <v>Chemical</v>
      </c>
      <c r="CJ69" s="2" t="str">
        <f t="shared" si="41"/>
        <v>None</v>
      </c>
      <c r="CK69" s="28" t="str">
        <f t="shared" si="42"/>
        <v>None</v>
      </c>
      <c r="CL69" s="7">
        <v>3</v>
      </c>
      <c r="CM69" s="2" t="str">
        <f t="shared" si="43"/>
        <v>Chemical</v>
      </c>
      <c r="CN69" s="2" t="str">
        <f t="shared" si="44"/>
        <v>None</v>
      </c>
      <c r="CO69" s="28" t="str">
        <f t="shared" si="45"/>
        <v>None</v>
      </c>
      <c r="CP69" s="2">
        <f t="shared" si="46"/>
        <v>0</v>
      </c>
      <c r="CQ69">
        <v>15</v>
      </c>
      <c r="CR69">
        <v>15</v>
      </c>
      <c r="CS69" s="7" t="s">
        <v>1407</v>
      </c>
      <c r="CT69" s="7" t="s">
        <v>1407</v>
      </c>
      <c r="CU69" s="7" t="s">
        <v>1407</v>
      </c>
      <c r="CV69" t="str">
        <f t="shared" si="47"/>
        <v>NA</v>
      </c>
      <c r="CW69" s="2" t="s">
        <v>636</v>
      </c>
      <c r="CX69" s="28" t="s">
        <v>1040</v>
      </c>
      <c r="CY69" s="28" t="s">
        <v>1040</v>
      </c>
      <c r="CZ69" s="28"/>
      <c r="DA69" s="2" t="str">
        <f t="shared" si="27"/>
        <v>NA</v>
      </c>
      <c r="DB69"/>
      <c r="DC69"/>
      <c r="DD69"/>
      <c r="DE69" s="7" t="s">
        <v>420</v>
      </c>
      <c r="DF69" s="7"/>
      <c r="DG69" s="7"/>
      <c r="DH69" s="7"/>
      <c r="DI69" s="7">
        <v>1</v>
      </c>
      <c r="DJ69" s="2" t="s">
        <v>1318</v>
      </c>
      <c r="DK69" s="2">
        <f t="shared" si="48"/>
        <v>0</v>
      </c>
      <c r="DL69" s="7">
        <v>1</v>
      </c>
      <c r="DM69" s="7">
        <v>1</v>
      </c>
      <c r="DN69" s="7" t="s">
        <v>1738</v>
      </c>
      <c r="DO69" s="7" t="s">
        <v>1738</v>
      </c>
      <c r="DP69" s="2">
        <f t="shared" si="49"/>
        <v>0</v>
      </c>
      <c r="DQ69" s="2" t="s">
        <v>544</v>
      </c>
      <c r="DR69" s="2">
        <f t="shared" si="50"/>
        <v>0</v>
      </c>
      <c r="DS69" s="2" t="s">
        <v>544</v>
      </c>
      <c r="DT69" s="2">
        <f t="shared" si="51"/>
        <v>0</v>
      </c>
      <c r="DU69" s="2">
        <f t="shared" si="52"/>
        <v>0</v>
      </c>
      <c r="DV69" s="7"/>
      <c r="DW69" s="7"/>
      <c r="DX69" s="20" t="s">
        <v>1407</v>
      </c>
      <c r="DY69" s="7" t="s">
        <v>421</v>
      </c>
      <c r="DZ69" s="7"/>
      <c r="EA69" s="7"/>
      <c r="EB69" s="2">
        <v>0</v>
      </c>
      <c r="EC69">
        <v>280</v>
      </c>
      <c r="ED69">
        <v>0</v>
      </c>
      <c r="EE69">
        <v>0</v>
      </c>
      <c r="EF69">
        <v>0</v>
      </c>
      <c r="EG69">
        <v>0</v>
      </c>
      <c r="EH69">
        <v>0</v>
      </c>
      <c r="EI69">
        <v>0</v>
      </c>
      <c r="EJ69">
        <v>0</v>
      </c>
      <c r="EK69">
        <v>0</v>
      </c>
      <c r="EL69">
        <v>280</v>
      </c>
      <c r="EM69">
        <v>0</v>
      </c>
      <c r="EN69">
        <v>280</v>
      </c>
      <c r="EO69">
        <v>0</v>
      </c>
      <c r="EP69">
        <v>0</v>
      </c>
      <c r="EQ69">
        <v>280</v>
      </c>
      <c r="ER69">
        <v>0</v>
      </c>
      <c r="ES69">
        <v>0</v>
      </c>
      <c r="ET69">
        <v>0</v>
      </c>
      <c r="EU69">
        <v>0</v>
      </c>
      <c r="EV69">
        <v>0</v>
      </c>
      <c r="EW69">
        <v>0</v>
      </c>
      <c r="EX69">
        <v>0</v>
      </c>
      <c r="EY69">
        <v>0</v>
      </c>
      <c r="EZ69">
        <v>0</v>
      </c>
      <c r="FA69">
        <v>0</v>
      </c>
      <c r="FB69">
        <v>0</v>
      </c>
      <c r="FC69" t="s">
        <v>38</v>
      </c>
      <c r="FD69" t="s">
        <v>44</v>
      </c>
      <c r="FE69" t="s">
        <v>39</v>
      </c>
      <c r="FF69" t="s">
        <v>40</v>
      </c>
      <c r="FG69" s="32" t="s">
        <v>1040</v>
      </c>
      <c r="FH69" s="32" t="s">
        <v>1040</v>
      </c>
      <c r="FI69" s="32" t="s">
        <v>1040</v>
      </c>
      <c r="FJ69" s="32" t="s">
        <v>1040</v>
      </c>
      <c r="FK69" s="32" t="s">
        <v>1040</v>
      </c>
      <c r="FL69" s="32" t="s">
        <v>1040</v>
      </c>
      <c r="FM69" s="32" t="s">
        <v>1040</v>
      </c>
      <c r="FN69" s="32" t="s">
        <v>1040</v>
      </c>
      <c r="FO69" s="32" t="s">
        <v>1040</v>
      </c>
      <c r="FQ69" s="4">
        <v>0</v>
      </c>
      <c r="FR69" s="13">
        <v>1</v>
      </c>
      <c r="FS69">
        <v>1</v>
      </c>
      <c r="FT69">
        <v>1</v>
      </c>
      <c r="FW69" s="7"/>
      <c r="FX69" s="7"/>
      <c r="FY69" s="2" t="s">
        <v>1407</v>
      </c>
      <c r="FZ69" s="2" t="s">
        <v>1407</v>
      </c>
      <c r="GA69" s="2" t="s">
        <v>1407</v>
      </c>
      <c r="GB69" s="2" t="s">
        <v>1407</v>
      </c>
      <c r="GC69" s="2" t="s">
        <v>1407</v>
      </c>
      <c r="GD69" s="2" t="s">
        <v>1407</v>
      </c>
      <c r="GI69" s="7"/>
      <c r="GJ69" s="7"/>
      <c r="GK69">
        <v>3</v>
      </c>
      <c r="GL69" s="2" t="s">
        <v>1165</v>
      </c>
      <c r="GM69" s="2" t="s">
        <v>1040</v>
      </c>
      <c r="GN69">
        <v>3</v>
      </c>
      <c r="GO69" s="20" t="s">
        <v>1165</v>
      </c>
      <c r="GP69" s="2" t="s">
        <v>1040</v>
      </c>
      <c r="GQ69">
        <v>2</v>
      </c>
      <c r="GR69" t="s">
        <v>1166</v>
      </c>
      <c r="GS69" s="2" t="s">
        <v>1040</v>
      </c>
      <c r="GT69">
        <v>2</v>
      </c>
      <c r="GU69" t="s">
        <v>1166</v>
      </c>
      <c r="GV69" s="2" t="s">
        <v>1040</v>
      </c>
      <c r="GW69">
        <v>1</v>
      </c>
      <c r="GX69" s="2" t="s">
        <v>13</v>
      </c>
      <c r="GY69" s="2" t="s">
        <v>1040</v>
      </c>
      <c r="GZ69" s="7" t="s">
        <v>1280</v>
      </c>
      <c r="HA69" s="7" t="s">
        <v>1280</v>
      </c>
      <c r="HB69" s="7" t="s">
        <v>1280</v>
      </c>
      <c r="HC69" s="7" t="s">
        <v>1280</v>
      </c>
      <c r="HD69" s="28" t="s">
        <v>1040</v>
      </c>
      <c r="HE69" s="28" t="s">
        <v>1040</v>
      </c>
      <c r="HF69" s="28" t="s">
        <v>1040</v>
      </c>
      <c r="HG69" s="28" t="s">
        <v>1040</v>
      </c>
      <c r="HH69" s="28" t="s">
        <v>1040</v>
      </c>
      <c r="HI69" s="28" t="s">
        <v>1040</v>
      </c>
      <c r="HJ69">
        <v>1</v>
      </c>
      <c r="HK69">
        <v>14</v>
      </c>
      <c r="HL69" s="4">
        <v>3</v>
      </c>
      <c r="HM69" s="4" t="s">
        <v>1288</v>
      </c>
      <c r="HN69" s="4" t="s">
        <v>1295</v>
      </c>
      <c r="HO69" s="4" t="s">
        <v>1101</v>
      </c>
      <c r="HP69" t="s">
        <v>2098</v>
      </c>
      <c r="HQ69"/>
      <c r="HT69" s="92" t="s">
        <v>1407</v>
      </c>
      <c r="HU69" s="92" t="s">
        <v>1407</v>
      </c>
      <c r="HV69" s="91" t="s">
        <v>1407</v>
      </c>
      <c r="HW69" s="91" t="s">
        <v>1407</v>
      </c>
      <c r="HX69" s="91" t="s">
        <v>1407</v>
      </c>
      <c r="HY69" s="91" t="s">
        <v>1407</v>
      </c>
      <c r="HZ69" s="34" t="s">
        <v>413</v>
      </c>
      <c r="IA69" s="34" t="s">
        <v>406</v>
      </c>
      <c r="IB69" s="35" t="s">
        <v>1040</v>
      </c>
      <c r="IC69" s="35" t="s">
        <v>1040</v>
      </c>
    </row>
    <row r="70" spans="1:238" x14ac:dyDescent="0.3">
      <c r="A70" t="s">
        <v>361</v>
      </c>
      <c r="B70" s="4" t="s">
        <v>1403</v>
      </c>
      <c r="C70" t="s">
        <v>398</v>
      </c>
      <c r="D70">
        <v>9</v>
      </c>
      <c r="E70" s="2" t="s">
        <v>1179</v>
      </c>
      <c r="F70" t="s">
        <v>734</v>
      </c>
      <c r="G70" s="46">
        <v>81</v>
      </c>
      <c r="H70" t="s">
        <v>1407</v>
      </c>
      <c r="I70">
        <v>6</v>
      </c>
      <c r="J70" t="s">
        <v>422</v>
      </c>
      <c r="K70"/>
      <c r="L70" t="s">
        <v>1182</v>
      </c>
      <c r="M70" s="2" t="s">
        <v>1407</v>
      </c>
      <c r="N70" s="2" t="s">
        <v>1407</v>
      </c>
      <c r="O70" s="6" t="s">
        <v>1407</v>
      </c>
      <c r="P70"/>
      <c r="Q70"/>
      <c r="R70"/>
      <c r="S70"/>
      <c r="T70"/>
      <c r="U70" s="7">
        <v>1</v>
      </c>
      <c r="V70" s="6">
        <v>0</v>
      </c>
      <c r="W70" s="6">
        <v>0</v>
      </c>
      <c r="X70" s="7" t="s">
        <v>1041</v>
      </c>
      <c r="Y70" s="21" t="s">
        <v>1040</v>
      </c>
      <c r="Z70" s="21" t="s">
        <v>1040</v>
      </c>
      <c r="AA70" s="21">
        <v>1</v>
      </c>
      <c r="AB70" s="7" t="s">
        <v>1051</v>
      </c>
      <c r="AE70" s="6" t="s">
        <v>1407</v>
      </c>
      <c r="AF70" s="6" t="s">
        <v>1407</v>
      </c>
      <c r="AG70">
        <v>25</v>
      </c>
      <c r="AH70">
        <v>1</v>
      </c>
      <c r="AI70" s="7">
        <v>3</v>
      </c>
      <c r="AJ70">
        <v>3</v>
      </c>
      <c r="AK70" s="2" t="s">
        <v>1407</v>
      </c>
      <c r="AL70" s="2" t="s">
        <v>1407</v>
      </c>
      <c r="AM70" s="2" t="s">
        <v>1175</v>
      </c>
      <c r="AN70"/>
      <c r="AO70" s="28" t="s">
        <v>1040</v>
      </c>
      <c r="AP70" s="2" t="s">
        <v>1168</v>
      </c>
      <c r="AQ70" s="28" t="s">
        <v>1040</v>
      </c>
      <c r="AR70" s="2" t="s">
        <v>1168</v>
      </c>
      <c r="AS70" s="28" t="s">
        <v>1040</v>
      </c>
      <c r="AT70" s="6" t="s">
        <v>1407</v>
      </c>
      <c r="AU70" s="6" t="s">
        <v>1407</v>
      </c>
      <c r="AV70" s="86" t="s">
        <v>1407</v>
      </c>
      <c r="AW70" s="81" t="s">
        <v>1407</v>
      </c>
      <c r="AX70" s="6"/>
      <c r="AY70" t="s">
        <v>1056</v>
      </c>
      <c r="AZ70" s="29" t="s">
        <v>1040</v>
      </c>
      <c r="BA70"/>
      <c r="BB70">
        <v>1</v>
      </c>
      <c r="BC70">
        <v>1</v>
      </c>
      <c r="BD70" s="2">
        <f t="shared" si="28"/>
        <v>0</v>
      </c>
      <c r="BE70"/>
      <c r="BF70">
        <v>2</v>
      </c>
      <c r="BG70" s="2">
        <f t="shared" si="29"/>
        <v>0</v>
      </c>
      <c r="BH70">
        <v>2</v>
      </c>
      <c r="BI70" s="2">
        <f t="shared" si="30"/>
        <v>0</v>
      </c>
      <c r="BJ70" s="2">
        <f t="shared" si="31"/>
        <v>0</v>
      </c>
      <c r="BK70" s="20" t="s">
        <v>1196</v>
      </c>
      <c r="BL70" s="30">
        <v>1</v>
      </c>
      <c r="BM70" s="20" t="s">
        <v>1196</v>
      </c>
      <c r="BN70" s="2">
        <f t="shared" si="32"/>
        <v>1</v>
      </c>
      <c r="BO70" s="2">
        <f t="shared" si="33"/>
        <v>0</v>
      </c>
      <c r="BP70" s="7"/>
      <c r="BQ70" s="37" t="s">
        <v>1407</v>
      </c>
      <c r="BR70" s="37" t="s">
        <v>1407</v>
      </c>
      <c r="BS70" t="s">
        <v>580</v>
      </c>
      <c r="BT70"/>
      <c r="BU70" t="s">
        <v>1210</v>
      </c>
      <c r="BV70" s="32" t="s">
        <v>1040</v>
      </c>
      <c r="BW70">
        <f t="shared" si="34"/>
        <v>0</v>
      </c>
      <c r="BX70" s="7" t="s">
        <v>1210</v>
      </c>
      <c r="BY70" s="32" t="s">
        <v>1040</v>
      </c>
      <c r="BZ70">
        <f t="shared" si="35"/>
        <v>0</v>
      </c>
      <c r="CA70">
        <f t="shared" si="36"/>
        <v>0</v>
      </c>
      <c r="CB70" s="7" t="s">
        <v>1407</v>
      </c>
      <c r="CC70">
        <v>2</v>
      </c>
      <c r="CD70" s="2">
        <f t="shared" si="37"/>
        <v>0</v>
      </c>
      <c r="CE70" s="2" t="s">
        <v>1407</v>
      </c>
      <c r="CF70" s="2" t="str">
        <f t="shared" si="38"/>
        <v>NA</v>
      </c>
      <c r="CG70" s="2" t="str">
        <f t="shared" si="39"/>
        <v>NA</v>
      </c>
      <c r="CH70">
        <v>4</v>
      </c>
      <c r="CI70" s="2" t="str">
        <f t="shared" si="40"/>
        <v>Manual</v>
      </c>
      <c r="CJ70" s="2" t="str">
        <f t="shared" si="41"/>
        <v>Chemical</v>
      </c>
      <c r="CK70" s="28" t="str">
        <f t="shared" si="42"/>
        <v>None</v>
      </c>
      <c r="CL70" s="7">
        <v>4</v>
      </c>
      <c r="CM70" s="2" t="str">
        <f t="shared" si="43"/>
        <v>Manual</v>
      </c>
      <c r="CN70" s="2" t="str">
        <f t="shared" si="44"/>
        <v>Chemical</v>
      </c>
      <c r="CO70" s="28" t="str">
        <f t="shared" si="45"/>
        <v>None</v>
      </c>
      <c r="CP70" s="2">
        <f t="shared" si="46"/>
        <v>0</v>
      </c>
      <c r="CQ70">
        <v>2</v>
      </c>
      <c r="CR70">
        <v>2</v>
      </c>
      <c r="CS70" s="2" t="s">
        <v>625</v>
      </c>
      <c r="CT70" s="28" t="s">
        <v>1040</v>
      </c>
      <c r="CU70" s="28" t="s">
        <v>1040</v>
      </c>
      <c r="CV70">
        <f t="shared" si="47"/>
        <v>1</v>
      </c>
      <c r="CW70" s="2" t="s">
        <v>625</v>
      </c>
      <c r="CX70" s="28" t="s">
        <v>1040</v>
      </c>
      <c r="CY70" s="28" t="s">
        <v>1040</v>
      </c>
      <c r="CZ70" s="28"/>
      <c r="DA70" s="2">
        <f t="shared" si="27"/>
        <v>0</v>
      </c>
      <c r="DB70"/>
      <c r="DC70"/>
      <c r="DD70"/>
      <c r="DE70" s="7" t="s">
        <v>423</v>
      </c>
      <c r="DF70" s="7" t="s">
        <v>424</v>
      </c>
      <c r="DG70" s="7" t="s">
        <v>2007</v>
      </c>
      <c r="DH70" s="7"/>
      <c r="DI70" s="7">
        <v>2</v>
      </c>
      <c r="DJ70" s="2" t="s">
        <v>1316</v>
      </c>
      <c r="DK70" s="2">
        <f t="shared" si="48"/>
        <v>1</v>
      </c>
      <c r="DL70" s="7">
        <v>1</v>
      </c>
      <c r="DM70" s="7">
        <v>2</v>
      </c>
      <c r="DN70" s="7" t="s">
        <v>1738</v>
      </c>
      <c r="DO70" s="7" t="s">
        <v>1739</v>
      </c>
      <c r="DP70" s="2">
        <f t="shared" si="49"/>
        <v>1</v>
      </c>
      <c r="DQ70" s="2" t="s">
        <v>544</v>
      </c>
      <c r="DR70" s="2">
        <f t="shared" si="50"/>
        <v>0</v>
      </c>
      <c r="DS70" s="2" t="s">
        <v>544</v>
      </c>
      <c r="DT70" s="2">
        <f t="shared" si="51"/>
        <v>0</v>
      </c>
      <c r="DU70" s="2">
        <f t="shared" si="52"/>
        <v>0</v>
      </c>
      <c r="DV70" s="7" t="s">
        <v>425</v>
      </c>
      <c r="DW70" s="4" t="s">
        <v>637</v>
      </c>
      <c r="DX70" s="4" t="s">
        <v>637</v>
      </c>
      <c r="DY70" s="7" t="s">
        <v>426</v>
      </c>
      <c r="DZ70" s="7" t="s">
        <v>427</v>
      </c>
      <c r="EA70" s="7"/>
      <c r="EB70" s="2">
        <v>0</v>
      </c>
      <c r="EC70">
        <v>280</v>
      </c>
      <c r="ED70">
        <v>0</v>
      </c>
      <c r="EE70">
        <v>0</v>
      </c>
      <c r="EF70">
        <v>0</v>
      </c>
      <c r="EG70">
        <v>0</v>
      </c>
      <c r="EH70">
        <v>0</v>
      </c>
      <c r="EI70">
        <v>0</v>
      </c>
      <c r="EJ70">
        <v>0</v>
      </c>
      <c r="EK70">
        <v>0</v>
      </c>
      <c r="EL70">
        <v>420</v>
      </c>
      <c r="EM70">
        <v>0</v>
      </c>
      <c r="EN70">
        <v>0</v>
      </c>
      <c r="EO70">
        <v>0</v>
      </c>
      <c r="EP70">
        <v>0</v>
      </c>
      <c r="EQ70">
        <v>420</v>
      </c>
      <c r="ER70">
        <v>0</v>
      </c>
      <c r="ES70">
        <v>0</v>
      </c>
      <c r="ET70">
        <v>0</v>
      </c>
      <c r="EU70">
        <v>0</v>
      </c>
      <c r="EV70">
        <v>0</v>
      </c>
      <c r="EW70">
        <v>0</v>
      </c>
      <c r="EX70">
        <v>0</v>
      </c>
      <c r="EY70">
        <v>0</v>
      </c>
      <c r="EZ70">
        <v>0</v>
      </c>
      <c r="FA70">
        <v>0</v>
      </c>
      <c r="FB70">
        <v>0</v>
      </c>
      <c r="FC70" t="s">
        <v>38</v>
      </c>
      <c r="FD70" t="s">
        <v>44</v>
      </c>
      <c r="FE70" t="s">
        <v>40</v>
      </c>
      <c r="FF70" s="32" t="s">
        <v>1040</v>
      </c>
      <c r="FG70" s="32" t="s">
        <v>1040</v>
      </c>
      <c r="FH70" s="32" t="s">
        <v>1040</v>
      </c>
      <c r="FI70" s="32" t="s">
        <v>1040</v>
      </c>
      <c r="FJ70" s="32" t="s">
        <v>1040</v>
      </c>
      <c r="FK70" s="32" t="s">
        <v>1040</v>
      </c>
      <c r="FL70" s="32" t="s">
        <v>1040</v>
      </c>
      <c r="FM70" s="32" t="s">
        <v>1040</v>
      </c>
      <c r="FN70" s="32" t="s">
        <v>1040</v>
      </c>
      <c r="FO70" s="32" t="s">
        <v>1040</v>
      </c>
      <c r="FQ70" s="4">
        <v>0</v>
      </c>
      <c r="FR70" s="13">
        <v>1</v>
      </c>
      <c r="FS70">
        <v>0</v>
      </c>
      <c r="FT70">
        <v>1</v>
      </c>
      <c r="FW70" s="7"/>
      <c r="FX70" s="7"/>
      <c r="FY70" s="2" t="s">
        <v>1407</v>
      </c>
      <c r="FZ70" s="2" t="s">
        <v>1407</v>
      </c>
      <c r="GA70" s="2" t="s">
        <v>1407</v>
      </c>
      <c r="GB70" s="2" t="s">
        <v>1407</v>
      </c>
      <c r="GC70" s="2" t="s">
        <v>1407</v>
      </c>
      <c r="GD70" s="2" t="s">
        <v>1407</v>
      </c>
      <c r="GF70" s="7" t="s">
        <v>428</v>
      </c>
      <c r="GI70" s="7"/>
      <c r="GJ70" s="7"/>
      <c r="GK70">
        <v>2</v>
      </c>
      <c r="GL70" t="s">
        <v>1166</v>
      </c>
      <c r="GM70" s="2" t="s">
        <v>1040</v>
      </c>
      <c r="GN70">
        <v>3</v>
      </c>
      <c r="GO70" s="20" t="s">
        <v>1165</v>
      </c>
      <c r="GP70" s="2" t="s">
        <v>1040</v>
      </c>
      <c r="GQ70">
        <v>2</v>
      </c>
      <c r="GR70" t="s">
        <v>1166</v>
      </c>
      <c r="GS70" s="2" t="s">
        <v>1040</v>
      </c>
      <c r="GT70">
        <v>3</v>
      </c>
      <c r="GU70" s="2" t="s">
        <v>1165</v>
      </c>
      <c r="GV70" s="2" t="s">
        <v>1040</v>
      </c>
      <c r="GW70">
        <v>2</v>
      </c>
      <c r="GX70" t="s">
        <v>1166</v>
      </c>
      <c r="GY70" s="2" t="s">
        <v>1040</v>
      </c>
      <c r="GZ70" s="7" t="s">
        <v>1282</v>
      </c>
      <c r="HA70" s="7" t="s">
        <v>1272</v>
      </c>
      <c r="HB70" s="7" t="s">
        <v>1280</v>
      </c>
      <c r="HC70" s="7" t="s">
        <v>1280</v>
      </c>
      <c r="HD70" s="7" t="s">
        <v>1280</v>
      </c>
      <c r="HE70" s="7" t="s">
        <v>1271</v>
      </c>
      <c r="HF70" s="28" t="s">
        <v>1040</v>
      </c>
      <c r="HG70" s="28" t="s">
        <v>1040</v>
      </c>
      <c r="HH70" s="28" t="s">
        <v>1040</v>
      </c>
      <c r="HI70" s="28" t="s">
        <v>1040</v>
      </c>
      <c r="HJ70">
        <v>3</v>
      </c>
      <c r="HK70">
        <v>1</v>
      </c>
      <c r="HL70" s="4">
        <v>0</v>
      </c>
      <c r="HM70" s="4" t="s">
        <v>1101</v>
      </c>
      <c r="HN70" s="4" t="s">
        <v>1288</v>
      </c>
      <c r="HO70" s="28" t="s">
        <v>1296</v>
      </c>
      <c r="HP70" t="s">
        <v>671</v>
      </c>
      <c r="HQ70" t="s">
        <v>672</v>
      </c>
      <c r="HT70" s="92" t="s">
        <v>1407</v>
      </c>
      <c r="HU70" s="92" t="s">
        <v>1407</v>
      </c>
      <c r="HV70" s="91" t="s">
        <v>1407</v>
      </c>
      <c r="HW70" s="91" t="s">
        <v>1407</v>
      </c>
      <c r="HX70" s="91" t="s">
        <v>1407</v>
      </c>
      <c r="HY70" s="91" t="s">
        <v>1407</v>
      </c>
      <c r="HZ70" s="34" t="s">
        <v>406</v>
      </c>
      <c r="IA70" s="34" t="s">
        <v>429</v>
      </c>
      <c r="IB70" s="35" t="s">
        <v>1040</v>
      </c>
      <c r="IC70" s="35" t="s">
        <v>1040</v>
      </c>
    </row>
    <row r="71" spans="1:238" x14ac:dyDescent="0.3">
      <c r="A71" t="s">
        <v>361</v>
      </c>
      <c r="B71" s="4" t="s">
        <v>1403</v>
      </c>
      <c r="C71" t="s">
        <v>398</v>
      </c>
      <c r="D71">
        <v>11</v>
      </c>
      <c r="E71" s="2" t="s">
        <v>1179</v>
      </c>
      <c r="F71" t="s">
        <v>734</v>
      </c>
      <c r="G71" s="46">
        <v>5</v>
      </c>
      <c r="H71">
        <v>1.5</v>
      </c>
      <c r="I71">
        <v>2</v>
      </c>
      <c r="J71"/>
      <c r="K71"/>
      <c r="L71" t="s">
        <v>1183</v>
      </c>
      <c r="M71" s="2" t="s">
        <v>1407</v>
      </c>
      <c r="N71" s="2" t="s">
        <v>1407</v>
      </c>
      <c r="O71" s="6" t="s">
        <v>1407</v>
      </c>
      <c r="P71"/>
      <c r="Q71"/>
      <c r="R71"/>
      <c r="S71"/>
      <c r="T71"/>
      <c r="U71" s="7">
        <v>1</v>
      </c>
      <c r="V71" s="6">
        <v>0</v>
      </c>
      <c r="W71" s="6">
        <v>0</v>
      </c>
      <c r="X71" s="7" t="s">
        <v>1041</v>
      </c>
      <c r="Y71" s="21" t="s">
        <v>1040</v>
      </c>
      <c r="Z71" s="21" t="s">
        <v>1040</v>
      </c>
      <c r="AA71" s="21">
        <v>1</v>
      </c>
      <c r="AB71" s="7" t="s">
        <v>1050</v>
      </c>
      <c r="AC71" s="4" t="s">
        <v>1901</v>
      </c>
      <c r="AE71" s="6" t="s">
        <v>1407</v>
      </c>
      <c r="AF71" s="6" t="s">
        <v>1407</v>
      </c>
      <c r="AG71">
        <v>5</v>
      </c>
      <c r="AH71">
        <v>5</v>
      </c>
      <c r="AI71" s="7">
        <v>5</v>
      </c>
      <c r="AJ71">
        <v>1</v>
      </c>
      <c r="AK71" t="s">
        <v>1159</v>
      </c>
      <c r="AL71" s="28" t="s">
        <v>1040</v>
      </c>
      <c r="AM71" t="s">
        <v>1159</v>
      </c>
      <c r="AN71" s="28" t="s">
        <v>1040</v>
      </c>
      <c r="AO71" s="28" t="s">
        <v>1040</v>
      </c>
      <c r="AP71" t="s">
        <v>1159</v>
      </c>
      <c r="AQ71" s="28" t="s">
        <v>1040</v>
      </c>
      <c r="AR71" s="2" t="s">
        <v>14</v>
      </c>
      <c r="AS71" s="28" t="s">
        <v>1040</v>
      </c>
      <c r="AT71" s="6" t="s">
        <v>1407</v>
      </c>
      <c r="AU71" s="6" t="s">
        <v>1407</v>
      </c>
      <c r="AV71" s="86" t="s">
        <v>1407</v>
      </c>
      <c r="AW71" s="81" t="s">
        <v>1407</v>
      </c>
      <c r="AX71" s="6"/>
      <c r="AY71" s="2" t="s">
        <v>654</v>
      </c>
      <c r="AZ71" s="29" t="s">
        <v>1040</v>
      </c>
      <c r="BA71"/>
      <c r="BB71">
        <v>1</v>
      </c>
      <c r="BC71">
        <v>1</v>
      </c>
      <c r="BD71" s="2">
        <f t="shared" si="28"/>
        <v>0</v>
      </c>
      <c r="BE71"/>
      <c r="BF71">
        <v>2</v>
      </c>
      <c r="BG71" s="2">
        <f t="shared" si="29"/>
        <v>0</v>
      </c>
      <c r="BH71">
        <v>2</v>
      </c>
      <c r="BI71" s="2">
        <f t="shared" si="30"/>
        <v>0</v>
      </c>
      <c r="BJ71" s="2">
        <f t="shared" si="31"/>
        <v>0</v>
      </c>
      <c r="BK71" s="2" t="s">
        <v>733</v>
      </c>
      <c r="BL71" s="2">
        <v>0</v>
      </c>
      <c r="BM71" s="20" t="s">
        <v>1196</v>
      </c>
      <c r="BN71" s="2">
        <f t="shared" si="32"/>
        <v>1</v>
      </c>
      <c r="BO71" s="2">
        <f t="shared" si="33"/>
        <v>1</v>
      </c>
      <c r="BP71" s="7" t="s">
        <v>1842</v>
      </c>
      <c r="BQ71" s="7" t="s">
        <v>1104</v>
      </c>
      <c r="BR71" s="32" t="s">
        <v>1040</v>
      </c>
      <c r="BS71"/>
      <c r="BT71"/>
      <c r="BU71" t="s">
        <v>1211</v>
      </c>
      <c r="BV71" s="32" t="s">
        <v>1040</v>
      </c>
      <c r="BW71">
        <f t="shared" si="34"/>
        <v>1</v>
      </c>
      <c r="BX71" t="s">
        <v>399</v>
      </c>
      <c r="BY71" s="32" t="s">
        <v>1040</v>
      </c>
      <c r="BZ71">
        <f t="shared" si="35"/>
        <v>0</v>
      </c>
      <c r="CA71">
        <f t="shared" si="36"/>
        <v>0</v>
      </c>
      <c r="CB71" s="7" t="s">
        <v>1407</v>
      </c>
      <c r="CC71">
        <v>3</v>
      </c>
      <c r="CD71" s="2">
        <f t="shared" si="37"/>
        <v>1</v>
      </c>
      <c r="CE71" s="2" t="s">
        <v>1407</v>
      </c>
      <c r="CF71" s="2" t="str">
        <f t="shared" si="38"/>
        <v>NA</v>
      </c>
      <c r="CG71" s="2" t="str">
        <f t="shared" si="39"/>
        <v>NA</v>
      </c>
      <c r="CH71">
        <v>2</v>
      </c>
      <c r="CI71" s="2" t="str">
        <f t="shared" si="40"/>
        <v>Mechanical</v>
      </c>
      <c r="CJ71" s="2" t="str">
        <f t="shared" si="41"/>
        <v>None</v>
      </c>
      <c r="CK71" s="28" t="str">
        <f t="shared" si="42"/>
        <v>None</v>
      </c>
      <c r="CL71" s="7">
        <v>2</v>
      </c>
      <c r="CM71" s="2" t="str">
        <f t="shared" si="43"/>
        <v>Mechanical</v>
      </c>
      <c r="CN71" s="2" t="str">
        <f t="shared" si="44"/>
        <v>None</v>
      </c>
      <c r="CO71" s="28" t="str">
        <f t="shared" si="45"/>
        <v>None</v>
      </c>
      <c r="CP71" s="2">
        <f t="shared" si="46"/>
        <v>0</v>
      </c>
      <c r="CQ71">
        <v>0</v>
      </c>
      <c r="CR71">
        <v>0</v>
      </c>
      <c r="CS71" s="28" t="s">
        <v>1040</v>
      </c>
      <c r="CT71" s="28" t="s">
        <v>1040</v>
      </c>
      <c r="CU71" s="28" t="s">
        <v>1040</v>
      </c>
      <c r="CV71">
        <f t="shared" si="47"/>
        <v>1</v>
      </c>
      <c r="CW71" s="28" t="s">
        <v>1040</v>
      </c>
      <c r="CX71" s="28" t="s">
        <v>1040</v>
      </c>
      <c r="CY71" s="28" t="s">
        <v>1040</v>
      </c>
      <c r="CZ71" s="28"/>
      <c r="DA71" s="2">
        <f t="shared" si="27"/>
        <v>0</v>
      </c>
      <c r="DB71" t="s">
        <v>1818</v>
      </c>
      <c r="DC71" s="7" t="s">
        <v>1828</v>
      </c>
      <c r="DD71" s="7"/>
      <c r="DE71" s="7" t="s">
        <v>1927</v>
      </c>
      <c r="DF71" s="7"/>
      <c r="DG71" s="7"/>
      <c r="DH71" s="7"/>
      <c r="DI71" s="7">
        <v>2</v>
      </c>
      <c r="DJ71" s="2" t="s">
        <v>1316</v>
      </c>
      <c r="DK71" s="2">
        <f t="shared" si="48"/>
        <v>1</v>
      </c>
      <c r="DL71" s="7">
        <v>2</v>
      </c>
      <c r="DM71" s="7">
        <v>2</v>
      </c>
      <c r="DN71" s="7" t="s">
        <v>1739</v>
      </c>
      <c r="DO71" s="7" t="s">
        <v>1739</v>
      </c>
      <c r="DP71" s="2">
        <f t="shared" si="49"/>
        <v>0</v>
      </c>
      <c r="DQ71" s="2" t="s">
        <v>544</v>
      </c>
      <c r="DR71" s="2">
        <f t="shared" si="50"/>
        <v>0</v>
      </c>
      <c r="DS71" s="2" t="s">
        <v>544</v>
      </c>
      <c r="DT71" s="2">
        <f t="shared" si="51"/>
        <v>0</v>
      </c>
      <c r="DU71" s="2">
        <f t="shared" si="52"/>
        <v>0</v>
      </c>
      <c r="DV71" s="7"/>
      <c r="DW71" s="7"/>
      <c r="DX71" s="20" t="s">
        <v>1407</v>
      </c>
      <c r="DY71" s="7" t="s">
        <v>1254</v>
      </c>
      <c r="DZ71" s="7" t="s">
        <v>1253</v>
      </c>
      <c r="EA71" s="7"/>
      <c r="EB71" s="2">
        <v>0</v>
      </c>
      <c r="EC71">
        <v>280</v>
      </c>
      <c r="ED71">
        <v>0</v>
      </c>
      <c r="EE71">
        <v>0</v>
      </c>
      <c r="EF71">
        <v>0</v>
      </c>
      <c r="EG71">
        <v>0</v>
      </c>
      <c r="EH71">
        <v>0</v>
      </c>
      <c r="EI71">
        <v>0</v>
      </c>
      <c r="EJ71">
        <v>0</v>
      </c>
      <c r="EK71">
        <v>0</v>
      </c>
      <c r="EL71">
        <v>140</v>
      </c>
      <c r="EM71">
        <v>0</v>
      </c>
      <c r="EN71">
        <v>280</v>
      </c>
      <c r="EO71">
        <v>0</v>
      </c>
      <c r="EP71">
        <v>0</v>
      </c>
      <c r="EQ71">
        <v>0</v>
      </c>
      <c r="ER71">
        <v>0</v>
      </c>
      <c r="ES71">
        <v>0</v>
      </c>
      <c r="ET71">
        <v>0</v>
      </c>
      <c r="EU71">
        <v>0</v>
      </c>
      <c r="EV71">
        <v>0</v>
      </c>
      <c r="EW71">
        <v>0</v>
      </c>
      <c r="EX71">
        <v>0</v>
      </c>
      <c r="EY71">
        <v>0</v>
      </c>
      <c r="EZ71">
        <v>0</v>
      </c>
      <c r="FA71">
        <v>0</v>
      </c>
      <c r="FB71">
        <v>0</v>
      </c>
      <c r="FC71" t="s">
        <v>38</v>
      </c>
      <c r="FD71" t="s">
        <v>44</v>
      </c>
      <c r="FE71" t="s">
        <v>39</v>
      </c>
      <c r="FF71" s="32" t="s">
        <v>1040</v>
      </c>
      <c r="FG71" s="32" t="s">
        <v>1040</v>
      </c>
      <c r="FH71" s="32" t="s">
        <v>1040</v>
      </c>
      <c r="FI71" s="32" t="s">
        <v>1040</v>
      </c>
      <c r="FJ71" s="32" t="s">
        <v>1040</v>
      </c>
      <c r="FK71" s="32" t="s">
        <v>1040</v>
      </c>
      <c r="FL71" s="32" t="s">
        <v>1040</v>
      </c>
      <c r="FM71" s="32" t="s">
        <v>1040</v>
      </c>
      <c r="FN71" s="32" t="s">
        <v>1040</v>
      </c>
      <c r="FO71" s="32" t="s">
        <v>1040</v>
      </c>
      <c r="FQ71" s="4">
        <v>0</v>
      </c>
      <c r="FR71" s="13">
        <v>0</v>
      </c>
      <c r="FS71">
        <v>1</v>
      </c>
      <c r="FT71">
        <v>0</v>
      </c>
      <c r="FU71" s="7"/>
      <c r="FV71" s="7"/>
      <c r="FW71" s="7"/>
      <c r="FX71" s="7"/>
      <c r="FY71" s="2" t="s">
        <v>1407</v>
      </c>
      <c r="FZ71" s="2" t="s">
        <v>1407</v>
      </c>
      <c r="GA71" s="2" t="s">
        <v>1407</v>
      </c>
      <c r="GB71" s="2" t="s">
        <v>1407</v>
      </c>
      <c r="GC71" s="2" t="s">
        <v>1407</v>
      </c>
      <c r="GD71" s="2" t="s">
        <v>1407</v>
      </c>
      <c r="GI71" s="7"/>
      <c r="GJ71" s="7"/>
      <c r="GK71">
        <v>1</v>
      </c>
      <c r="GL71" s="2" t="s">
        <v>13</v>
      </c>
      <c r="GM71" s="2" t="s">
        <v>1040</v>
      </c>
      <c r="GN71">
        <v>6</v>
      </c>
      <c r="GO71" t="s">
        <v>13</v>
      </c>
      <c r="GP71" t="s">
        <v>1165</v>
      </c>
      <c r="GQ71">
        <v>1</v>
      </c>
      <c r="GR71" s="2" t="s">
        <v>13</v>
      </c>
      <c r="GS71" s="2" t="s">
        <v>1040</v>
      </c>
      <c r="GT71">
        <v>3</v>
      </c>
      <c r="GU71" s="2" t="s">
        <v>1165</v>
      </c>
      <c r="GV71" s="2" t="s">
        <v>1040</v>
      </c>
      <c r="GW71">
        <v>1</v>
      </c>
      <c r="GX71" s="2" t="s">
        <v>13</v>
      </c>
      <c r="GY71" s="2" t="s">
        <v>1040</v>
      </c>
      <c r="GZ71" s="7" t="s">
        <v>1278</v>
      </c>
      <c r="HA71" s="7" t="s">
        <v>1407</v>
      </c>
      <c r="HB71" s="7" t="s">
        <v>1278</v>
      </c>
      <c r="HC71" s="7" t="s">
        <v>1280</v>
      </c>
      <c r="HD71" s="7" t="s">
        <v>1280</v>
      </c>
      <c r="HE71" s="7" t="s">
        <v>1280</v>
      </c>
      <c r="HF71" s="7" t="s">
        <v>1278</v>
      </c>
      <c r="HG71" s="7" t="s">
        <v>1278</v>
      </c>
      <c r="HH71" s="7" t="s">
        <v>1278</v>
      </c>
      <c r="HI71" s="7" t="s">
        <v>1280</v>
      </c>
      <c r="HJ71">
        <v>10</v>
      </c>
      <c r="HK71">
        <v>2</v>
      </c>
      <c r="HL71" s="4">
        <v>1</v>
      </c>
      <c r="HM71" s="4" t="s">
        <v>1293</v>
      </c>
      <c r="HN71" s="4" t="s">
        <v>1107</v>
      </c>
      <c r="HO71" s="4" t="s">
        <v>1288</v>
      </c>
      <c r="HP71" t="s">
        <v>673</v>
      </c>
      <c r="HQ71" s="4" t="s">
        <v>2223</v>
      </c>
      <c r="HR71" t="s">
        <v>674</v>
      </c>
      <c r="HT71" s="92" t="s">
        <v>2190</v>
      </c>
      <c r="HU71" s="91" t="s">
        <v>1407</v>
      </c>
      <c r="HV71" s="91" t="s">
        <v>1407</v>
      </c>
      <c r="HW71" s="91" t="s">
        <v>1407</v>
      </c>
      <c r="HX71" s="91" t="s">
        <v>1407</v>
      </c>
      <c r="HY71" s="91" t="s">
        <v>1407</v>
      </c>
      <c r="HZ71" s="34" t="s">
        <v>429</v>
      </c>
      <c r="IA71" s="35" t="s">
        <v>1040</v>
      </c>
      <c r="IB71" s="35" t="s">
        <v>1040</v>
      </c>
      <c r="IC71" s="35" t="s">
        <v>1040</v>
      </c>
    </row>
    <row r="72" spans="1:238" x14ac:dyDescent="0.3">
      <c r="A72" t="s">
        <v>361</v>
      </c>
      <c r="B72" s="4" t="s">
        <v>1403</v>
      </c>
      <c r="C72" t="s">
        <v>398</v>
      </c>
      <c r="D72">
        <v>12</v>
      </c>
      <c r="E72" s="2" t="s">
        <v>1179</v>
      </c>
      <c r="F72" t="s">
        <v>734</v>
      </c>
      <c r="G72" s="46">
        <v>3</v>
      </c>
      <c r="H72" t="s">
        <v>1407</v>
      </c>
      <c r="I72">
        <v>1</v>
      </c>
      <c r="J72"/>
      <c r="K72"/>
      <c r="L72" t="s">
        <v>1183</v>
      </c>
      <c r="M72" s="2" t="s">
        <v>1407</v>
      </c>
      <c r="N72" s="2" t="s">
        <v>1407</v>
      </c>
      <c r="O72" s="6" t="s">
        <v>1407</v>
      </c>
      <c r="P72"/>
      <c r="Q72"/>
      <c r="R72"/>
      <c r="S72"/>
      <c r="T72"/>
      <c r="U72" s="7">
        <v>1</v>
      </c>
      <c r="V72" s="6">
        <v>0</v>
      </c>
      <c r="W72" s="6">
        <v>0</v>
      </c>
      <c r="X72" s="7" t="s">
        <v>1041</v>
      </c>
      <c r="Y72" s="21" t="s">
        <v>1040</v>
      </c>
      <c r="Z72" s="21" t="s">
        <v>1040</v>
      </c>
      <c r="AA72" s="21">
        <v>0</v>
      </c>
      <c r="AB72" s="20" t="s">
        <v>1040</v>
      </c>
      <c r="AE72" s="6" t="s">
        <v>1407</v>
      </c>
      <c r="AF72" s="6" t="s">
        <v>1407</v>
      </c>
      <c r="AG72">
        <v>31</v>
      </c>
      <c r="AH72">
        <v>2</v>
      </c>
      <c r="AI72" s="7">
        <v>2</v>
      </c>
      <c r="AJ72">
        <v>10</v>
      </c>
      <c r="AK72" s="2" t="s">
        <v>1407</v>
      </c>
      <c r="AL72" s="2" t="s">
        <v>1407</v>
      </c>
      <c r="AM72" t="s">
        <v>1046</v>
      </c>
      <c r="AN72" s="28" t="s">
        <v>1040</v>
      </c>
      <c r="AO72" s="28" t="s">
        <v>1040</v>
      </c>
      <c r="AP72" t="s">
        <v>1046</v>
      </c>
      <c r="AQ72" s="28" t="s">
        <v>1040</v>
      </c>
      <c r="AR72" s="2" t="s">
        <v>1407</v>
      </c>
      <c r="AS72" s="2" t="s">
        <v>1407</v>
      </c>
      <c r="AT72" s="6" t="s">
        <v>1407</v>
      </c>
      <c r="AU72" s="6" t="s">
        <v>1407</v>
      </c>
      <c r="AV72" s="86" t="s">
        <v>1407</v>
      </c>
      <c r="AW72" s="81" t="s">
        <v>1407</v>
      </c>
      <c r="AX72" s="6"/>
      <c r="AY72" s="2" t="s">
        <v>654</v>
      </c>
      <c r="AZ72" s="29" t="s">
        <v>1040</v>
      </c>
      <c r="BA72"/>
      <c r="BB72">
        <v>1</v>
      </c>
      <c r="BC72">
        <v>1</v>
      </c>
      <c r="BD72" s="2">
        <f t="shared" si="28"/>
        <v>0</v>
      </c>
      <c r="BE72"/>
      <c r="BF72">
        <v>2</v>
      </c>
      <c r="BG72" s="2">
        <f t="shared" si="29"/>
        <v>0</v>
      </c>
      <c r="BH72">
        <v>2</v>
      </c>
      <c r="BI72" s="2">
        <f t="shared" si="30"/>
        <v>0</v>
      </c>
      <c r="BJ72" s="2">
        <f t="shared" si="31"/>
        <v>0</v>
      </c>
      <c r="BK72" s="2" t="s">
        <v>733</v>
      </c>
      <c r="BL72" s="2">
        <v>0</v>
      </c>
      <c r="BM72" s="2" t="s">
        <v>733</v>
      </c>
      <c r="BN72" s="2">
        <f t="shared" si="32"/>
        <v>0</v>
      </c>
      <c r="BO72" s="2">
        <f t="shared" si="33"/>
        <v>0</v>
      </c>
      <c r="BP72" s="7"/>
      <c r="BQ72" s="37" t="s">
        <v>1407</v>
      </c>
      <c r="BR72" s="37" t="s">
        <v>1407</v>
      </c>
      <c r="BS72" t="s">
        <v>430</v>
      </c>
      <c r="BT72"/>
      <c r="BU72" t="s">
        <v>399</v>
      </c>
      <c r="BV72" t="s">
        <v>1211</v>
      </c>
      <c r="BW72">
        <f t="shared" si="34"/>
        <v>0</v>
      </c>
      <c r="BX72" t="s">
        <v>399</v>
      </c>
      <c r="BY72" t="s">
        <v>1211</v>
      </c>
      <c r="BZ72">
        <f t="shared" si="35"/>
        <v>0</v>
      </c>
      <c r="CA72">
        <f t="shared" si="36"/>
        <v>0</v>
      </c>
      <c r="CB72" s="7" t="s">
        <v>1407</v>
      </c>
      <c r="CC72">
        <v>2</v>
      </c>
      <c r="CD72" s="2">
        <f t="shared" si="37"/>
        <v>0</v>
      </c>
      <c r="CE72" s="2" t="s">
        <v>1407</v>
      </c>
      <c r="CF72" s="2" t="str">
        <f t="shared" si="38"/>
        <v>NA</v>
      </c>
      <c r="CG72" s="2" t="str">
        <f t="shared" si="39"/>
        <v>NA</v>
      </c>
      <c r="CH72">
        <v>4</v>
      </c>
      <c r="CI72" s="2" t="str">
        <f t="shared" si="40"/>
        <v>Manual</v>
      </c>
      <c r="CJ72" s="2" t="str">
        <f t="shared" si="41"/>
        <v>Chemical</v>
      </c>
      <c r="CK72" s="28" t="str">
        <f t="shared" si="42"/>
        <v>None</v>
      </c>
      <c r="CL72" s="7">
        <v>4</v>
      </c>
      <c r="CM72" s="2" t="str">
        <f t="shared" si="43"/>
        <v>Manual</v>
      </c>
      <c r="CN72" s="2" t="str">
        <f t="shared" si="44"/>
        <v>Chemical</v>
      </c>
      <c r="CO72" s="28" t="str">
        <f t="shared" si="45"/>
        <v>None</v>
      </c>
      <c r="CP72" s="2">
        <f t="shared" si="46"/>
        <v>0</v>
      </c>
      <c r="CQ72">
        <v>6</v>
      </c>
      <c r="CR72">
        <v>6</v>
      </c>
      <c r="CS72" s="2" t="s">
        <v>625</v>
      </c>
      <c r="CT72" s="2" t="s">
        <v>626</v>
      </c>
      <c r="CU72" s="28" t="s">
        <v>1040</v>
      </c>
      <c r="CV72">
        <f t="shared" si="47"/>
        <v>0</v>
      </c>
      <c r="CW72" s="2" t="s">
        <v>625</v>
      </c>
      <c r="CX72" s="2" t="s">
        <v>626</v>
      </c>
      <c r="CY72" s="28" t="s">
        <v>1040</v>
      </c>
      <c r="CZ72" s="28"/>
      <c r="DA72" s="2">
        <f t="shared" si="27"/>
        <v>0</v>
      </c>
      <c r="DB72"/>
      <c r="DC72"/>
      <c r="DD72"/>
      <c r="DE72" s="7" t="s">
        <v>431</v>
      </c>
      <c r="DF72" s="7" t="s">
        <v>432</v>
      </c>
      <c r="DG72" s="7"/>
      <c r="DH72" s="7"/>
      <c r="DI72" s="7">
        <v>1</v>
      </c>
      <c r="DJ72" s="2" t="s">
        <v>1318</v>
      </c>
      <c r="DK72" s="2">
        <f t="shared" si="48"/>
        <v>0</v>
      </c>
      <c r="DL72" s="7">
        <v>2</v>
      </c>
      <c r="DM72" s="7">
        <v>2</v>
      </c>
      <c r="DN72" s="7" t="s">
        <v>1739</v>
      </c>
      <c r="DO72" s="7" t="s">
        <v>1739</v>
      </c>
      <c r="DP72" s="2">
        <f t="shared" si="49"/>
        <v>0</v>
      </c>
      <c r="DQ72" s="2" t="s">
        <v>544</v>
      </c>
      <c r="DR72" s="2">
        <f t="shared" si="50"/>
        <v>0</v>
      </c>
      <c r="DS72" s="2" t="s">
        <v>544</v>
      </c>
      <c r="DT72" s="2">
        <f t="shared" si="51"/>
        <v>0</v>
      </c>
      <c r="DU72" s="2">
        <f t="shared" si="52"/>
        <v>0</v>
      </c>
      <c r="DV72" s="7"/>
      <c r="DW72" s="7"/>
      <c r="DX72" s="20" t="s">
        <v>1407</v>
      </c>
      <c r="DY72" s="7" t="s">
        <v>433</v>
      </c>
      <c r="DZ72" s="7"/>
      <c r="EA72" s="7"/>
      <c r="EB72" s="2">
        <v>0</v>
      </c>
      <c r="EC72">
        <v>280</v>
      </c>
      <c r="ED72">
        <v>0</v>
      </c>
      <c r="EE72">
        <v>0</v>
      </c>
      <c r="EF72">
        <v>0</v>
      </c>
      <c r="EG72">
        <v>0</v>
      </c>
      <c r="EH72">
        <v>0</v>
      </c>
      <c r="EI72">
        <v>0</v>
      </c>
      <c r="EJ72">
        <v>0</v>
      </c>
      <c r="EK72">
        <v>0</v>
      </c>
      <c r="EL72">
        <v>280</v>
      </c>
      <c r="EM72">
        <v>0</v>
      </c>
      <c r="EN72">
        <v>280</v>
      </c>
      <c r="EO72">
        <v>0</v>
      </c>
      <c r="EP72">
        <v>0</v>
      </c>
      <c r="EQ72">
        <v>0</v>
      </c>
      <c r="ER72">
        <v>0</v>
      </c>
      <c r="ES72">
        <v>0</v>
      </c>
      <c r="ET72">
        <v>0</v>
      </c>
      <c r="EU72">
        <v>0</v>
      </c>
      <c r="EV72">
        <v>0</v>
      </c>
      <c r="EW72">
        <v>0</v>
      </c>
      <c r="EX72">
        <v>0</v>
      </c>
      <c r="EY72">
        <v>0</v>
      </c>
      <c r="EZ72">
        <v>0</v>
      </c>
      <c r="FA72">
        <v>0</v>
      </c>
      <c r="FB72">
        <v>0</v>
      </c>
      <c r="FC72" t="s">
        <v>38</v>
      </c>
      <c r="FD72" t="s">
        <v>44</v>
      </c>
      <c r="FE72" t="s">
        <v>39</v>
      </c>
      <c r="FF72" s="32" t="s">
        <v>1040</v>
      </c>
      <c r="FG72" s="32" t="s">
        <v>1040</v>
      </c>
      <c r="FH72" s="32" t="s">
        <v>1040</v>
      </c>
      <c r="FI72" s="32" t="s">
        <v>1040</v>
      </c>
      <c r="FJ72" s="32" t="s">
        <v>1040</v>
      </c>
      <c r="FK72" s="32" t="s">
        <v>1040</v>
      </c>
      <c r="FL72" s="32" t="s">
        <v>1040</v>
      </c>
      <c r="FM72" s="32" t="s">
        <v>1040</v>
      </c>
      <c r="FN72" s="32" t="s">
        <v>1040</v>
      </c>
      <c r="FO72" s="32" t="s">
        <v>1040</v>
      </c>
      <c r="FQ72" s="4">
        <v>0</v>
      </c>
      <c r="FR72" s="13">
        <v>1</v>
      </c>
      <c r="FS72">
        <v>1</v>
      </c>
      <c r="FT72">
        <v>0</v>
      </c>
      <c r="FU72" s="7"/>
      <c r="FW72" s="7"/>
      <c r="FX72" s="7"/>
      <c r="FY72" s="2" t="s">
        <v>1407</v>
      </c>
      <c r="FZ72" s="2" t="s">
        <v>1407</v>
      </c>
      <c r="GA72" s="2" t="s">
        <v>1407</v>
      </c>
      <c r="GB72" s="2" t="s">
        <v>1407</v>
      </c>
      <c r="GC72" s="2" t="s">
        <v>1407</v>
      </c>
      <c r="GD72" s="2" t="s">
        <v>1407</v>
      </c>
      <c r="GF72" s="7" t="s">
        <v>434</v>
      </c>
      <c r="GI72" s="7"/>
      <c r="GJ72" s="7"/>
      <c r="GK72">
        <v>1</v>
      </c>
      <c r="GL72" s="2" t="s">
        <v>13</v>
      </c>
      <c r="GM72" s="2" t="s">
        <v>1040</v>
      </c>
      <c r="GN72">
        <v>2</v>
      </c>
      <c r="GO72" s="2" t="s">
        <v>1166</v>
      </c>
      <c r="GP72" s="2" t="s">
        <v>1040</v>
      </c>
      <c r="GQ72">
        <v>2</v>
      </c>
      <c r="GR72" t="s">
        <v>1166</v>
      </c>
      <c r="GS72" s="2" t="s">
        <v>1040</v>
      </c>
      <c r="GT72">
        <v>2</v>
      </c>
      <c r="GU72" t="s">
        <v>1166</v>
      </c>
      <c r="GV72" s="2" t="s">
        <v>1040</v>
      </c>
      <c r="GW72">
        <v>1</v>
      </c>
      <c r="GX72" s="2" t="s">
        <v>13</v>
      </c>
      <c r="GY72" s="2" t="s">
        <v>1040</v>
      </c>
      <c r="GZ72" s="7" t="s">
        <v>1278</v>
      </c>
      <c r="HA72" s="7" t="s">
        <v>1278</v>
      </c>
      <c r="HB72" s="7" t="s">
        <v>1278</v>
      </c>
      <c r="HC72" s="28" t="s">
        <v>1040</v>
      </c>
      <c r="HD72" s="28" t="s">
        <v>1040</v>
      </c>
      <c r="HE72" s="28" t="s">
        <v>1040</v>
      </c>
      <c r="HF72" s="28" t="s">
        <v>1040</v>
      </c>
      <c r="HG72" s="28" t="s">
        <v>1040</v>
      </c>
      <c r="HH72" s="28" t="s">
        <v>1040</v>
      </c>
      <c r="HI72" s="28" t="s">
        <v>1040</v>
      </c>
      <c r="HJ72">
        <v>1</v>
      </c>
      <c r="HK72">
        <v>0</v>
      </c>
      <c r="HL72" s="4">
        <v>0</v>
      </c>
      <c r="HM72" s="4" t="s">
        <v>1288</v>
      </c>
      <c r="HN72" s="4" t="s">
        <v>1299</v>
      </c>
      <c r="HO72" s="28" t="s">
        <v>1296</v>
      </c>
      <c r="HP72" t="s">
        <v>678</v>
      </c>
      <c r="HQ72" s="4" t="s">
        <v>677</v>
      </c>
      <c r="HT72" s="92" t="s">
        <v>2194</v>
      </c>
      <c r="HU72" s="91" t="s">
        <v>1407</v>
      </c>
      <c r="HV72" s="91" t="s">
        <v>1407</v>
      </c>
      <c r="HW72" s="91" t="s">
        <v>1407</v>
      </c>
      <c r="HX72" s="91" t="s">
        <v>1407</v>
      </c>
      <c r="HY72" s="91" t="s">
        <v>1407</v>
      </c>
      <c r="HZ72" s="34" t="s">
        <v>413</v>
      </c>
      <c r="IA72" s="34" t="s">
        <v>429</v>
      </c>
      <c r="IB72" s="35" t="s">
        <v>1040</v>
      </c>
      <c r="IC72" s="35" t="s">
        <v>1040</v>
      </c>
    </row>
    <row r="73" spans="1:238" x14ac:dyDescent="0.3">
      <c r="A73" t="s">
        <v>361</v>
      </c>
      <c r="B73" s="4" t="s">
        <v>1403</v>
      </c>
      <c r="C73" t="s">
        <v>398</v>
      </c>
      <c r="D73">
        <v>13</v>
      </c>
      <c r="E73" s="2" t="s">
        <v>1179</v>
      </c>
      <c r="F73" t="s">
        <v>734</v>
      </c>
      <c r="G73" s="46">
        <v>2</v>
      </c>
      <c r="H73" t="s">
        <v>1407</v>
      </c>
      <c r="I73">
        <v>1</v>
      </c>
      <c r="J73"/>
      <c r="K73"/>
      <c r="L73" t="s">
        <v>1182</v>
      </c>
      <c r="M73" s="2" t="s">
        <v>1407</v>
      </c>
      <c r="N73" s="2" t="s">
        <v>1407</v>
      </c>
      <c r="O73" s="6" t="s">
        <v>1407</v>
      </c>
      <c r="P73"/>
      <c r="Q73"/>
      <c r="R73"/>
      <c r="S73"/>
      <c r="T73"/>
      <c r="U73" s="7">
        <v>1</v>
      </c>
      <c r="V73" s="6">
        <v>1</v>
      </c>
      <c r="W73" s="6">
        <v>0</v>
      </c>
      <c r="X73" s="7" t="s">
        <v>1041</v>
      </c>
      <c r="Y73" s="21" t="s">
        <v>1322</v>
      </c>
      <c r="Z73" s="21" t="s">
        <v>1040</v>
      </c>
      <c r="AA73" s="21">
        <v>0</v>
      </c>
      <c r="AB73" s="20" t="s">
        <v>1040</v>
      </c>
      <c r="AE73" s="6" t="s">
        <v>1407</v>
      </c>
      <c r="AF73" s="6" t="s">
        <v>1407</v>
      </c>
      <c r="AG73">
        <v>13</v>
      </c>
      <c r="AH73">
        <v>2</v>
      </c>
      <c r="AI73" s="7">
        <v>2</v>
      </c>
      <c r="AJ73">
        <v>2</v>
      </c>
      <c r="AK73" s="2" t="s">
        <v>1174</v>
      </c>
      <c r="AL73" s="28" t="s">
        <v>1040</v>
      </c>
      <c r="AM73" t="s">
        <v>1046</v>
      </c>
      <c r="AN73" s="28" t="s">
        <v>1040</v>
      </c>
      <c r="AO73" s="28" t="s">
        <v>1040</v>
      </c>
      <c r="AP73" t="s">
        <v>1046</v>
      </c>
      <c r="AQ73" s="28" t="s">
        <v>1040</v>
      </c>
      <c r="AR73" t="s">
        <v>1046</v>
      </c>
      <c r="AS73" s="28" t="s">
        <v>1040</v>
      </c>
      <c r="AT73" s="6" t="s">
        <v>1407</v>
      </c>
      <c r="AU73" s="6" t="s">
        <v>1407</v>
      </c>
      <c r="AV73" s="86" t="s">
        <v>1407</v>
      </c>
      <c r="AW73" s="81" t="s">
        <v>1407</v>
      </c>
      <c r="AX73" s="6"/>
      <c r="AY73" s="2" t="s">
        <v>654</v>
      </c>
      <c r="AZ73" s="29" t="s">
        <v>1040</v>
      </c>
      <c r="BA73"/>
      <c r="BB73">
        <v>1</v>
      </c>
      <c r="BC73">
        <v>1</v>
      </c>
      <c r="BD73" s="2">
        <f t="shared" si="28"/>
        <v>0</v>
      </c>
      <c r="BE73"/>
      <c r="BF73">
        <v>2</v>
      </c>
      <c r="BG73" s="2">
        <f t="shared" si="29"/>
        <v>0</v>
      </c>
      <c r="BH73">
        <v>2</v>
      </c>
      <c r="BI73" s="2">
        <f t="shared" si="30"/>
        <v>0</v>
      </c>
      <c r="BJ73" s="2">
        <f t="shared" si="31"/>
        <v>0</v>
      </c>
      <c r="BK73" s="20" t="s">
        <v>1196</v>
      </c>
      <c r="BL73" s="30">
        <v>1</v>
      </c>
      <c r="BM73" s="20" t="s">
        <v>1196</v>
      </c>
      <c r="BN73" s="2">
        <f t="shared" si="32"/>
        <v>1</v>
      </c>
      <c r="BO73" s="2">
        <f t="shared" si="33"/>
        <v>0</v>
      </c>
      <c r="BP73" s="7"/>
      <c r="BQ73" s="37" t="s">
        <v>1407</v>
      </c>
      <c r="BR73" s="37" t="s">
        <v>1407</v>
      </c>
      <c r="BS73" t="s">
        <v>582</v>
      </c>
      <c r="BT73" t="s">
        <v>581</v>
      </c>
      <c r="BU73" t="s">
        <v>1211</v>
      </c>
      <c r="BV73" s="32" t="s">
        <v>1040</v>
      </c>
      <c r="BW73">
        <f t="shared" si="34"/>
        <v>1</v>
      </c>
      <c r="BX73" t="s">
        <v>1211</v>
      </c>
      <c r="BY73" s="32" t="s">
        <v>1040</v>
      </c>
      <c r="BZ73">
        <f t="shared" si="35"/>
        <v>1</v>
      </c>
      <c r="CA73">
        <f t="shared" si="36"/>
        <v>0</v>
      </c>
      <c r="CB73" s="7" t="s">
        <v>1407</v>
      </c>
      <c r="CC73">
        <v>3</v>
      </c>
      <c r="CD73" s="2">
        <f t="shared" si="37"/>
        <v>1</v>
      </c>
      <c r="CE73" s="2" t="s">
        <v>1407</v>
      </c>
      <c r="CF73" s="2" t="str">
        <f t="shared" si="38"/>
        <v>NA</v>
      </c>
      <c r="CG73" s="2" t="str">
        <f t="shared" si="39"/>
        <v>NA</v>
      </c>
      <c r="CH73">
        <v>2</v>
      </c>
      <c r="CI73" s="2" t="str">
        <f t="shared" si="40"/>
        <v>Mechanical</v>
      </c>
      <c r="CJ73" s="2" t="str">
        <f t="shared" si="41"/>
        <v>None</v>
      </c>
      <c r="CK73" s="28" t="str">
        <f t="shared" si="42"/>
        <v>None</v>
      </c>
      <c r="CL73" s="7">
        <v>2</v>
      </c>
      <c r="CM73" s="2" t="str">
        <f t="shared" si="43"/>
        <v>Mechanical</v>
      </c>
      <c r="CN73" s="2" t="str">
        <f t="shared" si="44"/>
        <v>None</v>
      </c>
      <c r="CO73" s="28" t="str">
        <f t="shared" si="45"/>
        <v>None</v>
      </c>
      <c r="CP73" s="2">
        <f t="shared" si="46"/>
        <v>0</v>
      </c>
      <c r="CQ73">
        <v>0</v>
      </c>
      <c r="CR73">
        <v>0</v>
      </c>
      <c r="CS73" s="28" t="s">
        <v>1040</v>
      </c>
      <c r="CT73" s="28" t="s">
        <v>1040</v>
      </c>
      <c r="CU73" s="28" t="s">
        <v>1040</v>
      </c>
      <c r="CV73">
        <f t="shared" si="47"/>
        <v>1</v>
      </c>
      <c r="CW73" s="28" t="s">
        <v>1040</v>
      </c>
      <c r="CX73" s="28" t="s">
        <v>1040</v>
      </c>
      <c r="CY73" s="28" t="s">
        <v>1040</v>
      </c>
      <c r="CZ73" s="28"/>
      <c r="DA73" s="2">
        <f t="shared" si="27"/>
        <v>0</v>
      </c>
      <c r="DB73"/>
      <c r="DC73"/>
      <c r="DD73"/>
      <c r="DE73" s="7" t="s">
        <v>435</v>
      </c>
      <c r="DF73" s="7" t="s">
        <v>436</v>
      </c>
      <c r="DG73" s="7" t="s">
        <v>437</v>
      </c>
      <c r="DH73" s="7"/>
      <c r="DI73" s="7">
        <v>3</v>
      </c>
      <c r="DJ73" s="2" t="s">
        <v>1317</v>
      </c>
      <c r="DK73" s="2">
        <f t="shared" si="48"/>
        <v>1</v>
      </c>
      <c r="DL73" s="7">
        <v>3</v>
      </c>
      <c r="DM73" s="7">
        <v>3</v>
      </c>
      <c r="DN73" s="7" t="s">
        <v>1740</v>
      </c>
      <c r="DO73" s="7" t="s">
        <v>1740</v>
      </c>
      <c r="DP73" s="2">
        <f t="shared" si="49"/>
        <v>0</v>
      </c>
      <c r="DQ73" s="2" t="s">
        <v>544</v>
      </c>
      <c r="DR73" s="2">
        <f t="shared" si="50"/>
        <v>0</v>
      </c>
      <c r="DS73" s="2" t="s">
        <v>544</v>
      </c>
      <c r="DT73" s="2">
        <f t="shared" si="51"/>
        <v>0</v>
      </c>
      <c r="DU73" s="2">
        <f t="shared" si="52"/>
        <v>0</v>
      </c>
      <c r="DV73" s="7"/>
      <c r="DW73" s="7"/>
      <c r="DX73" s="20" t="s">
        <v>1407</v>
      </c>
      <c r="DY73" s="7" t="s">
        <v>642</v>
      </c>
      <c r="DZ73" s="7"/>
      <c r="EA73" s="7"/>
      <c r="EB73">
        <v>1</v>
      </c>
      <c r="EC73">
        <v>210</v>
      </c>
      <c r="ED73">
        <v>0</v>
      </c>
      <c r="EE73">
        <v>0</v>
      </c>
      <c r="EF73">
        <v>0</v>
      </c>
      <c r="EG73">
        <v>0</v>
      </c>
      <c r="EH73">
        <v>0</v>
      </c>
      <c r="EI73">
        <v>0</v>
      </c>
      <c r="EJ73">
        <v>0</v>
      </c>
      <c r="EK73">
        <v>0</v>
      </c>
      <c r="EL73">
        <v>210</v>
      </c>
      <c r="EM73">
        <v>0</v>
      </c>
      <c r="EN73">
        <v>0</v>
      </c>
      <c r="EO73">
        <v>0</v>
      </c>
      <c r="EP73">
        <v>0</v>
      </c>
      <c r="EQ73">
        <v>210</v>
      </c>
      <c r="ER73">
        <v>0</v>
      </c>
      <c r="ES73">
        <v>0</v>
      </c>
      <c r="ET73">
        <v>0</v>
      </c>
      <c r="EU73">
        <v>0</v>
      </c>
      <c r="EV73">
        <v>0</v>
      </c>
      <c r="EW73">
        <v>0</v>
      </c>
      <c r="EX73">
        <v>0</v>
      </c>
      <c r="EY73">
        <v>0</v>
      </c>
      <c r="EZ73">
        <v>0</v>
      </c>
      <c r="FA73">
        <v>0</v>
      </c>
      <c r="FB73">
        <v>0</v>
      </c>
      <c r="FC73" t="s">
        <v>38</v>
      </c>
      <c r="FD73" t="s">
        <v>44</v>
      </c>
      <c r="FE73" t="s">
        <v>40</v>
      </c>
      <c r="FF73" s="32" t="s">
        <v>1040</v>
      </c>
      <c r="FG73" s="32" t="s">
        <v>1040</v>
      </c>
      <c r="FH73" s="32" t="s">
        <v>1040</v>
      </c>
      <c r="FI73" s="32" t="s">
        <v>1040</v>
      </c>
      <c r="FJ73" s="32" t="s">
        <v>1040</v>
      </c>
      <c r="FK73" s="32" t="s">
        <v>1040</v>
      </c>
      <c r="FL73" t="s">
        <v>45</v>
      </c>
      <c r="FM73" s="32" t="s">
        <v>1040</v>
      </c>
      <c r="FN73" s="32" t="s">
        <v>1040</v>
      </c>
      <c r="FO73" s="32" t="s">
        <v>1040</v>
      </c>
      <c r="FQ73" s="4">
        <v>1</v>
      </c>
      <c r="FR73" s="13">
        <v>0</v>
      </c>
      <c r="FS73">
        <v>0</v>
      </c>
      <c r="FT73">
        <v>0</v>
      </c>
      <c r="FU73" s="7" t="s">
        <v>648</v>
      </c>
      <c r="FV73" s="7" t="s">
        <v>649</v>
      </c>
      <c r="FX73" s="7"/>
      <c r="FY73" s="2" t="s">
        <v>1136</v>
      </c>
      <c r="FZ73" s="2" t="s">
        <v>322</v>
      </c>
      <c r="GA73" s="2" t="s">
        <v>1407</v>
      </c>
      <c r="GB73" s="2" t="s">
        <v>1407</v>
      </c>
      <c r="GC73" s="2" t="s">
        <v>1407</v>
      </c>
      <c r="GD73" s="2" t="s">
        <v>1407</v>
      </c>
      <c r="GF73" s="7"/>
      <c r="GI73" s="7"/>
      <c r="GJ73" s="7"/>
      <c r="GK73">
        <v>1</v>
      </c>
      <c r="GL73" s="2" t="s">
        <v>13</v>
      </c>
      <c r="GM73" s="2" t="s">
        <v>1040</v>
      </c>
      <c r="GN73">
        <v>1</v>
      </c>
      <c r="GO73" s="2" t="s">
        <v>13</v>
      </c>
      <c r="GP73" s="2" t="s">
        <v>1040</v>
      </c>
      <c r="GQ73">
        <v>1</v>
      </c>
      <c r="GR73" s="2" t="s">
        <v>13</v>
      </c>
      <c r="GS73" s="2" t="s">
        <v>1040</v>
      </c>
      <c r="GT73">
        <v>1</v>
      </c>
      <c r="GU73" s="2" t="s">
        <v>13</v>
      </c>
      <c r="GV73" s="2" t="s">
        <v>1040</v>
      </c>
      <c r="GW73">
        <v>1</v>
      </c>
      <c r="GX73" s="2" t="s">
        <v>13</v>
      </c>
      <c r="GY73" s="2" t="s">
        <v>1040</v>
      </c>
      <c r="GZ73" s="7" t="s">
        <v>1279</v>
      </c>
      <c r="HA73" s="7" t="s">
        <v>1280</v>
      </c>
      <c r="HB73" s="7" t="s">
        <v>1280</v>
      </c>
      <c r="HC73" s="7" t="s">
        <v>1280</v>
      </c>
      <c r="HD73" s="28" t="s">
        <v>1040</v>
      </c>
      <c r="HE73" s="28" t="s">
        <v>1040</v>
      </c>
      <c r="HF73" s="28" t="s">
        <v>1040</v>
      </c>
      <c r="HG73" s="28" t="s">
        <v>1040</v>
      </c>
      <c r="HH73" s="28" t="s">
        <v>1040</v>
      </c>
      <c r="HI73" s="28" t="s">
        <v>1040</v>
      </c>
      <c r="HJ73">
        <v>1</v>
      </c>
      <c r="HK73">
        <v>0</v>
      </c>
      <c r="HL73" s="4">
        <v>0</v>
      </c>
      <c r="HM73" s="4" t="s">
        <v>1288</v>
      </c>
      <c r="HN73" s="28" t="s">
        <v>1296</v>
      </c>
      <c r="HO73" s="28" t="s">
        <v>1296</v>
      </c>
      <c r="HP73" t="s">
        <v>675</v>
      </c>
      <c r="HQ73" t="s">
        <v>676</v>
      </c>
      <c r="HT73" s="92" t="s">
        <v>2184</v>
      </c>
      <c r="HU73" s="92" t="s">
        <v>2194</v>
      </c>
      <c r="HV73" s="91" t="s">
        <v>1407</v>
      </c>
      <c r="HW73" s="91" t="s">
        <v>1407</v>
      </c>
      <c r="HX73" s="91" t="s">
        <v>1407</v>
      </c>
      <c r="HY73" s="91" t="s">
        <v>1407</v>
      </c>
      <c r="HZ73" s="34" t="s">
        <v>406</v>
      </c>
      <c r="IA73" s="34" t="s">
        <v>429</v>
      </c>
      <c r="IB73" s="35" t="s">
        <v>1040</v>
      </c>
      <c r="IC73" s="35" t="s">
        <v>1040</v>
      </c>
    </row>
    <row r="74" spans="1:238" x14ac:dyDescent="0.3">
      <c r="A74" t="s">
        <v>361</v>
      </c>
      <c r="B74" s="4" t="s">
        <v>1403</v>
      </c>
      <c r="C74" t="s">
        <v>398</v>
      </c>
      <c r="D74">
        <v>14</v>
      </c>
      <c r="E74" s="2" t="s">
        <v>1179</v>
      </c>
      <c r="F74" t="s">
        <v>734</v>
      </c>
      <c r="G74" s="46">
        <v>3</v>
      </c>
      <c r="H74" t="s">
        <v>1407</v>
      </c>
      <c r="I74">
        <v>2</v>
      </c>
      <c r="J74"/>
      <c r="K74"/>
      <c r="L74" t="s">
        <v>1184</v>
      </c>
      <c r="M74" s="2" t="s">
        <v>1407</v>
      </c>
      <c r="N74" s="2" t="s">
        <v>1407</v>
      </c>
      <c r="O74" s="6" t="s">
        <v>1407</v>
      </c>
      <c r="P74"/>
      <c r="Q74"/>
      <c r="R74"/>
      <c r="S74"/>
      <c r="T74"/>
      <c r="U74" s="7">
        <v>1</v>
      </c>
      <c r="V74" s="6">
        <v>0</v>
      </c>
      <c r="W74" s="6">
        <v>0</v>
      </c>
      <c r="X74" s="7" t="s">
        <v>1041</v>
      </c>
      <c r="Y74" s="21" t="s">
        <v>1040</v>
      </c>
      <c r="Z74" s="21" t="s">
        <v>1040</v>
      </c>
      <c r="AA74" s="21">
        <v>0</v>
      </c>
      <c r="AB74" s="20" t="s">
        <v>1040</v>
      </c>
      <c r="AE74" s="6" t="s">
        <v>1407</v>
      </c>
      <c r="AF74" s="6" t="s">
        <v>1407</v>
      </c>
      <c r="AG74">
        <v>2</v>
      </c>
      <c r="AH74">
        <v>1</v>
      </c>
      <c r="AI74" s="7">
        <v>2</v>
      </c>
      <c r="AJ74">
        <v>11</v>
      </c>
      <c r="AK74" t="s">
        <v>1046</v>
      </c>
      <c r="AL74" s="28" t="s">
        <v>1040</v>
      </c>
      <c r="AM74" s="2" t="s">
        <v>1175</v>
      </c>
      <c r="AN74" s="28" t="s">
        <v>1040</v>
      </c>
      <c r="AO74" s="28" t="s">
        <v>1040</v>
      </c>
      <c r="AP74" t="s">
        <v>1046</v>
      </c>
      <c r="AQ74" s="28" t="s">
        <v>1040</v>
      </c>
      <c r="AR74" s="2" t="s">
        <v>1038</v>
      </c>
      <c r="AS74" s="28" t="s">
        <v>1040</v>
      </c>
      <c r="AT74" s="6" t="s">
        <v>1407</v>
      </c>
      <c r="AU74" s="6" t="s">
        <v>1407</v>
      </c>
      <c r="AV74" s="86" t="s">
        <v>1407</v>
      </c>
      <c r="AW74" s="81" t="s">
        <v>1407</v>
      </c>
      <c r="AX74" s="6"/>
      <c r="AY74" s="2" t="s">
        <v>654</v>
      </c>
      <c r="AZ74" s="29" t="s">
        <v>1040</v>
      </c>
      <c r="BA74"/>
      <c r="BB74">
        <v>1</v>
      </c>
      <c r="BC74">
        <v>1</v>
      </c>
      <c r="BD74" s="2">
        <f t="shared" si="28"/>
        <v>0</v>
      </c>
      <c r="BE74" t="s">
        <v>438</v>
      </c>
      <c r="BF74">
        <v>2</v>
      </c>
      <c r="BG74" s="2">
        <f t="shared" si="29"/>
        <v>0</v>
      </c>
      <c r="BH74">
        <v>2</v>
      </c>
      <c r="BI74" s="2">
        <f t="shared" si="30"/>
        <v>0</v>
      </c>
      <c r="BJ74" s="2">
        <f t="shared" si="31"/>
        <v>0</v>
      </c>
      <c r="BK74" s="2" t="s">
        <v>1195</v>
      </c>
      <c r="BL74" s="2">
        <v>0</v>
      </c>
      <c r="BM74" s="2" t="s">
        <v>1195</v>
      </c>
      <c r="BN74" s="2">
        <f t="shared" si="32"/>
        <v>0</v>
      </c>
      <c r="BO74" s="2">
        <f t="shared" si="33"/>
        <v>0</v>
      </c>
      <c r="BP74" s="7"/>
      <c r="BQ74" s="37" t="s">
        <v>1407</v>
      </c>
      <c r="BR74" s="37" t="s">
        <v>1407</v>
      </c>
      <c r="BS74"/>
      <c r="BT74"/>
      <c r="BU74" s="2" t="s">
        <v>399</v>
      </c>
      <c r="BV74" s="2" t="s">
        <v>1213</v>
      </c>
      <c r="BW74">
        <f t="shared" si="34"/>
        <v>0</v>
      </c>
      <c r="BX74" s="2" t="s">
        <v>399</v>
      </c>
      <c r="BY74" s="2" t="s">
        <v>1213</v>
      </c>
      <c r="BZ74">
        <f t="shared" si="35"/>
        <v>0</v>
      </c>
      <c r="CA74">
        <f t="shared" si="36"/>
        <v>0</v>
      </c>
      <c r="CB74" s="7" t="s">
        <v>1407</v>
      </c>
      <c r="CC74">
        <v>3</v>
      </c>
      <c r="CD74" s="2">
        <f t="shared" si="37"/>
        <v>1</v>
      </c>
      <c r="CE74" s="2" t="s">
        <v>1407</v>
      </c>
      <c r="CF74" s="2" t="str">
        <f t="shared" si="38"/>
        <v>NA</v>
      </c>
      <c r="CG74" s="2" t="str">
        <f t="shared" si="39"/>
        <v>NA</v>
      </c>
      <c r="CH74">
        <v>4</v>
      </c>
      <c r="CI74" s="2" t="str">
        <f t="shared" si="40"/>
        <v>Manual</v>
      </c>
      <c r="CJ74" s="2" t="str">
        <f t="shared" si="41"/>
        <v>Chemical</v>
      </c>
      <c r="CK74" s="28" t="str">
        <f t="shared" si="42"/>
        <v>None</v>
      </c>
      <c r="CL74" s="7">
        <v>4</v>
      </c>
      <c r="CM74" s="2" t="str">
        <f t="shared" si="43"/>
        <v>Manual</v>
      </c>
      <c r="CN74" s="2" t="str">
        <f t="shared" si="44"/>
        <v>Chemical</v>
      </c>
      <c r="CO74" s="28" t="str">
        <f t="shared" si="45"/>
        <v>None</v>
      </c>
      <c r="CP74" s="2">
        <f t="shared" si="46"/>
        <v>0</v>
      </c>
      <c r="CQ74">
        <v>16</v>
      </c>
      <c r="CR74">
        <v>16</v>
      </c>
      <c r="CS74" s="7" t="s">
        <v>1407</v>
      </c>
      <c r="CT74" s="7" t="s">
        <v>1407</v>
      </c>
      <c r="CU74" s="7" t="s">
        <v>1407</v>
      </c>
      <c r="CV74" t="str">
        <f t="shared" si="47"/>
        <v>NA</v>
      </c>
      <c r="CW74" s="2" t="s">
        <v>636</v>
      </c>
      <c r="CX74" s="28" t="s">
        <v>1040</v>
      </c>
      <c r="CY74" s="28" t="s">
        <v>1040</v>
      </c>
      <c r="CZ74" s="28"/>
      <c r="DA74" s="2">
        <v>1</v>
      </c>
      <c r="DB74" t="s">
        <v>1820</v>
      </c>
      <c r="DC74" t="s">
        <v>1829</v>
      </c>
      <c r="DD74"/>
      <c r="DE74" s="7" t="s">
        <v>1928</v>
      </c>
      <c r="DF74" s="7" t="s">
        <v>439</v>
      </c>
      <c r="DG74" s="7"/>
      <c r="DH74" s="7"/>
      <c r="DI74" s="7">
        <v>2</v>
      </c>
      <c r="DJ74" s="2" t="s">
        <v>1316</v>
      </c>
      <c r="DK74" s="2">
        <f t="shared" si="48"/>
        <v>1</v>
      </c>
      <c r="DL74" s="7">
        <v>1</v>
      </c>
      <c r="DM74" s="7">
        <v>2</v>
      </c>
      <c r="DN74" s="7" t="s">
        <v>1738</v>
      </c>
      <c r="DO74" s="7" t="s">
        <v>1739</v>
      </c>
      <c r="DP74" s="2">
        <f t="shared" si="49"/>
        <v>1</v>
      </c>
      <c r="DQ74" s="2" t="s">
        <v>544</v>
      </c>
      <c r="DR74" s="2">
        <f t="shared" si="50"/>
        <v>0</v>
      </c>
      <c r="DS74" s="2" t="s">
        <v>544</v>
      </c>
      <c r="DT74" s="2">
        <f t="shared" si="51"/>
        <v>0</v>
      </c>
      <c r="DU74" s="2">
        <f t="shared" si="52"/>
        <v>0</v>
      </c>
      <c r="DV74" s="7"/>
      <c r="DW74" s="4" t="s">
        <v>637</v>
      </c>
      <c r="DX74" s="4" t="s">
        <v>637</v>
      </c>
      <c r="DY74" s="7" t="s">
        <v>440</v>
      </c>
      <c r="DZ74" s="7"/>
      <c r="EA74" s="7"/>
      <c r="EB74" s="2">
        <v>0</v>
      </c>
      <c r="EC74">
        <v>437.5</v>
      </c>
      <c r="ED74">
        <v>0</v>
      </c>
      <c r="EE74">
        <v>0</v>
      </c>
      <c r="EF74">
        <v>0</v>
      </c>
      <c r="EG74">
        <v>0</v>
      </c>
      <c r="EH74">
        <v>0</v>
      </c>
      <c r="EI74">
        <v>0</v>
      </c>
      <c r="EJ74">
        <v>0</v>
      </c>
      <c r="EK74">
        <v>0</v>
      </c>
      <c r="EL74">
        <v>350</v>
      </c>
      <c r="EM74">
        <v>0</v>
      </c>
      <c r="EN74">
        <v>525</v>
      </c>
      <c r="EO74">
        <v>0</v>
      </c>
      <c r="EP74">
        <v>0</v>
      </c>
      <c r="EQ74">
        <v>0</v>
      </c>
      <c r="ER74">
        <v>0</v>
      </c>
      <c r="ES74">
        <v>0</v>
      </c>
      <c r="ET74">
        <v>0</v>
      </c>
      <c r="EU74">
        <v>0</v>
      </c>
      <c r="EV74">
        <v>0</v>
      </c>
      <c r="EW74">
        <v>0</v>
      </c>
      <c r="EX74">
        <v>0</v>
      </c>
      <c r="EY74">
        <v>0</v>
      </c>
      <c r="EZ74">
        <v>0</v>
      </c>
      <c r="FA74">
        <v>0</v>
      </c>
      <c r="FB74">
        <v>0</v>
      </c>
      <c r="FC74" t="s">
        <v>38</v>
      </c>
      <c r="FD74" t="s">
        <v>44</v>
      </c>
      <c r="FE74" t="s">
        <v>39</v>
      </c>
      <c r="FF74" s="32" t="s">
        <v>1040</v>
      </c>
      <c r="FG74" s="32" t="s">
        <v>1040</v>
      </c>
      <c r="FH74" s="32" t="s">
        <v>1040</v>
      </c>
      <c r="FI74" s="32" t="s">
        <v>1040</v>
      </c>
      <c r="FJ74" s="32" t="s">
        <v>1040</v>
      </c>
      <c r="FK74" s="32" t="s">
        <v>1040</v>
      </c>
      <c r="FL74" t="s">
        <v>45</v>
      </c>
      <c r="FM74" s="32" t="s">
        <v>1040</v>
      </c>
      <c r="FN74" s="32" t="s">
        <v>1040</v>
      </c>
      <c r="FO74" s="32" t="s">
        <v>1040</v>
      </c>
      <c r="FQ74" s="4">
        <v>1</v>
      </c>
      <c r="FR74" s="13">
        <v>1</v>
      </c>
      <c r="FS74">
        <v>1</v>
      </c>
      <c r="FT74">
        <v>0</v>
      </c>
      <c r="FU74" s="7" t="s">
        <v>650</v>
      </c>
      <c r="FV74" s="7"/>
      <c r="FW74" s="7"/>
      <c r="FX74" s="7"/>
      <c r="FY74" s="2" t="s">
        <v>1136</v>
      </c>
      <c r="FZ74" s="2" t="s">
        <v>1407</v>
      </c>
      <c r="GA74" s="2" t="s">
        <v>1407</v>
      </c>
      <c r="GB74" s="2" t="s">
        <v>1407</v>
      </c>
      <c r="GC74" s="2" t="s">
        <v>1407</v>
      </c>
      <c r="GD74" s="2" t="s">
        <v>1407</v>
      </c>
      <c r="GI74" s="7"/>
      <c r="GJ74" s="7"/>
      <c r="GK74">
        <v>7</v>
      </c>
      <c r="GL74" t="s">
        <v>1165</v>
      </c>
      <c r="GM74" t="s">
        <v>1166</v>
      </c>
      <c r="GN74">
        <v>1</v>
      </c>
      <c r="GO74" s="2" t="s">
        <v>13</v>
      </c>
      <c r="GP74" s="2" t="s">
        <v>1040</v>
      </c>
      <c r="GQ74">
        <v>1</v>
      </c>
      <c r="GR74" s="2" t="s">
        <v>13</v>
      </c>
      <c r="GS74" s="2" t="s">
        <v>1040</v>
      </c>
      <c r="GT74">
        <v>1</v>
      </c>
      <c r="GU74" s="2" t="s">
        <v>13</v>
      </c>
      <c r="GV74" s="2" t="s">
        <v>1040</v>
      </c>
      <c r="GW74">
        <v>1</v>
      </c>
      <c r="GX74" s="2" t="s">
        <v>13</v>
      </c>
      <c r="GY74" s="2" t="s">
        <v>1040</v>
      </c>
      <c r="GZ74" s="7" t="s">
        <v>1280</v>
      </c>
      <c r="HA74" s="7" t="s">
        <v>1280</v>
      </c>
      <c r="HB74" s="7" t="s">
        <v>1278</v>
      </c>
      <c r="HC74" s="7" t="s">
        <v>1280</v>
      </c>
      <c r="HD74" s="7" t="s">
        <v>1280</v>
      </c>
      <c r="HE74" s="28" t="s">
        <v>1040</v>
      </c>
      <c r="HF74" s="28" t="s">
        <v>1040</v>
      </c>
      <c r="HG74" s="28" t="s">
        <v>1040</v>
      </c>
      <c r="HH74" s="28" t="s">
        <v>1040</v>
      </c>
      <c r="HI74" s="28" t="s">
        <v>1040</v>
      </c>
      <c r="HJ74">
        <v>2</v>
      </c>
      <c r="HK74">
        <v>0</v>
      </c>
      <c r="HL74" s="4">
        <v>0</v>
      </c>
      <c r="HM74" s="4" t="s">
        <v>1107</v>
      </c>
      <c r="HN74" s="28" t="s">
        <v>1296</v>
      </c>
      <c r="HO74" s="28" t="s">
        <v>1296</v>
      </c>
      <c r="HP74" t="s">
        <v>2083</v>
      </c>
      <c r="HQ74"/>
      <c r="HT74" s="92" t="s">
        <v>2184</v>
      </c>
      <c r="HU74" s="92" t="s">
        <v>1407</v>
      </c>
      <c r="HV74" s="91" t="s">
        <v>1407</v>
      </c>
      <c r="HW74" s="91" t="s">
        <v>1407</v>
      </c>
      <c r="HX74" s="91" t="s">
        <v>1407</v>
      </c>
      <c r="HY74" s="91" t="s">
        <v>1407</v>
      </c>
      <c r="HZ74" s="34" t="s">
        <v>413</v>
      </c>
      <c r="IA74" s="34" t="s">
        <v>406</v>
      </c>
      <c r="IB74" s="35" t="s">
        <v>1040</v>
      </c>
      <c r="IC74" s="35" t="s">
        <v>1040</v>
      </c>
    </row>
    <row r="75" spans="1:238" x14ac:dyDescent="0.3">
      <c r="A75" t="s">
        <v>361</v>
      </c>
      <c r="B75" s="4" t="s">
        <v>1403</v>
      </c>
      <c r="C75" t="s">
        <v>398</v>
      </c>
      <c r="D75">
        <v>15</v>
      </c>
      <c r="E75" s="2" t="s">
        <v>1179</v>
      </c>
      <c r="F75" t="s">
        <v>734</v>
      </c>
      <c r="G75" s="46">
        <v>50</v>
      </c>
      <c r="H75" t="s">
        <v>1407</v>
      </c>
      <c r="I75">
        <v>4</v>
      </c>
      <c r="J75" t="s">
        <v>1866</v>
      </c>
      <c r="K75"/>
      <c r="L75" t="s">
        <v>1183</v>
      </c>
      <c r="M75" s="2" t="s">
        <v>1407</v>
      </c>
      <c r="N75" s="2" t="s">
        <v>1407</v>
      </c>
      <c r="O75" s="6" t="s">
        <v>1407</v>
      </c>
      <c r="P75"/>
      <c r="Q75"/>
      <c r="R75"/>
      <c r="S75"/>
      <c r="T75"/>
      <c r="U75" s="7">
        <v>1</v>
      </c>
      <c r="V75" s="6">
        <v>0</v>
      </c>
      <c r="W75" s="6">
        <v>0</v>
      </c>
      <c r="X75" s="7" t="s">
        <v>1041</v>
      </c>
      <c r="Y75" s="21" t="s">
        <v>1040</v>
      </c>
      <c r="Z75" s="21" t="s">
        <v>1040</v>
      </c>
      <c r="AA75" s="21">
        <v>0</v>
      </c>
      <c r="AB75" s="20" t="s">
        <v>1040</v>
      </c>
      <c r="AC75" t="s">
        <v>1897</v>
      </c>
      <c r="AE75" s="6" t="s">
        <v>1407</v>
      </c>
      <c r="AF75" s="6" t="s">
        <v>1407</v>
      </c>
      <c r="AG75">
        <v>7</v>
      </c>
      <c r="AH75">
        <v>23</v>
      </c>
      <c r="AI75" s="7">
        <v>2.4</v>
      </c>
      <c r="AJ75" s="2" t="s">
        <v>1407</v>
      </c>
      <c r="AK75" t="s">
        <v>1170</v>
      </c>
      <c r="AL75" s="28" t="s">
        <v>1040</v>
      </c>
      <c r="AM75" s="2" t="s">
        <v>1407</v>
      </c>
      <c r="AN75" s="2" t="s">
        <v>1407</v>
      </c>
      <c r="AO75" s="28" t="s">
        <v>1040</v>
      </c>
      <c r="AP75" s="2" t="s">
        <v>1407</v>
      </c>
      <c r="AQ75" s="2" t="s">
        <v>1407</v>
      </c>
      <c r="AR75" s="2" t="s">
        <v>1407</v>
      </c>
      <c r="AS75" s="2" t="s">
        <v>1407</v>
      </c>
      <c r="AT75" s="6" t="s">
        <v>1407</v>
      </c>
      <c r="AU75" s="6" t="s">
        <v>1407</v>
      </c>
      <c r="AV75" s="86" t="s">
        <v>1407</v>
      </c>
      <c r="AW75" s="81" t="s">
        <v>1407</v>
      </c>
      <c r="AX75" s="6"/>
      <c r="AY75" t="s">
        <v>1178</v>
      </c>
      <c r="AZ75" s="29" t="s">
        <v>1040</v>
      </c>
      <c r="BA75"/>
      <c r="BB75">
        <v>1</v>
      </c>
      <c r="BC75">
        <v>1</v>
      </c>
      <c r="BD75" s="2">
        <f t="shared" si="28"/>
        <v>0</v>
      </c>
      <c r="BE75"/>
      <c r="BF75">
        <v>2</v>
      </c>
      <c r="BG75" s="2">
        <f t="shared" si="29"/>
        <v>0</v>
      </c>
      <c r="BH75">
        <v>2</v>
      </c>
      <c r="BI75" s="2">
        <f t="shared" si="30"/>
        <v>0</v>
      </c>
      <c r="BJ75" s="2">
        <f t="shared" si="31"/>
        <v>0</v>
      </c>
      <c r="BK75" s="2" t="s">
        <v>1195</v>
      </c>
      <c r="BL75" s="2">
        <v>0</v>
      </c>
      <c r="BM75" s="2" t="s">
        <v>1195</v>
      </c>
      <c r="BN75" s="2">
        <f t="shared" si="32"/>
        <v>0</v>
      </c>
      <c r="BO75" s="2">
        <f t="shared" si="33"/>
        <v>0</v>
      </c>
      <c r="BP75" s="7"/>
      <c r="BQ75" s="37" t="s">
        <v>1407</v>
      </c>
      <c r="BR75" s="37" t="s">
        <v>1407</v>
      </c>
      <c r="BS75"/>
      <c r="BT75"/>
      <c r="BU75" s="2" t="s">
        <v>399</v>
      </c>
      <c r="BV75" s="2" t="s">
        <v>1213</v>
      </c>
      <c r="BW75">
        <f t="shared" si="34"/>
        <v>0</v>
      </c>
      <c r="BX75" s="2" t="s">
        <v>399</v>
      </c>
      <c r="BY75" s="2" t="s">
        <v>1213</v>
      </c>
      <c r="BZ75">
        <f t="shared" si="35"/>
        <v>0</v>
      </c>
      <c r="CA75">
        <f t="shared" si="36"/>
        <v>0</v>
      </c>
      <c r="CB75" s="7" t="s">
        <v>1407</v>
      </c>
      <c r="CC75">
        <v>3</v>
      </c>
      <c r="CD75" s="2">
        <f t="shared" si="37"/>
        <v>1</v>
      </c>
      <c r="CE75" s="2" t="s">
        <v>1407</v>
      </c>
      <c r="CF75" s="2" t="str">
        <f t="shared" si="38"/>
        <v>NA</v>
      </c>
      <c r="CG75" s="2" t="str">
        <f t="shared" si="39"/>
        <v>NA</v>
      </c>
      <c r="CH75">
        <v>3</v>
      </c>
      <c r="CI75" s="2" t="str">
        <f t="shared" si="40"/>
        <v>Chemical</v>
      </c>
      <c r="CJ75" s="2" t="str">
        <f t="shared" si="41"/>
        <v>None</v>
      </c>
      <c r="CK75" s="28" t="str">
        <f t="shared" si="42"/>
        <v>None</v>
      </c>
      <c r="CL75" s="7">
        <v>3</v>
      </c>
      <c r="CM75" s="2" t="str">
        <f t="shared" si="43"/>
        <v>Chemical</v>
      </c>
      <c r="CN75" s="2" t="str">
        <f t="shared" si="44"/>
        <v>None</v>
      </c>
      <c r="CO75" s="28" t="str">
        <f t="shared" si="45"/>
        <v>None</v>
      </c>
      <c r="CP75" s="2">
        <f t="shared" si="46"/>
        <v>0</v>
      </c>
      <c r="CQ75">
        <v>3</v>
      </c>
      <c r="CR75">
        <v>3</v>
      </c>
      <c r="CS75" s="2" t="s">
        <v>626</v>
      </c>
      <c r="CT75" s="28" t="s">
        <v>1040</v>
      </c>
      <c r="CU75" s="28" t="s">
        <v>1040</v>
      </c>
      <c r="CV75">
        <f t="shared" si="47"/>
        <v>0</v>
      </c>
      <c r="CW75" s="2" t="s">
        <v>626</v>
      </c>
      <c r="CX75" s="28" t="s">
        <v>1040</v>
      </c>
      <c r="CY75" s="28" t="s">
        <v>1040</v>
      </c>
      <c r="CZ75" s="28"/>
      <c r="DA75" s="2">
        <f t="shared" ref="DA75:DA107" si="53">IF(CS75="NA", "NA", IF(CW75="NA", "NA", IF(CS75=CW75, 0, IF(CT75=CX75, 0, IF(CU75=CY75, 0, 1)))))</f>
        <v>0</v>
      </c>
      <c r="DB75"/>
      <c r="DC75"/>
      <c r="DD75"/>
      <c r="DE75" s="7" t="s">
        <v>1929</v>
      </c>
      <c r="DF75" s="7" t="s">
        <v>1977</v>
      </c>
      <c r="DG75" s="7" t="s">
        <v>2008</v>
      </c>
      <c r="DH75" s="7"/>
      <c r="DI75" s="7">
        <v>2</v>
      </c>
      <c r="DJ75" s="2" t="s">
        <v>1316</v>
      </c>
      <c r="DK75" s="2">
        <f t="shared" si="48"/>
        <v>1</v>
      </c>
      <c r="DL75" s="7">
        <v>1</v>
      </c>
      <c r="DM75" s="7">
        <v>2</v>
      </c>
      <c r="DN75" s="7" t="s">
        <v>1738</v>
      </c>
      <c r="DO75" s="7" t="s">
        <v>1739</v>
      </c>
      <c r="DP75" s="2">
        <f t="shared" si="49"/>
        <v>1</v>
      </c>
      <c r="DQ75" s="2" t="s">
        <v>544</v>
      </c>
      <c r="DR75" s="2">
        <f t="shared" si="50"/>
        <v>0</v>
      </c>
      <c r="DS75" s="2" t="s">
        <v>544</v>
      </c>
      <c r="DT75" s="2">
        <f t="shared" si="51"/>
        <v>0</v>
      </c>
      <c r="DU75" s="2">
        <f t="shared" si="52"/>
        <v>0</v>
      </c>
      <c r="DV75" s="7"/>
      <c r="DW75" s="4" t="s">
        <v>637</v>
      </c>
      <c r="DX75" s="4" t="s">
        <v>637</v>
      </c>
      <c r="DY75" s="7" t="s">
        <v>1252</v>
      </c>
      <c r="DZ75" s="7"/>
      <c r="EA75" s="7"/>
      <c r="EB75">
        <v>1</v>
      </c>
      <c r="EC75">
        <v>560</v>
      </c>
      <c r="ED75">
        <v>0</v>
      </c>
      <c r="EE75">
        <v>0</v>
      </c>
      <c r="EF75">
        <v>0</v>
      </c>
      <c r="EG75">
        <v>0</v>
      </c>
      <c r="EH75">
        <v>0</v>
      </c>
      <c r="EI75">
        <v>0</v>
      </c>
      <c r="EJ75">
        <v>0</v>
      </c>
      <c r="EK75">
        <v>0</v>
      </c>
      <c r="EL75">
        <v>560</v>
      </c>
      <c r="EM75">
        <v>0</v>
      </c>
      <c r="EN75">
        <v>560</v>
      </c>
      <c r="EO75">
        <v>0</v>
      </c>
      <c r="EP75">
        <v>0</v>
      </c>
      <c r="EQ75">
        <v>560</v>
      </c>
      <c r="ER75" t="s">
        <v>1407</v>
      </c>
      <c r="ES75">
        <v>0</v>
      </c>
      <c r="ET75">
        <v>0</v>
      </c>
      <c r="EU75">
        <v>0</v>
      </c>
      <c r="EV75">
        <v>0</v>
      </c>
      <c r="EW75">
        <v>0</v>
      </c>
      <c r="EX75">
        <v>0</v>
      </c>
      <c r="EY75">
        <v>0</v>
      </c>
      <c r="EZ75">
        <v>0</v>
      </c>
      <c r="FA75">
        <v>0</v>
      </c>
      <c r="FB75">
        <v>840</v>
      </c>
      <c r="FC75" t="s">
        <v>38</v>
      </c>
      <c r="FD75" t="s">
        <v>44</v>
      </c>
      <c r="FE75" t="s">
        <v>39</v>
      </c>
      <c r="FF75" t="s">
        <v>40</v>
      </c>
      <c r="FG75" t="s">
        <v>647</v>
      </c>
      <c r="FH75" t="s">
        <v>43</v>
      </c>
      <c r="FI75" s="32" t="s">
        <v>1040</v>
      </c>
      <c r="FJ75" s="32" t="s">
        <v>1040</v>
      </c>
      <c r="FK75" s="32" t="s">
        <v>1040</v>
      </c>
      <c r="FL75" t="s">
        <v>18</v>
      </c>
      <c r="FM75" s="32" t="s">
        <v>1040</v>
      </c>
      <c r="FN75" s="32" t="s">
        <v>1040</v>
      </c>
      <c r="FO75" s="32" t="s">
        <v>1040</v>
      </c>
      <c r="FQ75" s="4">
        <v>1</v>
      </c>
      <c r="FR75" s="13">
        <v>1</v>
      </c>
      <c r="FS75">
        <v>1</v>
      </c>
      <c r="FT75">
        <v>1</v>
      </c>
      <c r="FU75" s="7" t="s">
        <v>651</v>
      </c>
      <c r="FV75" s="7" t="s">
        <v>651</v>
      </c>
      <c r="FY75" s="2" t="s">
        <v>1136</v>
      </c>
      <c r="FZ75" s="2" t="s">
        <v>1103</v>
      </c>
      <c r="GA75" s="2" t="s">
        <v>1407</v>
      </c>
      <c r="GB75" s="2" t="s">
        <v>1407</v>
      </c>
      <c r="GC75" s="2" t="s">
        <v>1056</v>
      </c>
      <c r="GD75" s="2" t="s">
        <v>1407</v>
      </c>
      <c r="GE75" s="7" t="s">
        <v>652</v>
      </c>
      <c r="GF75" s="7"/>
      <c r="GI75" s="7"/>
      <c r="GJ75" s="7"/>
      <c r="GK75">
        <v>2</v>
      </c>
      <c r="GL75" t="s">
        <v>1166</v>
      </c>
      <c r="GM75" s="2" t="s">
        <v>1040</v>
      </c>
      <c r="GN75">
        <v>2</v>
      </c>
      <c r="GO75" s="2" t="s">
        <v>1166</v>
      </c>
      <c r="GP75" s="2" t="s">
        <v>1040</v>
      </c>
      <c r="GQ75">
        <v>2</v>
      </c>
      <c r="GR75" t="s">
        <v>1166</v>
      </c>
      <c r="GS75" s="2" t="s">
        <v>1040</v>
      </c>
      <c r="GT75">
        <v>2</v>
      </c>
      <c r="GU75" t="s">
        <v>1166</v>
      </c>
      <c r="GV75" s="2" t="s">
        <v>1040</v>
      </c>
      <c r="GW75">
        <v>2</v>
      </c>
      <c r="GX75" t="s">
        <v>1166</v>
      </c>
      <c r="GY75" s="2" t="s">
        <v>1040</v>
      </c>
      <c r="GZ75" s="4" t="s">
        <v>1281</v>
      </c>
      <c r="HA75" s="28" t="s">
        <v>1040</v>
      </c>
      <c r="HB75" s="28" t="s">
        <v>1040</v>
      </c>
      <c r="HC75" s="28" t="s">
        <v>1040</v>
      </c>
      <c r="HD75" s="28" t="s">
        <v>1040</v>
      </c>
      <c r="HE75" s="28" t="s">
        <v>1040</v>
      </c>
      <c r="HF75" s="28" t="s">
        <v>1040</v>
      </c>
      <c r="HG75" s="28" t="s">
        <v>1040</v>
      </c>
      <c r="HH75" s="28" t="s">
        <v>1040</v>
      </c>
      <c r="HI75" s="28" t="s">
        <v>1040</v>
      </c>
      <c r="HJ75" s="4">
        <v>0</v>
      </c>
      <c r="HK75">
        <v>0</v>
      </c>
      <c r="HL75" s="4">
        <v>0</v>
      </c>
      <c r="HM75" s="2" t="s">
        <v>1305</v>
      </c>
      <c r="HN75" s="28" t="s">
        <v>1296</v>
      </c>
      <c r="HO75" s="28" t="s">
        <v>1296</v>
      </c>
      <c r="HP75" t="s">
        <v>441</v>
      </c>
      <c r="HQ75" t="s">
        <v>679</v>
      </c>
      <c r="HT75" s="92" t="s">
        <v>2190</v>
      </c>
      <c r="HU75" s="92" t="s">
        <v>1407</v>
      </c>
      <c r="HV75" s="91" t="s">
        <v>1407</v>
      </c>
      <c r="HW75" s="91" t="s">
        <v>1407</v>
      </c>
      <c r="HX75" s="91" t="s">
        <v>1407</v>
      </c>
      <c r="HY75" s="91" t="s">
        <v>1407</v>
      </c>
      <c r="HZ75" s="34" t="s">
        <v>413</v>
      </c>
      <c r="IA75" s="35" t="s">
        <v>1040</v>
      </c>
      <c r="IB75" s="35" t="s">
        <v>1040</v>
      </c>
      <c r="IC75" s="35" t="s">
        <v>1040</v>
      </c>
      <c r="ID75" t="s">
        <v>1268</v>
      </c>
    </row>
    <row r="76" spans="1:238" x14ac:dyDescent="0.3">
      <c r="A76" t="s">
        <v>361</v>
      </c>
      <c r="B76" s="4" t="s">
        <v>1403</v>
      </c>
      <c r="C76" t="s">
        <v>398</v>
      </c>
      <c r="D76">
        <v>16</v>
      </c>
      <c r="E76" s="2" t="s">
        <v>1179</v>
      </c>
      <c r="F76" t="s">
        <v>734</v>
      </c>
      <c r="G76" s="46">
        <v>2</v>
      </c>
      <c r="H76">
        <v>0</v>
      </c>
      <c r="I76">
        <v>1</v>
      </c>
      <c r="J76" t="s">
        <v>1868</v>
      </c>
      <c r="K76" t="s">
        <v>1867</v>
      </c>
      <c r="L76" t="s">
        <v>1183</v>
      </c>
      <c r="M76" s="2" t="s">
        <v>1407</v>
      </c>
      <c r="N76" s="2" t="s">
        <v>1407</v>
      </c>
      <c r="O76" s="6" t="s">
        <v>1407</v>
      </c>
      <c r="P76"/>
      <c r="Q76"/>
      <c r="R76"/>
      <c r="S76"/>
      <c r="T76"/>
      <c r="U76" s="7">
        <v>1</v>
      </c>
      <c r="V76" s="6">
        <v>0</v>
      </c>
      <c r="W76" s="6">
        <v>0</v>
      </c>
      <c r="X76" s="7" t="s">
        <v>1041</v>
      </c>
      <c r="Y76" s="21" t="s">
        <v>1040</v>
      </c>
      <c r="Z76" s="21" t="s">
        <v>1040</v>
      </c>
      <c r="AA76" s="21">
        <v>1</v>
      </c>
      <c r="AB76" s="20" t="s">
        <v>1167</v>
      </c>
      <c r="AE76" s="6" t="s">
        <v>1407</v>
      </c>
      <c r="AF76" s="6" t="s">
        <v>1407</v>
      </c>
      <c r="AG76">
        <v>5</v>
      </c>
      <c r="AH76">
        <v>4</v>
      </c>
      <c r="AI76" s="2" t="s">
        <v>1407</v>
      </c>
      <c r="AJ76">
        <v>3</v>
      </c>
      <c r="AK76" t="s">
        <v>1159</v>
      </c>
      <c r="AL76" s="28" t="s">
        <v>1040</v>
      </c>
      <c r="AM76" t="s">
        <v>1047</v>
      </c>
      <c r="AN76" s="28" t="s">
        <v>1040</v>
      </c>
      <c r="AO76" s="28" t="s">
        <v>1040</v>
      </c>
      <c r="AP76" s="2" t="s">
        <v>1407</v>
      </c>
      <c r="AQ76" s="2" t="s">
        <v>1407</v>
      </c>
      <c r="AR76" s="2" t="s">
        <v>1168</v>
      </c>
      <c r="AS76" s="28" t="s">
        <v>1040</v>
      </c>
      <c r="AT76" s="6" t="s">
        <v>1407</v>
      </c>
      <c r="AU76" s="6" t="s">
        <v>1407</v>
      </c>
      <c r="AV76" s="86" t="s">
        <v>1407</v>
      </c>
      <c r="AW76" s="81" t="s">
        <v>1407</v>
      </c>
      <c r="AX76" s="6"/>
      <c r="AY76" s="2" t="s">
        <v>654</v>
      </c>
      <c r="AZ76" s="29" t="s">
        <v>1040</v>
      </c>
      <c r="BA76"/>
      <c r="BB76">
        <v>1</v>
      </c>
      <c r="BC76">
        <v>1</v>
      </c>
      <c r="BD76" s="2">
        <f t="shared" si="28"/>
        <v>0</v>
      </c>
      <c r="BE76"/>
      <c r="BF76">
        <v>2</v>
      </c>
      <c r="BG76" s="2">
        <f t="shared" si="29"/>
        <v>0</v>
      </c>
      <c r="BH76">
        <v>2</v>
      </c>
      <c r="BI76" s="2">
        <f t="shared" si="30"/>
        <v>0</v>
      </c>
      <c r="BJ76" s="2">
        <f t="shared" si="31"/>
        <v>0</v>
      </c>
      <c r="BK76" s="2" t="s">
        <v>733</v>
      </c>
      <c r="BL76" s="2">
        <v>0</v>
      </c>
      <c r="BM76" s="2" t="s">
        <v>733</v>
      </c>
      <c r="BN76" s="2">
        <f t="shared" si="32"/>
        <v>0</v>
      </c>
      <c r="BO76" s="2">
        <f t="shared" si="33"/>
        <v>0</v>
      </c>
      <c r="BP76" s="7"/>
      <c r="BQ76" s="37" t="s">
        <v>1407</v>
      </c>
      <c r="BR76" s="37" t="s">
        <v>1407</v>
      </c>
      <c r="BS76" t="s">
        <v>583</v>
      </c>
      <c r="BT76"/>
      <c r="BU76" t="s">
        <v>1211</v>
      </c>
      <c r="BV76" s="32" t="s">
        <v>1040</v>
      </c>
      <c r="BW76">
        <f t="shared" si="34"/>
        <v>1</v>
      </c>
      <c r="BX76" t="s">
        <v>1211</v>
      </c>
      <c r="BY76" s="32" t="s">
        <v>1040</v>
      </c>
      <c r="BZ76">
        <f t="shared" si="35"/>
        <v>1</v>
      </c>
      <c r="CA76">
        <f t="shared" si="36"/>
        <v>0</v>
      </c>
      <c r="CB76" s="7" t="s">
        <v>1407</v>
      </c>
      <c r="CC76"/>
      <c r="CD76" s="2">
        <f t="shared" si="37"/>
        <v>0</v>
      </c>
      <c r="CE76" s="2" t="s">
        <v>1407</v>
      </c>
      <c r="CF76" s="2" t="str">
        <f t="shared" si="38"/>
        <v>NA</v>
      </c>
      <c r="CG76" s="2" t="str">
        <f t="shared" si="39"/>
        <v>NA</v>
      </c>
      <c r="CH76">
        <v>4</v>
      </c>
      <c r="CI76" s="2" t="str">
        <f t="shared" si="40"/>
        <v>Manual</v>
      </c>
      <c r="CJ76" s="2" t="str">
        <f t="shared" si="41"/>
        <v>Chemical</v>
      </c>
      <c r="CK76" s="28" t="str">
        <f t="shared" si="42"/>
        <v>None</v>
      </c>
      <c r="CL76" s="7">
        <v>4</v>
      </c>
      <c r="CM76" s="2" t="str">
        <f t="shared" si="43"/>
        <v>Manual</v>
      </c>
      <c r="CN76" s="2" t="str">
        <f t="shared" si="44"/>
        <v>Chemical</v>
      </c>
      <c r="CO76" s="28" t="str">
        <f t="shared" si="45"/>
        <v>None</v>
      </c>
      <c r="CP76" s="2">
        <f t="shared" si="46"/>
        <v>0</v>
      </c>
      <c r="CQ76">
        <v>6</v>
      </c>
      <c r="CR76">
        <v>6</v>
      </c>
      <c r="CS76" s="2" t="s">
        <v>625</v>
      </c>
      <c r="CT76" s="2" t="s">
        <v>626</v>
      </c>
      <c r="CU76" s="28" t="s">
        <v>1040</v>
      </c>
      <c r="CV76">
        <f t="shared" si="47"/>
        <v>0</v>
      </c>
      <c r="CW76" s="2" t="s">
        <v>625</v>
      </c>
      <c r="CX76" s="2" t="s">
        <v>626</v>
      </c>
      <c r="CY76" s="28" t="s">
        <v>1040</v>
      </c>
      <c r="CZ76" s="28"/>
      <c r="DA76" s="2">
        <f t="shared" si="53"/>
        <v>0</v>
      </c>
      <c r="DB76"/>
      <c r="DC76"/>
      <c r="DD76"/>
      <c r="DE76" s="7" t="s">
        <v>1930</v>
      </c>
      <c r="DF76" s="7" t="s">
        <v>1978</v>
      </c>
      <c r="DG76" s="7" t="s">
        <v>1966</v>
      </c>
      <c r="DH76" s="7"/>
      <c r="DI76" s="2" t="s">
        <v>1407</v>
      </c>
      <c r="DJ76" s="7" t="s">
        <v>1407</v>
      </c>
      <c r="DK76" s="2" t="str">
        <f t="shared" si="48"/>
        <v>NA</v>
      </c>
      <c r="DL76" s="7">
        <v>2</v>
      </c>
      <c r="DM76" s="7">
        <v>2</v>
      </c>
      <c r="DN76" s="7" t="s">
        <v>1739</v>
      </c>
      <c r="DO76" s="7" t="s">
        <v>1739</v>
      </c>
      <c r="DP76" s="2">
        <f t="shared" si="49"/>
        <v>0</v>
      </c>
      <c r="DQ76" s="2" t="s">
        <v>544</v>
      </c>
      <c r="DR76" s="2">
        <f t="shared" si="50"/>
        <v>0</v>
      </c>
      <c r="DS76" s="2" t="s">
        <v>544</v>
      </c>
      <c r="DT76" s="2">
        <f t="shared" si="51"/>
        <v>0</v>
      </c>
      <c r="DU76" s="2">
        <f t="shared" si="52"/>
        <v>0</v>
      </c>
      <c r="DV76" s="7"/>
      <c r="DW76" s="7"/>
      <c r="DX76" s="20" t="s">
        <v>1407</v>
      </c>
      <c r="DY76" s="7" t="s">
        <v>1251</v>
      </c>
      <c r="DZ76" s="7" t="s">
        <v>442</v>
      </c>
      <c r="EA76" s="7"/>
      <c r="EB76" s="2">
        <v>0</v>
      </c>
      <c r="EC76">
        <v>840</v>
      </c>
      <c r="ED76">
        <v>0</v>
      </c>
      <c r="EE76">
        <v>0</v>
      </c>
      <c r="EF76">
        <v>0</v>
      </c>
      <c r="EG76">
        <v>0</v>
      </c>
      <c r="EH76">
        <v>0</v>
      </c>
      <c r="EI76">
        <v>0</v>
      </c>
      <c r="EJ76">
        <v>0</v>
      </c>
      <c r="EK76">
        <v>0</v>
      </c>
      <c r="EL76">
        <v>840</v>
      </c>
      <c r="EM76">
        <v>0</v>
      </c>
      <c r="EN76">
        <v>840</v>
      </c>
      <c r="EO76">
        <v>0</v>
      </c>
      <c r="EP76">
        <v>0</v>
      </c>
      <c r="EQ76">
        <v>840</v>
      </c>
      <c r="ER76">
        <v>0</v>
      </c>
      <c r="ES76">
        <v>0</v>
      </c>
      <c r="ET76">
        <v>0</v>
      </c>
      <c r="EU76">
        <v>0</v>
      </c>
      <c r="EV76">
        <v>0</v>
      </c>
      <c r="EW76">
        <v>0</v>
      </c>
      <c r="EX76">
        <v>0</v>
      </c>
      <c r="EY76">
        <v>0</v>
      </c>
      <c r="EZ76">
        <v>0</v>
      </c>
      <c r="FA76">
        <v>0</v>
      </c>
      <c r="FB76">
        <v>0</v>
      </c>
      <c r="FC76" t="s">
        <v>38</v>
      </c>
      <c r="FD76" t="s">
        <v>44</v>
      </c>
      <c r="FE76" t="s">
        <v>39</v>
      </c>
      <c r="FF76" t="s">
        <v>40</v>
      </c>
      <c r="FG76" s="32" t="s">
        <v>1040</v>
      </c>
      <c r="FH76" s="32" t="s">
        <v>1040</v>
      </c>
      <c r="FI76" s="32" t="s">
        <v>1040</v>
      </c>
      <c r="FJ76" s="32" t="s">
        <v>1040</v>
      </c>
      <c r="FK76" s="32" t="s">
        <v>1040</v>
      </c>
      <c r="FL76" s="32" t="s">
        <v>1040</v>
      </c>
      <c r="FM76" s="32" t="s">
        <v>1040</v>
      </c>
      <c r="FN76" s="32" t="s">
        <v>1040</v>
      </c>
      <c r="FO76" s="32" t="s">
        <v>1040</v>
      </c>
      <c r="FQ76" s="4">
        <v>0</v>
      </c>
      <c r="FR76" s="13">
        <v>1</v>
      </c>
      <c r="FS76">
        <v>1</v>
      </c>
      <c r="FT76">
        <v>1</v>
      </c>
      <c r="FU76" s="7"/>
      <c r="FW76" s="7"/>
      <c r="FX76" s="7"/>
      <c r="FY76" s="2" t="s">
        <v>1407</v>
      </c>
      <c r="FZ76" s="2" t="s">
        <v>1407</v>
      </c>
      <c r="GA76" s="2" t="s">
        <v>1407</v>
      </c>
      <c r="GB76" s="2" t="s">
        <v>1407</v>
      </c>
      <c r="GC76" s="2" t="s">
        <v>1407</v>
      </c>
      <c r="GD76" s="2" t="s">
        <v>1407</v>
      </c>
      <c r="GF76" s="7" t="s">
        <v>1141</v>
      </c>
      <c r="GI76" s="7"/>
      <c r="GJ76" s="7"/>
      <c r="GK76">
        <v>1</v>
      </c>
      <c r="GL76" s="2" t="s">
        <v>13</v>
      </c>
      <c r="GM76" s="2" t="s">
        <v>1040</v>
      </c>
      <c r="GN76">
        <v>2</v>
      </c>
      <c r="GO76" s="2" t="s">
        <v>1166</v>
      </c>
      <c r="GP76" s="2" t="s">
        <v>1040</v>
      </c>
      <c r="GQ76">
        <v>2</v>
      </c>
      <c r="GR76" t="s">
        <v>1166</v>
      </c>
      <c r="GS76" s="2" t="s">
        <v>1040</v>
      </c>
      <c r="GT76">
        <v>2</v>
      </c>
      <c r="GU76" t="s">
        <v>1166</v>
      </c>
      <c r="GV76" s="2" t="s">
        <v>1040</v>
      </c>
      <c r="GW76">
        <v>2</v>
      </c>
      <c r="GX76" t="s">
        <v>1166</v>
      </c>
      <c r="GY76" s="2" t="s">
        <v>1040</v>
      </c>
      <c r="GZ76" s="7" t="s">
        <v>1280</v>
      </c>
      <c r="HA76" s="7" t="s">
        <v>1280</v>
      </c>
      <c r="HB76" s="7" t="s">
        <v>1280</v>
      </c>
      <c r="HC76" s="7" t="s">
        <v>1280</v>
      </c>
      <c r="HD76" s="7" t="s">
        <v>1280</v>
      </c>
      <c r="HE76" s="28" t="s">
        <v>1040</v>
      </c>
      <c r="HF76" s="28" t="s">
        <v>1040</v>
      </c>
      <c r="HG76" s="28" t="s">
        <v>1040</v>
      </c>
      <c r="HH76" s="28" t="s">
        <v>1040</v>
      </c>
      <c r="HI76" s="28" t="s">
        <v>1040</v>
      </c>
      <c r="HJ76">
        <v>3</v>
      </c>
      <c r="HK76">
        <v>0</v>
      </c>
      <c r="HL76" s="4">
        <v>0</v>
      </c>
      <c r="HM76" s="4" t="s">
        <v>1101</v>
      </c>
      <c r="HN76" s="2" t="s">
        <v>1107</v>
      </c>
      <c r="HO76" s="28" t="s">
        <v>1296</v>
      </c>
      <c r="HP76" t="s">
        <v>2084</v>
      </c>
      <c r="HQ76"/>
      <c r="HT76" s="92" t="s">
        <v>2184</v>
      </c>
      <c r="HU76" s="92" t="s">
        <v>1407</v>
      </c>
      <c r="HV76" s="91" t="s">
        <v>1407</v>
      </c>
      <c r="HW76" s="91" t="s">
        <v>1407</v>
      </c>
      <c r="HX76" s="91" t="s">
        <v>1407</v>
      </c>
      <c r="HY76" s="91" t="s">
        <v>1407</v>
      </c>
      <c r="HZ76" s="34" t="s">
        <v>660</v>
      </c>
      <c r="IA76" s="34" t="s">
        <v>413</v>
      </c>
      <c r="IB76" s="9" t="s">
        <v>659</v>
      </c>
      <c r="IC76" s="35" t="s">
        <v>1040</v>
      </c>
    </row>
    <row r="77" spans="1:238" x14ac:dyDescent="0.3">
      <c r="A77" t="s">
        <v>361</v>
      </c>
      <c r="B77" s="4" t="s">
        <v>1403</v>
      </c>
      <c r="C77" t="s">
        <v>398</v>
      </c>
      <c r="D77">
        <v>17</v>
      </c>
      <c r="E77" s="2" t="s">
        <v>1179</v>
      </c>
      <c r="F77" t="s">
        <v>734</v>
      </c>
      <c r="G77" s="46">
        <v>8</v>
      </c>
      <c r="H77" t="s">
        <v>1407</v>
      </c>
      <c r="I77">
        <v>4</v>
      </c>
      <c r="J77"/>
      <c r="K77"/>
      <c r="L77" t="s">
        <v>1185</v>
      </c>
      <c r="M77" s="2" t="s">
        <v>1407</v>
      </c>
      <c r="N77" s="2" t="s">
        <v>1407</v>
      </c>
      <c r="O77" s="6" t="s">
        <v>1407</v>
      </c>
      <c r="P77"/>
      <c r="Q77"/>
      <c r="R77"/>
      <c r="S77"/>
      <c r="T77"/>
      <c r="U77" s="7">
        <v>1</v>
      </c>
      <c r="V77" s="6">
        <v>0</v>
      </c>
      <c r="W77" s="6">
        <v>0</v>
      </c>
      <c r="X77" s="7" t="s">
        <v>1041</v>
      </c>
      <c r="Y77" s="21" t="s">
        <v>1040</v>
      </c>
      <c r="Z77" s="21" t="s">
        <v>1040</v>
      </c>
      <c r="AA77" s="21">
        <v>0</v>
      </c>
      <c r="AB77" s="20" t="s">
        <v>1040</v>
      </c>
      <c r="AE77" s="6" t="s">
        <v>1407</v>
      </c>
      <c r="AF77" s="6" t="s">
        <v>1407</v>
      </c>
      <c r="AG77">
        <v>32</v>
      </c>
      <c r="AH77">
        <v>1</v>
      </c>
      <c r="AI77" s="7">
        <v>1</v>
      </c>
      <c r="AJ77">
        <v>10</v>
      </c>
      <c r="AK77" s="2" t="s">
        <v>1407</v>
      </c>
      <c r="AL77" s="2" t="s">
        <v>1407</v>
      </c>
      <c r="AM77" s="2" t="s">
        <v>1175</v>
      </c>
      <c r="AN77" s="28" t="s">
        <v>1040</v>
      </c>
      <c r="AO77" s="28" t="s">
        <v>1040</v>
      </c>
      <c r="AP77" s="2" t="s">
        <v>1175</v>
      </c>
      <c r="AQ77" s="28" t="s">
        <v>1040</v>
      </c>
      <c r="AR77" s="2" t="s">
        <v>1407</v>
      </c>
      <c r="AS77" s="2" t="s">
        <v>1407</v>
      </c>
      <c r="AT77" s="6" t="s">
        <v>1407</v>
      </c>
      <c r="AU77" s="6" t="s">
        <v>1407</v>
      </c>
      <c r="AV77" s="86" t="s">
        <v>1407</v>
      </c>
      <c r="AW77" s="81" t="s">
        <v>1407</v>
      </c>
      <c r="AX77" s="6"/>
      <c r="AY77" s="2" t="s">
        <v>654</v>
      </c>
      <c r="AZ77" s="29" t="s">
        <v>1040</v>
      </c>
      <c r="BA77"/>
      <c r="BB77">
        <v>1</v>
      </c>
      <c r="BC77">
        <v>1</v>
      </c>
      <c r="BD77" s="2">
        <f t="shared" si="28"/>
        <v>0</v>
      </c>
      <c r="BE77"/>
      <c r="BF77">
        <v>2</v>
      </c>
      <c r="BG77" s="2">
        <f t="shared" si="29"/>
        <v>0</v>
      </c>
      <c r="BH77">
        <v>2</v>
      </c>
      <c r="BI77" s="2">
        <f t="shared" si="30"/>
        <v>0</v>
      </c>
      <c r="BJ77" s="2">
        <f t="shared" si="31"/>
        <v>0</v>
      </c>
      <c r="BK77" s="20" t="s">
        <v>1196</v>
      </c>
      <c r="BL77" s="30">
        <v>1</v>
      </c>
      <c r="BM77" s="2" t="s">
        <v>1195</v>
      </c>
      <c r="BN77" s="2">
        <f t="shared" si="32"/>
        <v>0</v>
      </c>
      <c r="BO77" s="2">
        <f t="shared" si="33"/>
        <v>1</v>
      </c>
      <c r="BP77" s="7" t="s">
        <v>1843</v>
      </c>
      <c r="BQ77" s="7" t="s">
        <v>854</v>
      </c>
      <c r="BR77" s="32" t="s">
        <v>1040</v>
      </c>
      <c r="BS77" t="s">
        <v>584</v>
      </c>
      <c r="BT77" t="s">
        <v>585</v>
      </c>
      <c r="BU77" t="s">
        <v>399</v>
      </c>
      <c r="BV77" t="s">
        <v>1211</v>
      </c>
      <c r="BW77">
        <f t="shared" si="34"/>
        <v>0</v>
      </c>
      <c r="BX77" t="s">
        <v>399</v>
      </c>
      <c r="BY77" t="s">
        <v>1211</v>
      </c>
      <c r="BZ77">
        <f t="shared" si="35"/>
        <v>0</v>
      </c>
      <c r="CA77">
        <f t="shared" si="36"/>
        <v>0</v>
      </c>
      <c r="CB77" s="7" t="s">
        <v>1407</v>
      </c>
      <c r="CC77">
        <v>1.5</v>
      </c>
      <c r="CD77" s="2">
        <f t="shared" si="37"/>
        <v>0</v>
      </c>
      <c r="CE77" s="2" t="s">
        <v>1407</v>
      </c>
      <c r="CF77" s="2" t="str">
        <f t="shared" si="38"/>
        <v>NA</v>
      </c>
      <c r="CG77" s="2" t="str">
        <f t="shared" si="39"/>
        <v>NA</v>
      </c>
      <c r="CH77">
        <v>4</v>
      </c>
      <c r="CI77" s="2" t="str">
        <f t="shared" si="40"/>
        <v>Manual</v>
      </c>
      <c r="CJ77" s="2" t="str">
        <f t="shared" si="41"/>
        <v>Chemical</v>
      </c>
      <c r="CK77" s="28" t="str">
        <f t="shared" si="42"/>
        <v>None</v>
      </c>
      <c r="CL77" s="7">
        <v>2</v>
      </c>
      <c r="CM77" s="2" t="str">
        <f t="shared" si="43"/>
        <v>Mechanical</v>
      </c>
      <c r="CN77" s="2" t="str">
        <f t="shared" si="44"/>
        <v>None</v>
      </c>
      <c r="CO77" s="28" t="str">
        <f t="shared" si="45"/>
        <v>None</v>
      </c>
      <c r="CP77" s="2">
        <f t="shared" si="46"/>
        <v>0</v>
      </c>
      <c r="CQ77">
        <v>10</v>
      </c>
      <c r="CR77">
        <v>10</v>
      </c>
      <c r="CS77" s="2" t="s">
        <v>625</v>
      </c>
      <c r="CT77" s="28" t="s">
        <v>1040</v>
      </c>
      <c r="CU77" s="28" t="s">
        <v>1040</v>
      </c>
      <c r="CV77">
        <f t="shared" si="47"/>
        <v>1</v>
      </c>
      <c r="CW77" s="2" t="s">
        <v>625</v>
      </c>
      <c r="CX77" s="28" t="s">
        <v>1040</v>
      </c>
      <c r="CY77" s="28" t="s">
        <v>1040</v>
      </c>
      <c r="CZ77" s="28"/>
      <c r="DA77" s="2">
        <f t="shared" si="53"/>
        <v>0</v>
      </c>
      <c r="DB77" t="s">
        <v>634</v>
      </c>
      <c r="DC77" t="s">
        <v>445</v>
      </c>
      <c r="DD77"/>
      <c r="DE77" s="7" t="s">
        <v>443</v>
      </c>
      <c r="DF77" s="7" t="s">
        <v>1979</v>
      </c>
      <c r="DG77" s="7" t="s">
        <v>2009</v>
      </c>
      <c r="DH77" s="7" t="s">
        <v>444</v>
      </c>
      <c r="DI77" s="7">
        <v>1</v>
      </c>
      <c r="DJ77" s="2" t="s">
        <v>1318</v>
      </c>
      <c r="DK77" s="2">
        <f t="shared" si="48"/>
        <v>0</v>
      </c>
      <c r="DL77" s="7">
        <v>1</v>
      </c>
      <c r="DM77" s="7">
        <v>2</v>
      </c>
      <c r="DN77" s="7" t="s">
        <v>1738</v>
      </c>
      <c r="DO77" s="7" t="s">
        <v>1739</v>
      </c>
      <c r="DP77" s="2">
        <f t="shared" si="49"/>
        <v>1</v>
      </c>
      <c r="DQ77" s="2" t="s">
        <v>544</v>
      </c>
      <c r="DR77" s="2">
        <f t="shared" si="50"/>
        <v>0</v>
      </c>
      <c r="DS77" s="2" t="s">
        <v>544</v>
      </c>
      <c r="DT77" s="2">
        <f t="shared" si="51"/>
        <v>0</v>
      </c>
      <c r="DU77" s="2">
        <f t="shared" si="52"/>
        <v>0</v>
      </c>
      <c r="DV77" s="7" t="s">
        <v>446</v>
      </c>
      <c r="DW77" s="4" t="s">
        <v>637</v>
      </c>
      <c r="DX77" s="4" t="s">
        <v>637</v>
      </c>
      <c r="DY77" s="7" t="s">
        <v>1250</v>
      </c>
      <c r="DZ77" s="7" t="s">
        <v>447</v>
      </c>
      <c r="EA77" s="7" t="s">
        <v>448</v>
      </c>
      <c r="EB77">
        <v>0</v>
      </c>
      <c r="EC77">
        <v>350</v>
      </c>
      <c r="ED77">
        <v>0</v>
      </c>
      <c r="EE77">
        <v>0</v>
      </c>
      <c r="EF77">
        <v>0</v>
      </c>
      <c r="EG77">
        <v>0</v>
      </c>
      <c r="EH77">
        <v>0</v>
      </c>
      <c r="EI77">
        <v>0</v>
      </c>
      <c r="EJ77">
        <v>0</v>
      </c>
      <c r="EK77">
        <v>0</v>
      </c>
      <c r="EL77">
        <v>350</v>
      </c>
      <c r="EM77">
        <v>0</v>
      </c>
      <c r="EN77">
        <v>0</v>
      </c>
      <c r="EO77">
        <v>0</v>
      </c>
      <c r="EP77">
        <v>0</v>
      </c>
      <c r="EQ77">
        <v>0</v>
      </c>
      <c r="ER77">
        <v>0</v>
      </c>
      <c r="ES77">
        <v>0</v>
      </c>
      <c r="ET77">
        <v>0</v>
      </c>
      <c r="EU77">
        <v>0</v>
      </c>
      <c r="EV77">
        <v>0</v>
      </c>
      <c r="EW77">
        <v>0</v>
      </c>
      <c r="EX77">
        <v>0</v>
      </c>
      <c r="EY77">
        <v>0</v>
      </c>
      <c r="EZ77">
        <v>0</v>
      </c>
      <c r="FA77">
        <v>0</v>
      </c>
      <c r="FB77">
        <v>0</v>
      </c>
      <c r="FC77" t="s">
        <v>38</v>
      </c>
      <c r="FD77" t="s">
        <v>44</v>
      </c>
      <c r="FE77" s="32" t="s">
        <v>1040</v>
      </c>
      <c r="FF77" s="32" t="s">
        <v>1040</v>
      </c>
      <c r="FG77" s="32" t="s">
        <v>1040</v>
      </c>
      <c r="FH77" s="32" t="s">
        <v>1040</v>
      </c>
      <c r="FI77" s="32" t="s">
        <v>1040</v>
      </c>
      <c r="FJ77" s="32" t="s">
        <v>1040</v>
      </c>
      <c r="FK77" s="32" t="s">
        <v>1040</v>
      </c>
      <c r="FL77" s="4" t="s">
        <v>40</v>
      </c>
      <c r="FM77" s="32" t="s">
        <v>1040</v>
      </c>
      <c r="FN77" s="32" t="s">
        <v>1040</v>
      </c>
      <c r="FO77" s="32" t="s">
        <v>1040</v>
      </c>
      <c r="FQ77" s="4">
        <v>1</v>
      </c>
      <c r="FR77" s="13">
        <v>1</v>
      </c>
      <c r="FS77">
        <v>1</v>
      </c>
      <c r="FT77">
        <v>0</v>
      </c>
      <c r="FU77" s="7" t="s">
        <v>449</v>
      </c>
      <c r="FX77" s="7"/>
      <c r="FY77" s="2" t="s">
        <v>1102</v>
      </c>
      <c r="FZ77" s="2" t="s">
        <v>1407</v>
      </c>
      <c r="GA77" s="2" t="s">
        <v>1407</v>
      </c>
      <c r="GB77" s="2" t="s">
        <v>1407</v>
      </c>
      <c r="GC77" s="2" t="s">
        <v>1407</v>
      </c>
      <c r="GD77" s="2" t="s">
        <v>1407</v>
      </c>
      <c r="GF77" s="7" t="s">
        <v>2048</v>
      </c>
      <c r="GG77" s="7" t="s">
        <v>2070</v>
      </c>
      <c r="GI77" s="7"/>
      <c r="GJ77" s="7"/>
      <c r="GK77">
        <v>2</v>
      </c>
      <c r="GL77" t="s">
        <v>1166</v>
      </c>
      <c r="GM77" s="2" t="s">
        <v>1040</v>
      </c>
      <c r="GN77">
        <v>4</v>
      </c>
      <c r="GO77" s="2" t="s">
        <v>1164</v>
      </c>
      <c r="GP77" s="2" t="s">
        <v>1040</v>
      </c>
      <c r="GQ77">
        <v>2</v>
      </c>
      <c r="GR77" t="s">
        <v>1166</v>
      </c>
      <c r="GS77" s="2" t="s">
        <v>1040</v>
      </c>
      <c r="GT77">
        <v>4</v>
      </c>
      <c r="GU77" t="s">
        <v>1164</v>
      </c>
      <c r="GV77" s="2" t="s">
        <v>1040</v>
      </c>
      <c r="GW77">
        <v>5</v>
      </c>
      <c r="GX77" s="2" t="s">
        <v>13</v>
      </c>
      <c r="GY77" t="s">
        <v>1166</v>
      </c>
      <c r="GZ77" s="7" t="s">
        <v>1272</v>
      </c>
      <c r="HA77" s="7" t="s">
        <v>1280</v>
      </c>
      <c r="HB77" s="7" t="s">
        <v>1278</v>
      </c>
      <c r="HC77" s="7" t="s">
        <v>1271</v>
      </c>
      <c r="HD77" s="28" t="s">
        <v>1040</v>
      </c>
      <c r="HE77" s="28" t="s">
        <v>1040</v>
      </c>
      <c r="HF77" s="28" t="s">
        <v>1040</v>
      </c>
      <c r="HG77" s="28" t="s">
        <v>1040</v>
      </c>
      <c r="HH77" s="28" t="s">
        <v>1040</v>
      </c>
      <c r="HI77" s="28" t="s">
        <v>1040</v>
      </c>
      <c r="HJ77">
        <v>3</v>
      </c>
      <c r="HK77">
        <v>0</v>
      </c>
      <c r="HL77" s="4">
        <v>0</v>
      </c>
      <c r="HM77" s="4" t="s">
        <v>1101</v>
      </c>
      <c r="HN77" s="2" t="s">
        <v>1107</v>
      </c>
      <c r="HO77" s="28" t="s">
        <v>1296</v>
      </c>
      <c r="HP77" t="s">
        <v>2085</v>
      </c>
      <c r="HQ77"/>
      <c r="HT77" s="92" t="s">
        <v>2184</v>
      </c>
      <c r="HU77" s="92" t="s">
        <v>1407</v>
      </c>
      <c r="HV77" s="91" t="s">
        <v>1407</v>
      </c>
      <c r="HW77" s="91" t="s">
        <v>1407</v>
      </c>
      <c r="HX77" s="91" t="s">
        <v>1407</v>
      </c>
      <c r="HY77" s="91" t="s">
        <v>1407</v>
      </c>
      <c r="HZ77" s="34" t="s">
        <v>406</v>
      </c>
      <c r="IA77" s="34" t="s">
        <v>413</v>
      </c>
      <c r="IB77" s="9" t="s">
        <v>429</v>
      </c>
      <c r="IC77" s="35" t="s">
        <v>1040</v>
      </c>
    </row>
    <row r="78" spans="1:238" x14ac:dyDescent="0.3">
      <c r="A78" t="s">
        <v>361</v>
      </c>
      <c r="B78" s="4" t="s">
        <v>1403</v>
      </c>
      <c r="C78" t="s">
        <v>398</v>
      </c>
      <c r="D78">
        <v>19</v>
      </c>
      <c r="E78" s="2" t="s">
        <v>1179</v>
      </c>
      <c r="F78" t="s">
        <v>734</v>
      </c>
      <c r="G78" s="46">
        <v>1.5</v>
      </c>
      <c r="H78" t="s">
        <v>1407</v>
      </c>
      <c r="I78">
        <v>1</v>
      </c>
      <c r="J78"/>
      <c r="K78"/>
      <c r="L78" t="s">
        <v>1184</v>
      </c>
      <c r="M78" s="2" t="s">
        <v>1407</v>
      </c>
      <c r="N78" s="2" t="s">
        <v>1407</v>
      </c>
      <c r="O78" s="6" t="s">
        <v>1407</v>
      </c>
      <c r="P78"/>
      <c r="Q78"/>
      <c r="R78"/>
      <c r="S78"/>
      <c r="T78"/>
      <c r="U78" s="7">
        <v>1</v>
      </c>
      <c r="V78" s="6">
        <v>0</v>
      </c>
      <c r="W78" s="6">
        <v>0</v>
      </c>
      <c r="X78" s="7" t="s">
        <v>1041</v>
      </c>
      <c r="Y78" s="21" t="s">
        <v>1040</v>
      </c>
      <c r="Z78" s="21" t="s">
        <v>1040</v>
      </c>
      <c r="AA78" s="21">
        <v>0</v>
      </c>
      <c r="AB78" s="20" t="s">
        <v>1040</v>
      </c>
      <c r="AE78" s="6" t="s">
        <v>1407</v>
      </c>
      <c r="AF78" s="6" t="s">
        <v>1407</v>
      </c>
      <c r="AG78">
        <v>2</v>
      </c>
      <c r="AH78">
        <v>2</v>
      </c>
      <c r="AI78" s="7">
        <v>23</v>
      </c>
      <c r="AJ78">
        <v>10</v>
      </c>
      <c r="AK78" t="s">
        <v>1046</v>
      </c>
      <c r="AL78" s="28" t="s">
        <v>1040</v>
      </c>
      <c r="AM78" t="s">
        <v>1046</v>
      </c>
      <c r="AN78" s="28" t="s">
        <v>1040</v>
      </c>
      <c r="AO78" s="28" t="s">
        <v>1040</v>
      </c>
      <c r="AP78" s="2" t="s">
        <v>1407</v>
      </c>
      <c r="AQ78" s="2" t="s">
        <v>1407</v>
      </c>
      <c r="AR78" s="2" t="s">
        <v>1168</v>
      </c>
      <c r="AS78" s="28" t="s">
        <v>1040</v>
      </c>
      <c r="AT78" s="6" t="s">
        <v>1407</v>
      </c>
      <c r="AU78" s="6" t="s">
        <v>1407</v>
      </c>
      <c r="AV78" s="86" t="s">
        <v>1407</v>
      </c>
      <c r="AW78" s="81" t="s">
        <v>1407</v>
      </c>
      <c r="AX78" s="6"/>
      <c r="AY78" s="2" t="s">
        <v>654</v>
      </c>
      <c r="AZ78" s="29" t="s">
        <v>1040</v>
      </c>
      <c r="BA78"/>
      <c r="BB78">
        <v>1</v>
      </c>
      <c r="BC78">
        <v>1</v>
      </c>
      <c r="BD78" s="2">
        <f t="shared" si="28"/>
        <v>0</v>
      </c>
      <c r="BE78"/>
      <c r="BF78">
        <v>2</v>
      </c>
      <c r="BG78" s="2">
        <f t="shared" si="29"/>
        <v>0</v>
      </c>
      <c r="BH78">
        <v>2</v>
      </c>
      <c r="BI78" s="2">
        <f t="shared" si="30"/>
        <v>0</v>
      </c>
      <c r="BJ78" s="2">
        <f t="shared" si="31"/>
        <v>0</v>
      </c>
      <c r="BK78" s="2" t="s">
        <v>1195</v>
      </c>
      <c r="BL78" s="2">
        <v>0</v>
      </c>
      <c r="BM78" s="2" t="s">
        <v>1195</v>
      </c>
      <c r="BN78" s="2">
        <f t="shared" si="32"/>
        <v>0</v>
      </c>
      <c r="BO78" s="2">
        <f t="shared" si="33"/>
        <v>0</v>
      </c>
      <c r="BP78" s="7"/>
      <c r="BQ78" s="37" t="s">
        <v>1407</v>
      </c>
      <c r="BR78" s="37" t="s">
        <v>1407</v>
      </c>
      <c r="BS78"/>
      <c r="BT78"/>
      <c r="BU78" t="s">
        <v>399</v>
      </c>
      <c r="BV78" t="s">
        <v>1211</v>
      </c>
      <c r="BW78">
        <f t="shared" si="34"/>
        <v>0</v>
      </c>
      <c r="BX78" t="s">
        <v>399</v>
      </c>
      <c r="BY78" t="s">
        <v>1211</v>
      </c>
      <c r="BZ78">
        <f t="shared" si="35"/>
        <v>0</v>
      </c>
      <c r="CA78">
        <f t="shared" si="36"/>
        <v>0</v>
      </c>
      <c r="CB78" s="7" t="s">
        <v>1407</v>
      </c>
      <c r="CC78"/>
      <c r="CD78" s="2">
        <f t="shared" si="37"/>
        <v>0</v>
      </c>
      <c r="CE78" s="2" t="s">
        <v>1407</v>
      </c>
      <c r="CF78" s="2" t="str">
        <f t="shared" si="38"/>
        <v>NA</v>
      </c>
      <c r="CG78" s="2" t="str">
        <f t="shared" si="39"/>
        <v>NA</v>
      </c>
      <c r="CH78">
        <v>1</v>
      </c>
      <c r="CI78" s="2" t="str">
        <f t="shared" si="40"/>
        <v>Manual</v>
      </c>
      <c r="CJ78" s="2" t="str">
        <f t="shared" si="41"/>
        <v>None</v>
      </c>
      <c r="CK78" s="28" t="str">
        <f t="shared" si="42"/>
        <v>None</v>
      </c>
      <c r="CL78" s="7">
        <v>1</v>
      </c>
      <c r="CM78" s="2" t="str">
        <f t="shared" si="43"/>
        <v>Manual</v>
      </c>
      <c r="CN78" s="2" t="str">
        <f t="shared" si="44"/>
        <v>None</v>
      </c>
      <c r="CO78" s="28" t="str">
        <f t="shared" si="45"/>
        <v>None</v>
      </c>
      <c r="CP78" s="2">
        <f t="shared" si="46"/>
        <v>0</v>
      </c>
      <c r="CQ78">
        <v>0</v>
      </c>
      <c r="CR78">
        <v>0</v>
      </c>
      <c r="CS78" s="28" t="s">
        <v>1040</v>
      </c>
      <c r="CT78" s="28" t="s">
        <v>1040</v>
      </c>
      <c r="CU78" s="28" t="s">
        <v>1040</v>
      </c>
      <c r="CV78">
        <f t="shared" si="47"/>
        <v>1</v>
      </c>
      <c r="CW78" s="28" t="s">
        <v>1040</v>
      </c>
      <c r="CX78" s="28" t="s">
        <v>1040</v>
      </c>
      <c r="CY78" s="28" t="s">
        <v>1040</v>
      </c>
      <c r="CZ78" s="28"/>
      <c r="DA78" s="2">
        <f t="shared" si="53"/>
        <v>0</v>
      </c>
      <c r="DB78"/>
      <c r="DC78"/>
      <c r="DD78"/>
      <c r="DE78" s="7" t="s">
        <v>1931</v>
      </c>
      <c r="DF78" s="7" t="s">
        <v>1980</v>
      </c>
      <c r="DG78" s="7" t="s">
        <v>2010</v>
      </c>
      <c r="DH78" s="7"/>
      <c r="DI78" s="7">
        <v>1</v>
      </c>
      <c r="DJ78" s="2" t="s">
        <v>1318</v>
      </c>
      <c r="DK78" s="2">
        <f t="shared" si="48"/>
        <v>0</v>
      </c>
      <c r="DL78" s="7">
        <v>2</v>
      </c>
      <c r="DM78" s="7">
        <v>2</v>
      </c>
      <c r="DN78" s="7" t="s">
        <v>1739</v>
      </c>
      <c r="DO78" s="7" t="s">
        <v>1739</v>
      </c>
      <c r="DP78" s="2">
        <f t="shared" si="49"/>
        <v>0</v>
      </c>
      <c r="DQ78" s="2" t="s">
        <v>544</v>
      </c>
      <c r="DR78" s="2">
        <f t="shared" si="50"/>
        <v>0</v>
      </c>
      <c r="DS78" s="2" t="s">
        <v>544</v>
      </c>
      <c r="DT78" s="2">
        <f t="shared" si="51"/>
        <v>0</v>
      </c>
      <c r="DU78" s="2">
        <f t="shared" si="52"/>
        <v>0</v>
      </c>
      <c r="DV78" s="7"/>
      <c r="DW78" s="7"/>
      <c r="DX78" s="20" t="s">
        <v>1407</v>
      </c>
      <c r="DY78" s="7"/>
      <c r="DZ78" s="7"/>
      <c r="EA78" s="7"/>
      <c r="EB78">
        <v>0</v>
      </c>
      <c r="EC78">
        <v>0</v>
      </c>
      <c r="ED78">
        <v>0</v>
      </c>
      <c r="EE78">
        <v>0</v>
      </c>
      <c r="EF78">
        <v>0</v>
      </c>
      <c r="EG78">
        <v>0</v>
      </c>
      <c r="EH78">
        <v>0</v>
      </c>
      <c r="EI78">
        <v>0</v>
      </c>
      <c r="EJ78">
        <v>0</v>
      </c>
      <c r="EK78">
        <v>0</v>
      </c>
      <c r="EL78">
        <v>0</v>
      </c>
      <c r="EM78">
        <v>0</v>
      </c>
      <c r="EN78">
        <v>210</v>
      </c>
      <c r="EO78">
        <v>0</v>
      </c>
      <c r="EP78">
        <v>0</v>
      </c>
      <c r="EQ78">
        <v>0</v>
      </c>
      <c r="ER78">
        <v>0</v>
      </c>
      <c r="ES78">
        <v>0</v>
      </c>
      <c r="ET78">
        <v>0</v>
      </c>
      <c r="EU78">
        <v>0</v>
      </c>
      <c r="EV78">
        <v>0</v>
      </c>
      <c r="EW78">
        <v>0</v>
      </c>
      <c r="EX78">
        <v>0</v>
      </c>
      <c r="EY78">
        <v>0</v>
      </c>
      <c r="EZ78">
        <v>0</v>
      </c>
      <c r="FA78">
        <v>0</v>
      </c>
      <c r="FB78">
        <v>0</v>
      </c>
      <c r="FC78" t="s">
        <v>39</v>
      </c>
      <c r="FD78" s="32" t="s">
        <v>1040</v>
      </c>
      <c r="FE78" s="32" t="s">
        <v>1040</v>
      </c>
      <c r="FF78" s="32" t="s">
        <v>1040</v>
      </c>
      <c r="FG78" s="32" t="s">
        <v>1040</v>
      </c>
      <c r="FH78" s="32" t="s">
        <v>1040</v>
      </c>
      <c r="FI78" s="32" t="s">
        <v>1040</v>
      </c>
      <c r="FJ78" s="32" t="s">
        <v>1040</v>
      </c>
      <c r="FK78" s="32" t="s">
        <v>1040</v>
      </c>
      <c r="FL78" t="s">
        <v>38</v>
      </c>
      <c r="FM78" s="4" t="s">
        <v>44</v>
      </c>
      <c r="FN78" s="4" t="s">
        <v>46</v>
      </c>
      <c r="FO78" s="32" t="s">
        <v>1040</v>
      </c>
      <c r="FQ78" s="4">
        <v>1</v>
      </c>
      <c r="FR78" s="13">
        <v>0</v>
      </c>
      <c r="FS78">
        <v>1</v>
      </c>
      <c r="FT78">
        <v>0</v>
      </c>
      <c r="FU78" s="7" t="s">
        <v>653</v>
      </c>
      <c r="FV78" s="7"/>
      <c r="FW78" s="7"/>
      <c r="FX78" s="7"/>
      <c r="FY78" s="2" t="s">
        <v>1136</v>
      </c>
      <c r="FZ78" s="2" t="s">
        <v>1407</v>
      </c>
      <c r="GA78" s="2" t="s">
        <v>1407</v>
      </c>
      <c r="GB78" s="2" t="s">
        <v>1407</v>
      </c>
      <c r="GC78" s="2" t="s">
        <v>1407</v>
      </c>
      <c r="GD78" s="2" t="s">
        <v>1407</v>
      </c>
      <c r="GI78" s="7"/>
      <c r="GJ78" s="7"/>
      <c r="GK78">
        <v>1</v>
      </c>
      <c r="GL78" s="2" t="s">
        <v>13</v>
      </c>
      <c r="GM78" s="2" t="s">
        <v>1040</v>
      </c>
      <c r="GN78">
        <v>1</v>
      </c>
      <c r="GO78" s="2" t="s">
        <v>13</v>
      </c>
      <c r="GP78" s="2" t="s">
        <v>1040</v>
      </c>
      <c r="GQ78">
        <v>1</v>
      </c>
      <c r="GR78" s="2" t="s">
        <v>13</v>
      </c>
      <c r="GS78" s="2" t="s">
        <v>1040</v>
      </c>
      <c r="GT78">
        <v>1</v>
      </c>
      <c r="GU78" s="2" t="s">
        <v>13</v>
      </c>
      <c r="GV78" s="2" t="s">
        <v>1040</v>
      </c>
      <c r="GW78">
        <v>1</v>
      </c>
      <c r="GX78" s="2" t="s">
        <v>13</v>
      </c>
      <c r="GY78" s="2" t="s">
        <v>1040</v>
      </c>
      <c r="GZ78" s="7" t="s">
        <v>1272</v>
      </c>
      <c r="HA78" s="7" t="s">
        <v>1271</v>
      </c>
      <c r="HB78" s="7" t="s">
        <v>1276</v>
      </c>
      <c r="HC78" s="7" t="s">
        <v>1280</v>
      </c>
      <c r="HD78" s="7" t="s">
        <v>1280</v>
      </c>
      <c r="HE78" s="28" t="s">
        <v>1040</v>
      </c>
      <c r="HF78" s="28" t="s">
        <v>1040</v>
      </c>
      <c r="HG78" s="28" t="s">
        <v>1040</v>
      </c>
      <c r="HH78" s="28" t="s">
        <v>1040</v>
      </c>
      <c r="HI78" s="28" t="s">
        <v>1040</v>
      </c>
      <c r="HJ78">
        <v>5</v>
      </c>
      <c r="HK78">
        <v>0</v>
      </c>
      <c r="HL78" s="4">
        <v>0</v>
      </c>
      <c r="HM78" s="4" t="s">
        <v>1290</v>
      </c>
      <c r="HN78" s="28" t="s">
        <v>1296</v>
      </c>
      <c r="HO78" s="28" t="s">
        <v>1296</v>
      </c>
      <c r="HP78" t="s">
        <v>450</v>
      </c>
      <c r="HQ78"/>
      <c r="HT78" s="92" t="s">
        <v>2194</v>
      </c>
      <c r="HU78" s="92" t="s">
        <v>1407</v>
      </c>
      <c r="HV78" s="91" t="s">
        <v>1407</v>
      </c>
      <c r="HW78" s="91" t="s">
        <v>1407</v>
      </c>
      <c r="HX78" s="91" t="s">
        <v>1407</v>
      </c>
      <c r="HY78" s="91" t="s">
        <v>1407</v>
      </c>
      <c r="HZ78" s="34" t="s">
        <v>429</v>
      </c>
      <c r="IA78" s="34" t="s">
        <v>406</v>
      </c>
      <c r="IB78" s="35" t="s">
        <v>1040</v>
      </c>
      <c r="IC78" s="35" t="s">
        <v>1040</v>
      </c>
    </row>
    <row r="79" spans="1:238" x14ac:dyDescent="0.3">
      <c r="A79" t="s">
        <v>361</v>
      </c>
      <c r="B79" s="4" t="s">
        <v>1403</v>
      </c>
      <c r="C79" t="s">
        <v>398</v>
      </c>
      <c r="D79">
        <v>20</v>
      </c>
      <c r="E79" s="2" t="s">
        <v>1179</v>
      </c>
      <c r="F79" t="s">
        <v>734</v>
      </c>
      <c r="G79" s="46">
        <v>2</v>
      </c>
      <c r="H79" t="s">
        <v>1407</v>
      </c>
      <c r="I79">
        <v>1</v>
      </c>
      <c r="J79"/>
      <c r="K79"/>
      <c r="L79" t="s">
        <v>1040</v>
      </c>
      <c r="M79" s="2" t="s">
        <v>1407</v>
      </c>
      <c r="N79" s="2" t="s">
        <v>1407</v>
      </c>
      <c r="O79" s="6" t="s">
        <v>1407</v>
      </c>
      <c r="P79"/>
      <c r="Q79"/>
      <c r="R79"/>
      <c r="S79"/>
      <c r="T79"/>
      <c r="U79" s="7">
        <v>0</v>
      </c>
      <c r="V79" s="6">
        <v>0</v>
      </c>
      <c r="W79" s="6">
        <v>0</v>
      </c>
      <c r="X79" s="7" t="s">
        <v>1040</v>
      </c>
      <c r="Y79" s="21" t="s">
        <v>1040</v>
      </c>
      <c r="Z79" s="21" t="s">
        <v>1040</v>
      </c>
      <c r="AA79" s="21">
        <v>0</v>
      </c>
      <c r="AB79" s="20" t="s">
        <v>1040</v>
      </c>
      <c r="AE79" s="6" t="s">
        <v>1407</v>
      </c>
      <c r="AF79" s="6" t="s">
        <v>1407</v>
      </c>
      <c r="AG79">
        <v>2</v>
      </c>
      <c r="AH79">
        <v>2</v>
      </c>
      <c r="AI79" s="7">
        <v>2</v>
      </c>
      <c r="AJ79">
        <v>3</v>
      </c>
      <c r="AK79" t="s">
        <v>1046</v>
      </c>
      <c r="AL79" s="28" t="s">
        <v>1040</v>
      </c>
      <c r="AM79" t="s">
        <v>1046</v>
      </c>
      <c r="AN79" s="28" t="s">
        <v>1040</v>
      </c>
      <c r="AO79" s="28" t="s">
        <v>1040</v>
      </c>
      <c r="AP79" t="s">
        <v>1046</v>
      </c>
      <c r="AQ79" s="28" t="s">
        <v>1040</v>
      </c>
      <c r="AR79" s="2" t="s">
        <v>1168</v>
      </c>
      <c r="AS79" s="28" t="s">
        <v>1040</v>
      </c>
      <c r="AT79" s="6" t="s">
        <v>1407</v>
      </c>
      <c r="AU79" s="6" t="s">
        <v>1407</v>
      </c>
      <c r="AV79" s="86" t="s">
        <v>1407</v>
      </c>
      <c r="AW79" s="81" t="s">
        <v>1407</v>
      </c>
      <c r="AX79" s="6"/>
      <c r="AY79" s="2" t="s">
        <v>654</v>
      </c>
      <c r="AZ79" s="29" t="s">
        <v>1040</v>
      </c>
      <c r="BA79"/>
      <c r="BB79">
        <v>1</v>
      </c>
      <c r="BC79">
        <v>1</v>
      </c>
      <c r="BD79" s="2">
        <f t="shared" si="28"/>
        <v>0</v>
      </c>
      <c r="BE79" t="s">
        <v>451</v>
      </c>
      <c r="BF79">
        <v>2</v>
      </c>
      <c r="BG79" s="2">
        <f t="shared" si="29"/>
        <v>0</v>
      </c>
      <c r="BH79">
        <v>2</v>
      </c>
      <c r="BI79" s="2">
        <f t="shared" si="30"/>
        <v>0</v>
      </c>
      <c r="BJ79" s="2">
        <f t="shared" si="31"/>
        <v>0</v>
      </c>
      <c r="BK79" s="2" t="s">
        <v>1195</v>
      </c>
      <c r="BL79" s="2">
        <v>0</v>
      </c>
      <c r="BM79" s="2" t="s">
        <v>1195</v>
      </c>
      <c r="BN79" s="2">
        <f t="shared" si="32"/>
        <v>0</v>
      </c>
      <c r="BO79" s="2">
        <f t="shared" si="33"/>
        <v>0</v>
      </c>
      <c r="BP79" s="7"/>
      <c r="BQ79" s="37" t="s">
        <v>1407</v>
      </c>
      <c r="BR79" s="37" t="s">
        <v>1407</v>
      </c>
      <c r="BS79"/>
      <c r="BT79"/>
      <c r="BU79" t="s">
        <v>399</v>
      </c>
      <c r="BV79" t="s">
        <v>1211</v>
      </c>
      <c r="BW79">
        <f t="shared" si="34"/>
        <v>0</v>
      </c>
      <c r="BX79" t="s">
        <v>399</v>
      </c>
      <c r="BY79" t="s">
        <v>1211</v>
      </c>
      <c r="BZ79">
        <f t="shared" si="35"/>
        <v>0</v>
      </c>
      <c r="CA79">
        <f t="shared" si="36"/>
        <v>0</v>
      </c>
      <c r="CB79" s="7" t="s">
        <v>1407</v>
      </c>
      <c r="CC79">
        <v>2</v>
      </c>
      <c r="CD79" s="2">
        <f t="shared" si="37"/>
        <v>0</v>
      </c>
      <c r="CE79" s="2" t="s">
        <v>1407</v>
      </c>
      <c r="CF79" s="2" t="str">
        <f t="shared" si="38"/>
        <v>NA</v>
      </c>
      <c r="CG79" s="2" t="str">
        <f t="shared" si="39"/>
        <v>NA</v>
      </c>
      <c r="CH79">
        <v>4</v>
      </c>
      <c r="CI79" s="2" t="str">
        <f t="shared" si="40"/>
        <v>Manual</v>
      </c>
      <c r="CJ79" s="2" t="str">
        <f t="shared" si="41"/>
        <v>Chemical</v>
      </c>
      <c r="CK79" s="28" t="str">
        <f t="shared" si="42"/>
        <v>None</v>
      </c>
      <c r="CL79" s="7">
        <v>4</v>
      </c>
      <c r="CM79" s="2" t="str">
        <f t="shared" si="43"/>
        <v>Manual</v>
      </c>
      <c r="CN79" s="2" t="str">
        <f t="shared" si="44"/>
        <v>Chemical</v>
      </c>
      <c r="CO79" s="28" t="str">
        <f t="shared" si="45"/>
        <v>None</v>
      </c>
      <c r="CP79" s="2">
        <f t="shared" si="46"/>
        <v>0</v>
      </c>
      <c r="CQ79">
        <v>13</v>
      </c>
      <c r="CR79">
        <v>13</v>
      </c>
      <c r="CS79" s="2" t="s">
        <v>625</v>
      </c>
      <c r="CT79" s="2" t="s">
        <v>626</v>
      </c>
      <c r="CU79" s="28" t="s">
        <v>1040</v>
      </c>
      <c r="CV79">
        <f t="shared" si="47"/>
        <v>0</v>
      </c>
      <c r="CW79" s="2" t="s">
        <v>625</v>
      </c>
      <c r="CX79" s="2" t="s">
        <v>626</v>
      </c>
      <c r="CY79" s="28" t="s">
        <v>1040</v>
      </c>
      <c r="CZ79" s="28"/>
      <c r="DA79" s="2">
        <f t="shared" si="53"/>
        <v>0</v>
      </c>
      <c r="DB79"/>
      <c r="DC79" t="s">
        <v>1830</v>
      </c>
      <c r="DD79"/>
      <c r="DE79" s="7" t="s">
        <v>1932</v>
      </c>
      <c r="DF79" s="7" t="s">
        <v>1981</v>
      </c>
      <c r="DG79" s="7"/>
      <c r="DH79" s="7"/>
      <c r="DI79" s="7">
        <v>2</v>
      </c>
      <c r="DJ79" s="2" t="s">
        <v>1316</v>
      </c>
      <c r="DK79" s="2">
        <f t="shared" si="48"/>
        <v>1</v>
      </c>
      <c r="DL79" s="7">
        <v>2</v>
      </c>
      <c r="DM79" s="7">
        <v>2</v>
      </c>
      <c r="DN79" s="7" t="s">
        <v>1739</v>
      </c>
      <c r="DO79" s="7" t="s">
        <v>1739</v>
      </c>
      <c r="DP79" s="2">
        <f t="shared" si="49"/>
        <v>0</v>
      </c>
      <c r="DQ79" s="2" t="s">
        <v>544</v>
      </c>
      <c r="DR79" s="2">
        <f t="shared" si="50"/>
        <v>0</v>
      </c>
      <c r="DS79" s="2" t="s">
        <v>544</v>
      </c>
      <c r="DT79" s="2">
        <f t="shared" si="51"/>
        <v>0</v>
      </c>
      <c r="DU79" s="2">
        <f t="shared" si="52"/>
        <v>0</v>
      </c>
      <c r="DV79" s="7"/>
      <c r="DW79" s="7"/>
      <c r="DX79" s="20" t="s">
        <v>1407</v>
      </c>
      <c r="DY79" s="7"/>
      <c r="DZ79" s="7"/>
      <c r="EA79" s="7"/>
      <c r="EB79" s="2">
        <v>0</v>
      </c>
      <c r="EC79">
        <v>0</v>
      </c>
      <c r="ED79">
        <v>0</v>
      </c>
      <c r="EE79">
        <v>0</v>
      </c>
      <c r="EF79">
        <v>0</v>
      </c>
      <c r="EG79">
        <v>0</v>
      </c>
      <c r="EH79">
        <v>0</v>
      </c>
      <c r="EI79">
        <v>0</v>
      </c>
      <c r="EJ79">
        <v>0</v>
      </c>
      <c r="EK79">
        <v>0</v>
      </c>
      <c r="EL79">
        <v>420</v>
      </c>
      <c r="EM79">
        <v>420</v>
      </c>
      <c r="EN79">
        <v>0</v>
      </c>
      <c r="EO79">
        <v>0</v>
      </c>
      <c r="EP79">
        <v>0</v>
      </c>
      <c r="EQ79">
        <v>0</v>
      </c>
      <c r="ER79">
        <v>420</v>
      </c>
      <c r="ES79">
        <v>0</v>
      </c>
      <c r="ET79">
        <v>0</v>
      </c>
      <c r="EU79">
        <v>0</v>
      </c>
      <c r="EV79">
        <v>0</v>
      </c>
      <c r="EW79">
        <v>0</v>
      </c>
      <c r="EX79">
        <v>0</v>
      </c>
      <c r="EY79">
        <v>0</v>
      </c>
      <c r="EZ79">
        <v>0</v>
      </c>
      <c r="FA79">
        <v>0</v>
      </c>
      <c r="FB79">
        <v>0</v>
      </c>
      <c r="FC79" t="s">
        <v>44</v>
      </c>
      <c r="FD79" t="s">
        <v>45</v>
      </c>
      <c r="FE79" t="s">
        <v>43</v>
      </c>
      <c r="FF79" s="32" t="s">
        <v>1040</v>
      </c>
      <c r="FG79" s="32" t="s">
        <v>1040</v>
      </c>
      <c r="FH79" s="32" t="s">
        <v>1040</v>
      </c>
      <c r="FI79" s="32" t="s">
        <v>1040</v>
      </c>
      <c r="FJ79" s="32" t="s">
        <v>1040</v>
      </c>
      <c r="FK79" s="32" t="s">
        <v>1040</v>
      </c>
      <c r="FL79" t="s">
        <v>38</v>
      </c>
      <c r="FM79" s="32" t="s">
        <v>1040</v>
      </c>
      <c r="FN79" s="32" t="s">
        <v>1040</v>
      </c>
      <c r="FO79" s="32" t="s">
        <v>1040</v>
      </c>
      <c r="FQ79" s="4">
        <v>1</v>
      </c>
      <c r="FR79" s="13">
        <v>1</v>
      </c>
      <c r="FS79">
        <v>0</v>
      </c>
      <c r="FT79">
        <v>0</v>
      </c>
      <c r="FU79" s="7"/>
      <c r="FW79" s="7"/>
      <c r="FX79" s="7"/>
      <c r="FY79" s="2" t="s">
        <v>1407</v>
      </c>
      <c r="FZ79" s="2" t="s">
        <v>1407</v>
      </c>
      <c r="GA79" s="2" t="s">
        <v>1407</v>
      </c>
      <c r="GB79" s="2" t="s">
        <v>1407</v>
      </c>
      <c r="GC79" s="2" t="s">
        <v>654</v>
      </c>
      <c r="GD79" s="2" t="s">
        <v>1407</v>
      </c>
      <c r="GF79" s="7" t="s">
        <v>1108</v>
      </c>
      <c r="GI79" s="7"/>
      <c r="GJ79" s="7"/>
      <c r="GK79">
        <v>7</v>
      </c>
      <c r="GL79" t="s">
        <v>1165</v>
      </c>
      <c r="GM79" t="s">
        <v>1166</v>
      </c>
      <c r="GN79">
        <v>1</v>
      </c>
      <c r="GO79" s="2" t="s">
        <v>13</v>
      </c>
      <c r="GP79" s="2" t="s">
        <v>1040</v>
      </c>
      <c r="GQ79">
        <v>1</v>
      </c>
      <c r="GR79" s="2" t="s">
        <v>13</v>
      </c>
      <c r="GS79" s="2" t="s">
        <v>1040</v>
      </c>
      <c r="GT79">
        <v>1</v>
      </c>
      <c r="GU79" s="2" t="s">
        <v>13</v>
      </c>
      <c r="GV79" s="2" t="s">
        <v>1040</v>
      </c>
      <c r="GW79">
        <v>1</v>
      </c>
      <c r="GX79" s="2" t="s">
        <v>13</v>
      </c>
      <c r="GY79" s="2" t="s">
        <v>1040</v>
      </c>
      <c r="GZ79" s="7" t="s">
        <v>1278</v>
      </c>
      <c r="HA79" s="7" t="s">
        <v>1278</v>
      </c>
      <c r="HB79" s="7" t="s">
        <v>1278</v>
      </c>
      <c r="HC79" s="7" t="s">
        <v>1278</v>
      </c>
      <c r="HD79" s="7" t="s">
        <v>1278</v>
      </c>
      <c r="HE79" s="28" t="s">
        <v>1040</v>
      </c>
      <c r="HF79" s="28" t="s">
        <v>1040</v>
      </c>
      <c r="HG79" s="28" t="s">
        <v>1040</v>
      </c>
      <c r="HH79" s="28" t="s">
        <v>1040</v>
      </c>
      <c r="HI79" s="28" t="s">
        <v>1040</v>
      </c>
      <c r="HJ79">
        <v>3</v>
      </c>
      <c r="HK79">
        <v>1</v>
      </c>
      <c r="HL79" s="4">
        <v>0</v>
      </c>
      <c r="HM79" s="4" t="s">
        <v>1101</v>
      </c>
      <c r="HN79" s="4" t="s">
        <v>1288</v>
      </c>
      <c r="HO79" s="28" t="s">
        <v>1296</v>
      </c>
      <c r="HP79" t="s">
        <v>1300</v>
      </c>
      <c r="HQ79"/>
      <c r="HT79" s="92" t="s">
        <v>2194</v>
      </c>
      <c r="HU79" s="92" t="s">
        <v>1407</v>
      </c>
      <c r="HV79" s="91" t="s">
        <v>1407</v>
      </c>
      <c r="HW79" s="91" t="s">
        <v>1407</v>
      </c>
      <c r="HX79" s="91" t="s">
        <v>1407</v>
      </c>
      <c r="HY79" s="91" t="s">
        <v>1407</v>
      </c>
      <c r="HZ79" s="34" t="s">
        <v>413</v>
      </c>
      <c r="IA79" s="35" t="s">
        <v>1040</v>
      </c>
      <c r="IB79" s="35" t="s">
        <v>1040</v>
      </c>
      <c r="IC79" s="35" t="s">
        <v>1040</v>
      </c>
    </row>
    <row r="80" spans="1:238" x14ac:dyDescent="0.3">
      <c r="A80" t="s">
        <v>361</v>
      </c>
      <c r="B80" s="4" t="s">
        <v>1403</v>
      </c>
      <c r="C80" t="s">
        <v>398</v>
      </c>
      <c r="D80">
        <v>21</v>
      </c>
      <c r="E80" s="2" t="s">
        <v>1179</v>
      </c>
      <c r="F80" t="s">
        <v>734</v>
      </c>
      <c r="G80" s="46">
        <v>6</v>
      </c>
      <c r="H80" t="s">
        <v>1407</v>
      </c>
      <c r="I80">
        <v>1</v>
      </c>
      <c r="J80"/>
      <c r="K80"/>
      <c r="L80" t="s">
        <v>1185</v>
      </c>
      <c r="M80" s="2" t="s">
        <v>1407</v>
      </c>
      <c r="N80" s="2" t="s">
        <v>1407</v>
      </c>
      <c r="O80" s="6" t="s">
        <v>1407</v>
      </c>
      <c r="P80"/>
      <c r="Q80"/>
      <c r="R80"/>
      <c r="S80"/>
      <c r="T80"/>
      <c r="U80" s="7">
        <v>1</v>
      </c>
      <c r="V80" s="6">
        <v>0</v>
      </c>
      <c r="W80" s="6">
        <v>0</v>
      </c>
      <c r="X80" s="7" t="s">
        <v>1041</v>
      </c>
      <c r="Y80" s="21" t="s">
        <v>1040</v>
      </c>
      <c r="Z80" s="21" t="s">
        <v>1040</v>
      </c>
      <c r="AA80" s="21">
        <v>0</v>
      </c>
      <c r="AB80" s="20" t="s">
        <v>1040</v>
      </c>
      <c r="AE80" s="6" t="s">
        <v>1407</v>
      </c>
      <c r="AF80" s="6" t="s">
        <v>1407</v>
      </c>
      <c r="AG80">
        <v>2</v>
      </c>
      <c r="AH80">
        <v>2</v>
      </c>
      <c r="AI80" s="7">
        <v>2</v>
      </c>
      <c r="AJ80">
        <v>2</v>
      </c>
      <c r="AK80" t="s">
        <v>1046</v>
      </c>
      <c r="AL80" s="28" t="s">
        <v>1040</v>
      </c>
      <c r="AM80" t="s">
        <v>1046</v>
      </c>
      <c r="AN80" s="28" t="s">
        <v>1040</v>
      </c>
      <c r="AO80" s="28" t="s">
        <v>1040</v>
      </c>
      <c r="AP80" t="s">
        <v>1046</v>
      </c>
      <c r="AQ80" s="28" t="s">
        <v>1040</v>
      </c>
      <c r="AR80" t="s">
        <v>1046</v>
      </c>
      <c r="AS80" s="28" t="s">
        <v>1040</v>
      </c>
      <c r="AT80" s="6" t="s">
        <v>1407</v>
      </c>
      <c r="AU80" s="6" t="s">
        <v>1407</v>
      </c>
      <c r="AV80" s="86" t="s">
        <v>1407</v>
      </c>
      <c r="AW80" s="81" t="s">
        <v>1407</v>
      </c>
      <c r="AX80" s="6"/>
      <c r="AY80" s="2" t="s">
        <v>654</v>
      </c>
      <c r="AZ80" s="29" t="s">
        <v>1040</v>
      </c>
      <c r="BA80"/>
      <c r="BB80">
        <v>1</v>
      </c>
      <c r="BC80">
        <v>1</v>
      </c>
      <c r="BD80" s="2">
        <f t="shared" si="28"/>
        <v>0</v>
      </c>
      <c r="BE80"/>
      <c r="BF80">
        <v>2</v>
      </c>
      <c r="BG80" s="2">
        <f t="shared" si="29"/>
        <v>0</v>
      </c>
      <c r="BH80">
        <v>2</v>
      </c>
      <c r="BI80" s="2">
        <f t="shared" si="30"/>
        <v>0</v>
      </c>
      <c r="BJ80" s="2">
        <f t="shared" si="31"/>
        <v>0</v>
      </c>
      <c r="BK80" s="2" t="s">
        <v>1195</v>
      </c>
      <c r="BL80" s="2">
        <v>0</v>
      </c>
      <c r="BM80" s="2" t="s">
        <v>1195</v>
      </c>
      <c r="BN80" s="2">
        <f t="shared" si="32"/>
        <v>0</v>
      </c>
      <c r="BO80" s="2">
        <f t="shared" si="33"/>
        <v>0</v>
      </c>
      <c r="BP80" s="7"/>
      <c r="BQ80" s="37" t="s">
        <v>1407</v>
      </c>
      <c r="BR80" s="37" t="s">
        <v>1407</v>
      </c>
      <c r="BS80"/>
      <c r="BT80"/>
      <c r="BU80" t="s">
        <v>399</v>
      </c>
      <c r="BV80" t="s">
        <v>1211</v>
      </c>
      <c r="BW80">
        <f t="shared" si="34"/>
        <v>0</v>
      </c>
      <c r="BX80" t="s">
        <v>399</v>
      </c>
      <c r="BY80" t="s">
        <v>1211</v>
      </c>
      <c r="BZ80">
        <f t="shared" si="35"/>
        <v>0</v>
      </c>
      <c r="CA80">
        <f t="shared" si="36"/>
        <v>0</v>
      </c>
      <c r="CB80" s="7" t="s">
        <v>1407</v>
      </c>
      <c r="CC80">
        <v>5</v>
      </c>
      <c r="CD80" s="2">
        <f t="shared" si="37"/>
        <v>1</v>
      </c>
      <c r="CE80" s="2" t="s">
        <v>1407</v>
      </c>
      <c r="CF80" s="2" t="str">
        <f t="shared" si="38"/>
        <v>NA</v>
      </c>
      <c r="CG80" s="2" t="str">
        <f t="shared" si="39"/>
        <v>NA</v>
      </c>
      <c r="CH80">
        <v>1</v>
      </c>
      <c r="CI80" s="2" t="str">
        <f t="shared" si="40"/>
        <v>Manual</v>
      </c>
      <c r="CJ80" s="2" t="str">
        <f t="shared" si="41"/>
        <v>None</v>
      </c>
      <c r="CK80" s="28" t="str">
        <f t="shared" si="42"/>
        <v>None</v>
      </c>
      <c r="CL80" s="7">
        <v>1</v>
      </c>
      <c r="CM80" s="2" t="str">
        <f t="shared" si="43"/>
        <v>Manual</v>
      </c>
      <c r="CN80" s="2" t="str">
        <f t="shared" si="44"/>
        <v>None</v>
      </c>
      <c r="CO80" s="28" t="str">
        <f t="shared" si="45"/>
        <v>None</v>
      </c>
      <c r="CP80" s="2">
        <f t="shared" si="46"/>
        <v>0</v>
      </c>
      <c r="CQ80">
        <v>0</v>
      </c>
      <c r="CR80">
        <v>0</v>
      </c>
      <c r="CS80" s="28" t="s">
        <v>1040</v>
      </c>
      <c r="CT80" s="28" t="s">
        <v>1040</v>
      </c>
      <c r="CU80" s="28" t="s">
        <v>1040</v>
      </c>
      <c r="CV80">
        <f t="shared" si="47"/>
        <v>1</v>
      </c>
      <c r="CW80" s="28" t="s">
        <v>1040</v>
      </c>
      <c r="CX80" s="28" t="s">
        <v>1040</v>
      </c>
      <c r="CY80" s="28" t="s">
        <v>1040</v>
      </c>
      <c r="CZ80" s="28"/>
      <c r="DA80" s="2">
        <f t="shared" si="53"/>
        <v>0</v>
      </c>
      <c r="DB80"/>
      <c r="DC80"/>
      <c r="DD80"/>
      <c r="DE80" s="7" t="s">
        <v>1933</v>
      </c>
      <c r="DF80" s="7" t="s">
        <v>1982</v>
      </c>
      <c r="DG80" s="7"/>
      <c r="DH80" s="7"/>
      <c r="DI80" s="7">
        <v>2</v>
      </c>
      <c r="DJ80" s="2" t="s">
        <v>1316</v>
      </c>
      <c r="DK80" s="2">
        <f t="shared" si="48"/>
        <v>1</v>
      </c>
      <c r="DL80" s="7">
        <v>2</v>
      </c>
      <c r="DM80" s="7">
        <v>2</v>
      </c>
      <c r="DN80" s="7" t="s">
        <v>1739</v>
      </c>
      <c r="DO80" s="7" t="s">
        <v>1739</v>
      </c>
      <c r="DP80" s="2">
        <f t="shared" si="49"/>
        <v>0</v>
      </c>
      <c r="DQ80" s="2" t="s">
        <v>544</v>
      </c>
      <c r="DR80" s="2">
        <f t="shared" si="50"/>
        <v>0</v>
      </c>
      <c r="DS80" s="2" t="s">
        <v>544</v>
      </c>
      <c r="DT80" s="2">
        <f t="shared" si="51"/>
        <v>0</v>
      </c>
      <c r="DU80" s="2">
        <f t="shared" si="52"/>
        <v>0</v>
      </c>
      <c r="DV80" s="7"/>
      <c r="DW80" s="7"/>
      <c r="DX80" s="20" t="s">
        <v>1407</v>
      </c>
      <c r="DY80" s="7"/>
      <c r="DZ80" s="7"/>
      <c r="EA80" s="7"/>
      <c r="EB80">
        <v>0</v>
      </c>
      <c r="EC80">
        <v>0</v>
      </c>
      <c r="ED80">
        <v>0</v>
      </c>
      <c r="EE80">
        <v>0</v>
      </c>
      <c r="EF80">
        <v>0</v>
      </c>
      <c r="EG80">
        <v>0</v>
      </c>
      <c r="EH80">
        <v>0</v>
      </c>
      <c r="EI80">
        <v>0</v>
      </c>
      <c r="EJ80">
        <v>0</v>
      </c>
      <c r="EK80">
        <v>0</v>
      </c>
      <c r="EL80">
        <v>140</v>
      </c>
      <c r="EM80">
        <v>0</v>
      </c>
      <c r="EN80">
        <v>0</v>
      </c>
      <c r="EO80">
        <v>0</v>
      </c>
      <c r="EP80">
        <v>0</v>
      </c>
      <c r="EQ80">
        <v>0</v>
      </c>
      <c r="ER80">
        <v>0</v>
      </c>
      <c r="ES80">
        <v>0</v>
      </c>
      <c r="ET80">
        <v>0</v>
      </c>
      <c r="EU80">
        <v>0</v>
      </c>
      <c r="EV80">
        <v>0</v>
      </c>
      <c r="EW80">
        <v>0</v>
      </c>
      <c r="EX80">
        <v>0</v>
      </c>
      <c r="EY80">
        <v>0</v>
      </c>
      <c r="EZ80">
        <v>0</v>
      </c>
      <c r="FA80">
        <v>0</v>
      </c>
      <c r="FB80">
        <v>0</v>
      </c>
      <c r="FC80" t="s">
        <v>44</v>
      </c>
      <c r="FD80" s="32" t="s">
        <v>1040</v>
      </c>
      <c r="FE80" s="32" t="s">
        <v>1040</v>
      </c>
      <c r="FF80" s="32" t="s">
        <v>1040</v>
      </c>
      <c r="FG80" s="32" t="s">
        <v>1040</v>
      </c>
      <c r="FH80" s="32" t="s">
        <v>1040</v>
      </c>
      <c r="FI80" s="32" t="s">
        <v>1040</v>
      </c>
      <c r="FJ80" s="32" t="s">
        <v>1040</v>
      </c>
      <c r="FK80" s="32" t="s">
        <v>1040</v>
      </c>
      <c r="FL80" s="32" t="s">
        <v>1040</v>
      </c>
      <c r="FM80" s="32" t="s">
        <v>1040</v>
      </c>
      <c r="FN80" s="32" t="s">
        <v>1040</v>
      </c>
      <c r="FO80" s="32" t="s">
        <v>1040</v>
      </c>
      <c r="FQ80" s="4">
        <v>0</v>
      </c>
      <c r="FR80" s="13">
        <v>0</v>
      </c>
      <c r="FS80">
        <v>0</v>
      </c>
      <c r="FT80">
        <v>0</v>
      </c>
      <c r="FU80" s="7" t="s">
        <v>452</v>
      </c>
      <c r="FV80" s="7" t="s">
        <v>452</v>
      </c>
      <c r="FW80" s="7"/>
      <c r="FX80" s="7"/>
      <c r="FY80" s="2" t="s">
        <v>1102</v>
      </c>
      <c r="FZ80" s="2" t="s">
        <v>637</v>
      </c>
      <c r="GA80" s="2" t="s">
        <v>1407</v>
      </c>
      <c r="GB80" s="2" t="s">
        <v>1407</v>
      </c>
      <c r="GC80" s="2" t="s">
        <v>1407</v>
      </c>
      <c r="GD80" s="2" t="s">
        <v>1407</v>
      </c>
      <c r="GI80" s="7"/>
      <c r="GJ80" s="7"/>
      <c r="GK80">
        <v>2</v>
      </c>
      <c r="GL80" t="s">
        <v>1166</v>
      </c>
      <c r="GM80" s="2" t="s">
        <v>1040</v>
      </c>
      <c r="GN80">
        <v>3</v>
      </c>
      <c r="GO80" s="20" t="s">
        <v>1165</v>
      </c>
      <c r="GP80" s="2" t="s">
        <v>1040</v>
      </c>
      <c r="GQ80">
        <v>3</v>
      </c>
      <c r="GR80" s="2" t="s">
        <v>1165</v>
      </c>
      <c r="GS80" s="2" t="s">
        <v>1040</v>
      </c>
      <c r="GT80">
        <v>3</v>
      </c>
      <c r="GU80" s="2" t="s">
        <v>1165</v>
      </c>
      <c r="GV80" s="2" t="s">
        <v>1040</v>
      </c>
      <c r="GW80">
        <v>3</v>
      </c>
      <c r="GX80" s="2" t="s">
        <v>1165</v>
      </c>
      <c r="GY80" s="2" t="s">
        <v>1040</v>
      </c>
      <c r="GZ80" s="7" t="s">
        <v>1267</v>
      </c>
      <c r="HA80" s="7" t="s">
        <v>1267</v>
      </c>
      <c r="HB80" s="7" t="s">
        <v>1272</v>
      </c>
      <c r="HC80" s="28" t="s">
        <v>1040</v>
      </c>
      <c r="HD80" s="28" t="s">
        <v>1040</v>
      </c>
      <c r="HE80" s="28" t="s">
        <v>1040</v>
      </c>
      <c r="HF80" s="28" t="s">
        <v>1040</v>
      </c>
      <c r="HG80" s="28" t="s">
        <v>1040</v>
      </c>
      <c r="HH80" s="28" t="s">
        <v>1040</v>
      </c>
      <c r="HI80" s="28" t="s">
        <v>1040</v>
      </c>
      <c r="HJ80">
        <v>2</v>
      </c>
      <c r="HK80">
        <v>0</v>
      </c>
      <c r="HL80" s="4">
        <v>0</v>
      </c>
      <c r="HM80" s="4" t="s">
        <v>1107</v>
      </c>
      <c r="HN80" s="28" t="s">
        <v>1296</v>
      </c>
      <c r="HO80" s="28" t="s">
        <v>1296</v>
      </c>
      <c r="HP80" t="s">
        <v>2083</v>
      </c>
      <c r="HQ80"/>
      <c r="HT80" s="92" t="s">
        <v>2184</v>
      </c>
      <c r="HU80" s="92" t="s">
        <v>1407</v>
      </c>
      <c r="HV80" s="91" t="s">
        <v>1407</v>
      </c>
      <c r="HW80" s="91" t="s">
        <v>1407</v>
      </c>
      <c r="HX80" s="91" t="s">
        <v>1407</v>
      </c>
      <c r="HY80" s="91" t="s">
        <v>1407</v>
      </c>
      <c r="HZ80" s="34" t="s">
        <v>429</v>
      </c>
      <c r="IA80" s="35" t="s">
        <v>1040</v>
      </c>
      <c r="IB80" s="35" t="s">
        <v>1040</v>
      </c>
      <c r="IC80" s="35" t="s">
        <v>1040</v>
      </c>
    </row>
    <row r="81" spans="1:238" x14ac:dyDescent="0.3">
      <c r="A81" t="s">
        <v>361</v>
      </c>
      <c r="B81" s="4" t="s">
        <v>1403</v>
      </c>
      <c r="C81" t="s">
        <v>398</v>
      </c>
      <c r="D81">
        <v>22</v>
      </c>
      <c r="E81" s="2" t="s">
        <v>1179</v>
      </c>
      <c r="F81" t="s">
        <v>734</v>
      </c>
      <c r="G81" s="46">
        <v>15</v>
      </c>
      <c r="H81">
        <v>13</v>
      </c>
      <c r="I81">
        <v>7</v>
      </c>
      <c r="J81" s="7" t="s">
        <v>1869</v>
      </c>
      <c r="K81" s="7"/>
      <c r="L81" t="s">
        <v>1184</v>
      </c>
      <c r="M81" s="2" t="s">
        <v>1407</v>
      </c>
      <c r="N81" s="2" t="s">
        <v>1407</v>
      </c>
      <c r="O81" s="6" t="s">
        <v>1407</v>
      </c>
      <c r="P81"/>
      <c r="Q81"/>
      <c r="R81"/>
      <c r="S81"/>
      <c r="T81"/>
      <c r="U81" s="7">
        <v>1</v>
      </c>
      <c r="V81" s="6">
        <v>0</v>
      </c>
      <c r="W81" s="7">
        <v>0</v>
      </c>
      <c r="X81" s="7" t="s">
        <v>1041</v>
      </c>
      <c r="Y81" s="21" t="s">
        <v>1040</v>
      </c>
      <c r="Z81" s="21" t="s">
        <v>1040</v>
      </c>
      <c r="AA81" s="21">
        <v>1</v>
      </c>
      <c r="AB81" s="7" t="s">
        <v>1051</v>
      </c>
      <c r="AE81" s="6" t="s">
        <v>1407</v>
      </c>
      <c r="AF81" s="6" t="s">
        <v>1407</v>
      </c>
      <c r="AG81">
        <v>5</v>
      </c>
      <c r="AH81">
        <v>14</v>
      </c>
      <c r="AI81" s="7">
        <v>5</v>
      </c>
      <c r="AJ81">
        <v>1</v>
      </c>
      <c r="AK81" t="s">
        <v>1159</v>
      </c>
      <c r="AL81" s="28" t="s">
        <v>1040</v>
      </c>
      <c r="AM81" s="2" t="s">
        <v>1407</v>
      </c>
      <c r="AN81" s="2" t="s">
        <v>1407</v>
      </c>
      <c r="AO81" s="28" t="s">
        <v>1040</v>
      </c>
      <c r="AP81" t="s">
        <v>1159</v>
      </c>
      <c r="AQ81" s="28" t="s">
        <v>1040</v>
      </c>
      <c r="AR81" s="2" t="s">
        <v>14</v>
      </c>
      <c r="AS81" s="28" t="s">
        <v>1040</v>
      </c>
      <c r="AT81" s="6" t="s">
        <v>1407</v>
      </c>
      <c r="AU81" s="6" t="s">
        <v>1407</v>
      </c>
      <c r="AV81" s="86" t="s">
        <v>1407</v>
      </c>
      <c r="AW81" s="81" t="s">
        <v>1407</v>
      </c>
      <c r="AX81" s="6"/>
      <c r="AY81" t="s">
        <v>1178</v>
      </c>
      <c r="AZ81" s="29" t="s">
        <v>1040</v>
      </c>
      <c r="BA81"/>
      <c r="BB81">
        <v>1</v>
      </c>
      <c r="BC81">
        <v>1</v>
      </c>
      <c r="BD81" s="2">
        <f t="shared" si="28"/>
        <v>0</v>
      </c>
      <c r="BE81"/>
      <c r="BF81">
        <v>2</v>
      </c>
      <c r="BG81" s="2">
        <f t="shared" si="29"/>
        <v>0</v>
      </c>
      <c r="BH81">
        <v>2</v>
      </c>
      <c r="BI81" s="2">
        <f t="shared" si="30"/>
        <v>0</v>
      </c>
      <c r="BJ81" s="2">
        <f t="shared" si="31"/>
        <v>0</v>
      </c>
      <c r="BK81" s="20" t="s">
        <v>1196</v>
      </c>
      <c r="BL81" s="30">
        <v>1</v>
      </c>
      <c r="BM81" s="20" t="s">
        <v>1196</v>
      </c>
      <c r="BN81" s="2">
        <f t="shared" si="32"/>
        <v>1</v>
      </c>
      <c r="BO81" s="2">
        <f t="shared" si="33"/>
        <v>0</v>
      </c>
      <c r="BP81" s="7"/>
      <c r="BQ81" s="37" t="s">
        <v>1407</v>
      </c>
      <c r="BR81" s="37" t="s">
        <v>1407</v>
      </c>
      <c r="BS81"/>
      <c r="BT81"/>
      <c r="BU81" t="s">
        <v>399</v>
      </c>
      <c r="BV81" t="s">
        <v>1211</v>
      </c>
      <c r="BW81">
        <f t="shared" si="34"/>
        <v>0</v>
      </c>
      <c r="BX81" t="s">
        <v>399</v>
      </c>
      <c r="BY81" s="32" t="s">
        <v>1040</v>
      </c>
      <c r="BZ81">
        <f t="shared" si="35"/>
        <v>0</v>
      </c>
      <c r="CA81">
        <f t="shared" si="36"/>
        <v>0</v>
      </c>
      <c r="CB81" s="7" t="s">
        <v>1407</v>
      </c>
      <c r="CC81">
        <v>1</v>
      </c>
      <c r="CD81" s="2">
        <f t="shared" si="37"/>
        <v>0</v>
      </c>
      <c r="CE81" s="2" t="s">
        <v>1407</v>
      </c>
      <c r="CF81" s="2" t="str">
        <f t="shared" si="38"/>
        <v>NA</v>
      </c>
      <c r="CG81" s="2" t="str">
        <f t="shared" si="39"/>
        <v>NA</v>
      </c>
      <c r="CH81">
        <v>6</v>
      </c>
      <c r="CI81" s="2" t="str">
        <f t="shared" si="40"/>
        <v>Mechanical</v>
      </c>
      <c r="CJ81" s="2" t="str">
        <f t="shared" si="41"/>
        <v>Chemical</v>
      </c>
      <c r="CK81" s="28" t="str">
        <f t="shared" si="42"/>
        <v>None</v>
      </c>
      <c r="CL81" s="7">
        <v>6</v>
      </c>
      <c r="CM81" s="2" t="str">
        <f t="shared" si="43"/>
        <v>Mechanical</v>
      </c>
      <c r="CN81" s="2" t="str">
        <f t="shared" si="44"/>
        <v>Chemical</v>
      </c>
      <c r="CO81" s="28" t="str">
        <f t="shared" si="45"/>
        <v>None</v>
      </c>
      <c r="CP81" s="2">
        <f t="shared" si="46"/>
        <v>0</v>
      </c>
      <c r="CQ81">
        <v>3</v>
      </c>
      <c r="CR81">
        <v>3</v>
      </c>
      <c r="CS81" s="2" t="s">
        <v>626</v>
      </c>
      <c r="CT81" s="28" t="s">
        <v>1040</v>
      </c>
      <c r="CU81" s="28" t="s">
        <v>1040</v>
      </c>
      <c r="CV81">
        <f t="shared" si="47"/>
        <v>0</v>
      </c>
      <c r="CW81" s="2" t="s">
        <v>626</v>
      </c>
      <c r="CX81" s="28" t="s">
        <v>1040</v>
      </c>
      <c r="CY81" s="28" t="s">
        <v>1040</v>
      </c>
      <c r="CZ81" s="28"/>
      <c r="DA81" s="2">
        <f t="shared" si="53"/>
        <v>0</v>
      </c>
      <c r="DB81"/>
      <c r="DC81" s="7"/>
      <c r="DD81" s="7"/>
      <c r="DE81" s="7" t="s">
        <v>1934</v>
      </c>
      <c r="DF81" s="7" t="s">
        <v>1983</v>
      </c>
      <c r="DG81" s="7"/>
      <c r="DH81" s="7"/>
      <c r="DI81" s="7">
        <v>1</v>
      </c>
      <c r="DJ81" s="2" t="s">
        <v>1318</v>
      </c>
      <c r="DK81" s="2">
        <f t="shared" si="48"/>
        <v>0</v>
      </c>
      <c r="DL81" s="7">
        <v>2</v>
      </c>
      <c r="DM81" s="7">
        <v>2</v>
      </c>
      <c r="DN81" s="7" t="s">
        <v>1739</v>
      </c>
      <c r="DO81" s="7" t="s">
        <v>1739</v>
      </c>
      <c r="DP81" s="2">
        <f t="shared" si="49"/>
        <v>0</v>
      </c>
      <c r="DQ81" s="2" t="s">
        <v>544</v>
      </c>
      <c r="DR81" s="2">
        <f t="shared" si="50"/>
        <v>0</v>
      </c>
      <c r="DS81" s="2" t="s">
        <v>544</v>
      </c>
      <c r="DT81" s="2">
        <f t="shared" si="51"/>
        <v>0</v>
      </c>
      <c r="DU81" s="2">
        <f t="shared" si="52"/>
        <v>0</v>
      </c>
      <c r="DV81" s="7"/>
      <c r="DW81" s="7"/>
      <c r="DX81" s="20" t="s">
        <v>1407</v>
      </c>
      <c r="DY81" s="7" t="s">
        <v>643</v>
      </c>
      <c r="DZ81" s="7" t="s">
        <v>453</v>
      </c>
      <c r="EA81" s="7"/>
      <c r="EB81" s="2">
        <v>0</v>
      </c>
      <c r="EC81">
        <v>840</v>
      </c>
      <c r="ED81">
        <v>0</v>
      </c>
      <c r="EE81">
        <v>0</v>
      </c>
      <c r="EF81">
        <v>0</v>
      </c>
      <c r="EG81">
        <v>0</v>
      </c>
      <c r="EH81">
        <v>0</v>
      </c>
      <c r="EI81">
        <v>0</v>
      </c>
      <c r="EJ81">
        <v>0</v>
      </c>
      <c r="EK81">
        <v>0</v>
      </c>
      <c r="EL81">
        <v>840</v>
      </c>
      <c r="EM81">
        <v>0</v>
      </c>
      <c r="EN81">
        <v>0</v>
      </c>
      <c r="EO81">
        <v>840</v>
      </c>
      <c r="EP81">
        <v>0</v>
      </c>
      <c r="EQ81">
        <v>840</v>
      </c>
      <c r="ER81">
        <v>0</v>
      </c>
      <c r="ES81">
        <v>0</v>
      </c>
      <c r="ET81">
        <v>0</v>
      </c>
      <c r="EU81">
        <v>0</v>
      </c>
      <c r="EV81">
        <v>0</v>
      </c>
      <c r="EW81">
        <v>0</v>
      </c>
      <c r="EX81">
        <v>0</v>
      </c>
      <c r="EY81">
        <v>0</v>
      </c>
      <c r="EZ81">
        <v>0</v>
      </c>
      <c r="FA81">
        <v>0</v>
      </c>
      <c r="FB81">
        <v>0</v>
      </c>
      <c r="FC81" t="s">
        <v>38</v>
      </c>
      <c r="FD81" t="s">
        <v>44</v>
      </c>
      <c r="FE81" t="s">
        <v>47</v>
      </c>
      <c r="FF81" t="s">
        <v>40</v>
      </c>
      <c r="FG81" s="32" t="s">
        <v>1040</v>
      </c>
      <c r="FH81" s="32" t="s">
        <v>1040</v>
      </c>
      <c r="FI81" s="32" t="s">
        <v>1040</v>
      </c>
      <c r="FJ81" s="32" t="s">
        <v>1040</v>
      </c>
      <c r="FK81" s="32" t="s">
        <v>1040</v>
      </c>
      <c r="FL81" t="s">
        <v>644</v>
      </c>
      <c r="FM81" s="4" t="s">
        <v>43</v>
      </c>
      <c r="FN81" s="32" t="s">
        <v>1040</v>
      </c>
      <c r="FO81" s="32" t="s">
        <v>1040</v>
      </c>
      <c r="FQ81" s="4">
        <v>1</v>
      </c>
      <c r="FR81" s="13">
        <v>1</v>
      </c>
      <c r="FS81">
        <v>1</v>
      </c>
      <c r="FT81">
        <v>1</v>
      </c>
      <c r="FU81" s="7" t="s">
        <v>1143</v>
      </c>
      <c r="FV81" s="4" t="s">
        <v>1109</v>
      </c>
      <c r="FW81" s="7" t="s">
        <v>1142</v>
      </c>
      <c r="FY81" s="2" t="s">
        <v>1094</v>
      </c>
      <c r="FZ81" s="2" t="s">
        <v>1098</v>
      </c>
      <c r="GA81" s="2" t="s">
        <v>1093</v>
      </c>
      <c r="GB81" s="2" t="s">
        <v>1407</v>
      </c>
      <c r="GC81" s="2" t="s">
        <v>1407</v>
      </c>
      <c r="GD81" s="2" t="s">
        <v>1407</v>
      </c>
      <c r="GI81" s="7"/>
      <c r="GJ81" s="7"/>
      <c r="GK81">
        <v>2</v>
      </c>
      <c r="GL81" t="s">
        <v>1166</v>
      </c>
      <c r="GM81" s="2" t="s">
        <v>1040</v>
      </c>
      <c r="GN81">
        <v>2</v>
      </c>
      <c r="GO81" s="2" t="s">
        <v>1166</v>
      </c>
      <c r="GP81" s="2" t="s">
        <v>1040</v>
      </c>
      <c r="GQ81">
        <v>2</v>
      </c>
      <c r="GR81" t="s">
        <v>1166</v>
      </c>
      <c r="GS81" s="2" t="s">
        <v>1040</v>
      </c>
      <c r="GT81">
        <v>2</v>
      </c>
      <c r="GU81" t="s">
        <v>1166</v>
      </c>
      <c r="GV81" s="2" t="s">
        <v>1040</v>
      </c>
      <c r="GW81">
        <v>2</v>
      </c>
      <c r="GX81" t="s">
        <v>1166</v>
      </c>
      <c r="GY81" s="2" t="s">
        <v>1040</v>
      </c>
      <c r="GZ81" s="7" t="s">
        <v>1272</v>
      </c>
      <c r="HA81" s="7" t="s">
        <v>1272</v>
      </c>
      <c r="HB81" s="7" t="s">
        <v>1276</v>
      </c>
      <c r="HC81" s="7" t="s">
        <v>1271</v>
      </c>
      <c r="HD81" s="7" t="s">
        <v>1280</v>
      </c>
      <c r="HE81" s="7" t="s">
        <v>1170</v>
      </c>
      <c r="HF81" s="7" t="s">
        <v>1170</v>
      </c>
      <c r="HG81" s="7" t="s">
        <v>1272</v>
      </c>
      <c r="HH81" s="7" t="s">
        <v>1271</v>
      </c>
      <c r="HI81" s="7" t="s">
        <v>1280</v>
      </c>
      <c r="HJ81">
        <v>2</v>
      </c>
      <c r="HK81">
        <v>1</v>
      </c>
      <c r="HL81" s="4">
        <v>0</v>
      </c>
      <c r="HM81" s="4" t="s">
        <v>1107</v>
      </c>
      <c r="HN81" s="4" t="s">
        <v>1288</v>
      </c>
      <c r="HO81" s="28" t="s">
        <v>1296</v>
      </c>
      <c r="HP81" t="s">
        <v>680</v>
      </c>
      <c r="HQ81" t="s">
        <v>681</v>
      </c>
      <c r="HR81" s="4" t="s">
        <v>682</v>
      </c>
      <c r="HT81" s="92" t="s">
        <v>2184</v>
      </c>
      <c r="HU81" s="92" t="s">
        <v>1407</v>
      </c>
      <c r="HV81" s="91" t="s">
        <v>1407</v>
      </c>
      <c r="HW81" s="91" t="s">
        <v>1407</v>
      </c>
      <c r="HX81" s="91" t="s">
        <v>1407</v>
      </c>
      <c r="HY81" s="91" t="s">
        <v>1407</v>
      </c>
      <c r="HZ81" s="9" t="s">
        <v>1407</v>
      </c>
      <c r="IA81" s="9" t="s">
        <v>1407</v>
      </c>
      <c r="IB81" s="9" t="s">
        <v>1407</v>
      </c>
      <c r="IC81" s="9" t="s">
        <v>1407</v>
      </c>
    </row>
    <row r="82" spans="1:238" x14ac:dyDescent="0.3">
      <c r="A82" t="s">
        <v>361</v>
      </c>
      <c r="B82" s="4" t="s">
        <v>1403</v>
      </c>
      <c r="C82" t="s">
        <v>398</v>
      </c>
      <c r="D82">
        <v>23</v>
      </c>
      <c r="E82" s="2" t="s">
        <v>1179</v>
      </c>
      <c r="F82" t="s">
        <v>734</v>
      </c>
      <c r="G82" s="46">
        <v>10</v>
      </c>
      <c r="H82" t="s">
        <v>1407</v>
      </c>
      <c r="I82">
        <v>1</v>
      </c>
      <c r="J82" t="s">
        <v>454</v>
      </c>
      <c r="K82"/>
      <c r="L82" t="s">
        <v>1184</v>
      </c>
      <c r="M82" s="2" t="s">
        <v>1407</v>
      </c>
      <c r="N82" s="2" t="s">
        <v>1407</v>
      </c>
      <c r="O82" s="6" t="s">
        <v>1407</v>
      </c>
      <c r="P82"/>
      <c r="Q82"/>
      <c r="R82"/>
      <c r="S82"/>
      <c r="T82"/>
      <c r="U82" s="7">
        <v>1</v>
      </c>
      <c r="V82" s="6">
        <v>0</v>
      </c>
      <c r="W82" s="7">
        <v>0</v>
      </c>
      <c r="X82" s="7" t="s">
        <v>1041</v>
      </c>
      <c r="Y82" s="21" t="s">
        <v>1040</v>
      </c>
      <c r="Z82" s="21" t="s">
        <v>1040</v>
      </c>
      <c r="AA82" s="21">
        <v>0</v>
      </c>
      <c r="AB82" s="20" t="s">
        <v>1040</v>
      </c>
      <c r="AE82" s="6" t="s">
        <v>1407</v>
      </c>
      <c r="AF82" s="6" t="s">
        <v>1407</v>
      </c>
      <c r="AG82">
        <v>4</v>
      </c>
      <c r="AH82">
        <v>1</v>
      </c>
      <c r="AI82" s="7">
        <v>33</v>
      </c>
      <c r="AJ82">
        <v>1</v>
      </c>
      <c r="AK82" t="s">
        <v>1047</v>
      </c>
      <c r="AL82" s="28" t="s">
        <v>1040</v>
      </c>
      <c r="AM82" s="2" t="s">
        <v>1175</v>
      </c>
      <c r="AN82" s="28" t="s">
        <v>1040</v>
      </c>
      <c r="AO82" s="28" t="s">
        <v>1040</v>
      </c>
      <c r="AP82" s="2" t="s">
        <v>1407</v>
      </c>
      <c r="AQ82" s="2" t="s">
        <v>1407</v>
      </c>
      <c r="AR82" s="2" t="s">
        <v>14</v>
      </c>
      <c r="AS82" s="28" t="s">
        <v>1040</v>
      </c>
      <c r="AT82" s="6" t="s">
        <v>1407</v>
      </c>
      <c r="AU82" s="6" t="s">
        <v>1407</v>
      </c>
      <c r="AV82" s="86" t="s">
        <v>1407</v>
      </c>
      <c r="AW82" s="81" t="s">
        <v>1407</v>
      </c>
      <c r="AX82" s="6"/>
      <c r="AY82" s="2" t="s">
        <v>654</v>
      </c>
      <c r="AZ82" s="29" t="s">
        <v>1040</v>
      </c>
      <c r="BA82"/>
      <c r="BB82">
        <v>1</v>
      </c>
      <c r="BC82">
        <v>1</v>
      </c>
      <c r="BD82" s="2">
        <f t="shared" si="28"/>
        <v>0</v>
      </c>
      <c r="BE82"/>
      <c r="BF82">
        <v>2</v>
      </c>
      <c r="BG82" s="2">
        <f t="shared" si="29"/>
        <v>0</v>
      </c>
      <c r="BH82">
        <v>2</v>
      </c>
      <c r="BI82" s="2">
        <f t="shared" si="30"/>
        <v>0</v>
      </c>
      <c r="BJ82" s="2">
        <f t="shared" si="31"/>
        <v>0</v>
      </c>
      <c r="BK82" s="2" t="s">
        <v>1195</v>
      </c>
      <c r="BL82" s="2">
        <v>0</v>
      </c>
      <c r="BM82" s="2" t="s">
        <v>1195</v>
      </c>
      <c r="BN82" s="2">
        <f t="shared" si="32"/>
        <v>0</v>
      </c>
      <c r="BO82" s="2">
        <f t="shared" si="33"/>
        <v>0</v>
      </c>
      <c r="BP82" s="7"/>
      <c r="BQ82" s="37" t="s">
        <v>1407</v>
      </c>
      <c r="BR82" s="37" t="s">
        <v>1407</v>
      </c>
      <c r="BS82" t="s">
        <v>587</v>
      </c>
      <c r="BT82" t="s">
        <v>586</v>
      </c>
      <c r="BU82" t="s">
        <v>1211</v>
      </c>
      <c r="BV82" s="32" t="s">
        <v>1040</v>
      </c>
      <c r="BW82">
        <f t="shared" si="34"/>
        <v>1</v>
      </c>
      <c r="BX82" t="s">
        <v>399</v>
      </c>
      <c r="BY82" s="32" t="s">
        <v>1040</v>
      </c>
      <c r="BZ82">
        <f t="shared" si="35"/>
        <v>0</v>
      </c>
      <c r="CA82">
        <f t="shared" si="36"/>
        <v>0</v>
      </c>
      <c r="CB82" s="7" t="s">
        <v>1407</v>
      </c>
      <c r="CC82">
        <v>4</v>
      </c>
      <c r="CD82" s="2">
        <f t="shared" si="37"/>
        <v>1</v>
      </c>
      <c r="CE82" s="2" t="s">
        <v>1407</v>
      </c>
      <c r="CF82" s="2" t="str">
        <f t="shared" si="38"/>
        <v>NA</v>
      </c>
      <c r="CG82" s="2" t="str">
        <f t="shared" si="39"/>
        <v>NA</v>
      </c>
      <c r="CH82">
        <v>4</v>
      </c>
      <c r="CI82" s="2" t="str">
        <f t="shared" si="40"/>
        <v>Manual</v>
      </c>
      <c r="CJ82" s="2" t="str">
        <f t="shared" si="41"/>
        <v>Chemical</v>
      </c>
      <c r="CK82" s="28" t="str">
        <f t="shared" si="42"/>
        <v>None</v>
      </c>
      <c r="CL82" s="7">
        <v>4</v>
      </c>
      <c r="CM82" s="2" t="str">
        <f t="shared" si="43"/>
        <v>Manual</v>
      </c>
      <c r="CN82" s="2" t="str">
        <f t="shared" si="44"/>
        <v>Chemical</v>
      </c>
      <c r="CO82" s="28" t="str">
        <f t="shared" si="45"/>
        <v>None</v>
      </c>
      <c r="CP82" s="2">
        <f t="shared" si="46"/>
        <v>0</v>
      </c>
      <c r="CQ82">
        <v>10</v>
      </c>
      <c r="CR82">
        <v>10</v>
      </c>
      <c r="CS82" s="2" t="s">
        <v>625</v>
      </c>
      <c r="CT82" s="28" t="s">
        <v>1040</v>
      </c>
      <c r="CU82" s="28" t="s">
        <v>1040</v>
      </c>
      <c r="CV82">
        <f t="shared" si="47"/>
        <v>1</v>
      </c>
      <c r="CW82" s="2" t="s">
        <v>625</v>
      </c>
      <c r="CX82" s="28" t="s">
        <v>1040</v>
      </c>
      <c r="CY82" s="28" t="s">
        <v>1040</v>
      </c>
      <c r="CZ82" s="28"/>
      <c r="DA82" s="2">
        <f t="shared" si="53"/>
        <v>0</v>
      </c>
      <c r="DB82" t="s">
        <v>1818</v>
      </c>
      <c r="DC82" t="s">
        <v>456</v>
      </c>
      <c r="DD82"/>
      <c r="DE82" s="7" t="s">
        <v>455</v>
      </c>
      <c r="DF82" s="7" t="s">
        <v>1984</v>
      </c>
      <c r="DG82" s="7"/>
      <c r="DH82" s="7"/>
      <c r="DI82" s="7">
        <v>2</v>
      </c>
      <c r="DJ82" s="2" t="s">
        <v>1316</v>
      </c>
      <c r="DK82" s="2">
        <f t="shared" si="48"/>
        <v>1</v>
      </c>
      <c r="DL82" s="7">
        <v>2</v>
      </c>
      <c r="DM82" s="7">
        <v>2</v>
      </c>
      <c r="DN82" s="7" t="s">
        <v>1739</v>
      </c>
      <c r="DO82" s="7" t="s">
        <v>1739</v>
      </c>
      <c r="DP82" s="2">
        <f t="shared" si="49"/>
        <v>0</v>
      </c>
      <c r="DQ82" s="2" t="s">
        <v>544</v>
      </c>
      <c r="DR82" s="2">
        <f t="shared" si="50"/>
        <v>0</v>
      </c>
      <c r="DS82" s="2" t="s">
        <v>544</v>
      </c>
      <c r="DT82" s="2">
        <f t="shared" si="51"/>
        <v>0</v>
      </c>
      <c r="DU82" s="2">
        <f t="shared" si="52"/>
        <v>0</v>
      </c>
      <c r="DV82" s="7"/>
      <c r="DW82" s="7"/>
      <c r="DX82" s="20" t="s">
        <v>1407</v>
      </c>
      <c r="DY82" s="7" t="s">
        <v>457</v>
      </c>
      <c r="DZ82" s="7"/>
      <c r="EA82" s="7"/>
      <c r="EB82">
        <v>0</v>
      </c>
      <c r="EC82">
        <v>1120</v>
      </c>
      <c r="ED82">
        <v>0</v>
      </c>
      <c r="EE82">
        <v>0</v>
      </c>
      <c r="EF82">
        <v>0</v>
      </c>
      <c r="EG82">
        <v>0</v>
      </c>
      <c r="EH82">
        <v>0</v>
      </c>
      <c r="EI82">
        <v>0</v>
      </c>
      <c r="EJ82">
        <v>0</v>
      </c>
      <c r="EK82">
        <v>0</v>
      </c>
      <c r="EL82">
        <v>1120</v>
      </c>
      <c r="EM82">
        <v>0</v>
      </c>
      <c r="EN82">
        <v>1120</v>
      </c>
      <c r="EO82">
        <v>0</v>
      </c>
      <c r="EP82">
        <v>0</v>
      </c>
      <c r="EQ82">
        <v>0</v>
      </c>
      <c r="ER82">
        <v>0</v>
      </c>
      <c r="ES82">
        <v>0</v>
      </c>
      <c r="ET82">
        <v>0</v>
      </c>
      <c r="EU82">
        <v>0</v>
      </c>
      <c r="EV82">
        <v>0</v>
      </c>
      <c r="EW82">
        <v>0</v>
      </c>
      <c r="EX82">
        <v>0</v>
      </c>
      <c r="EY82">
        <v>0</v>
      </c>
      <c r="EZ82">
        <v>0</v>
      </c>
      <c r="FA82">
        <v>0</v>
      </c>
      <c r="FB82">
        <v>0</v>
      </c>
      <c r="FC82" t="s">
        <v>38</v>
      </c>
      <c r="FD82" t="s">
        <v>44</v>
      </c>
      <c r="FE82" t="s">
        <v>39</v>
      </c>
      <c r="FF82" s="32" t="s">
        <v>1040</v>
      </c>
      <c r="FG82" s="32" t="s">
        <v>1040</v>
      </c>
      <c r="FH82" s="32" t="s">
        <v>1040</v>
      </c>
      <c r="FI82" s="32" t="s">
        <v>1040</v>
      </c>
      <c r="FJ82" s="32" t="s">
        <v>1040</v>
      </c>
      <c r="FK82" s="32" t="s">
        <v>1040</v>
      </c>
      <c r="FL82" s="32" t="s">
        <v>1040</v>
      </c>
      <c r="FM82" s="32" t="s">
        <v>1040</v>
      </c>
      <c r="FN82" s="32" t="s">
        <v>1040</v>
      </c>
      <c r="FO82" s="32" t="s">
        <v>1040</v>
      </c>
      <c r="FQ82" s="4">
        <v>0</v>
      </c>
      <c r="FR82" s="13">
        <v>1</v>
      </c>
      <c r="FS82">
        <v>1</v>
      </c>
      <c r="FT82">
        <v>0</v>
      </c>
      <c r="FW82" s="7"/>
      <c r="FX82" s="7"/>
      <c r="FY82" s="2" t="s">
        <v>1407</v>
      </c>
      <c r="FZ82" s="2" t="s">
        <v>1407</v>
      </c>
      <c r="GA82" s="2" t="s">
        <v>1407</v>
      </c>
      <c r="GB82" s="2" t="s">
        <v>1407</v>
      </c>
      <c r="GC82" s="2" t="s">
        <v>1407</v>
      </c>
      <c r="GD82" s="2" t="s">
        <v>1407</v>
      </c>
      <c r="GF82" s="7" t="s">
        <v>1062</v>
      </c>
      <c r="GI82" s="7"/>
      <c r="GJ82" s="7"/>
      <c r="GK82">
        <v>2</v>
      </c>
      <c r="GL82" t="s">
        <v>1166</v>
      </c>
      <c r="GM82" s="2" t="s">
        <v>1040</v>
      </c>
      <c r="GN82">
        <v>2</v>
      </c>
      <c r="GO82" s="2" t="s">
        <v>1166</v>
      </c>
      <c r="GP82" s="2" t="s">
        <v>1040</v>
      </c>
      <c r="GQ82">
        <v>2</v>
      </c>
      <c r="GR82" t="s">
        <v>1166</v>
      </c>
      <c r="GS82" s="2" t="s">
        <v>1040</v>
      </c>
      <c r="GT82">
        <v>2</v>
      </c>
      <c r="GU82" t="s">
        <v>1166</v>
      </c>
      <c r="GV82" s="2" t="s">
        <v>1040</v>
      </c>
      <c r="GW82">
        <v>2</v>
      </c>
      <c r="GX82" t="s">
        <v>1166</v>
      </c>
      <c r="GY82" s="2" t="s">
        <v>1040</v>
      </c>
      <c r="GZ82" s="7" t="s">
        <v>1276</v>
      </c>
      <c r="HA82" s="7" t="s">
        <v>1276</v>
      </c>
      <c r="HB82" s="7" t="s">
        <v>1276</v>
      </c>
      <c r="HC82" s="7" t="s">
        <v>1276</v>
      </c>
      <c r="HD82" s="7" t="s">
        <v>1276</v>
      </c>
      <c r="HE82" s="28" t="s">
        <v>1040</v>
      </c>
      <c r="HF82" s="28" t="s">
        <v>1040</v>
      </c>
      <c r="HG82" s="28" t="s">
        <v>1040</v>
      </c>
      <c r="HH82" s="28" t="s">
        <v>1040</v>
      </c>
      <c r="HI82" s="28" t="s">
        <v>1040</v>
      </c>
      <c r="HJ82">
        <v>3</v>
      </c>
      <c r="HK82">
        <v>0</v>
      </c>
      <c r="HL82" s="4">
        <v>0</v>
      </c>
      <c r="HM82" s="4" t="s">
        <v>1101</v>
      </c>
      <c r="HN82" s="4" t="s">
        <v>1301</v>
      </c>
      <c r="HO82" s="28" t="s">
        <v>1296</v>
      </c>
      <c r="HP82" t="s">
        <v>2086</v>
      </c>
      <c r="HQ82" t="s">
        <v>683</v>
      </c>
      <c r="HT82" s="92" t="s">
        <v>2184</v>
      </c>
      <c r="HU82" s="92" t="s">
        <v>1407</v>
      </c>
      <c r="HV82" s="91" t="s">
        <v>1407</v>
      </c>
      <c r="HW82" s="91" t="s">
        <v>1407</v>
      </c>
      <c r="HX82" s="91" t="s">
        <v>1407</v>
      </c>
      <c r="HY82" s="91" t="s">
        <v>1407</v>
      </c>
      <c r="HZ82" s="34" t="s">
        <v>413</v>
      </c>
      <c r="IA82" s="34" t="s">
        <v>406</v>
      </c>
      <c r="IB82" s="35" t="s">
        <v>1040</v>
      </c>
      <c r="IC82" s="35" t="s">
        <v>1040</v>
      </c>
    </row>
    <row r="83" spans="1:238" x14ac:dyDescent="0.3">
      <c r="A83" t="s">
        <v>361</v>
      </c>
      <c r="B83" s="4" t="s">
        <v>1403</v>
      </c>
      <c r="C83" t="s">
        <v>398</v>
      </c>
      <c r="D83">
        <v>24</v>
      </c>
      <c r="E83" s="2" t="s">
        <v>1179</v>
      </c>
      <c r="F83" t="s">
        <v>734</v>
      </c>
      <c r="G83" s="46">
        <v>3</v>
      </c>
      <c r="H83" t="s">
        <v>1407</v>
      </c>
      <c r="I83">
        <v>2</v>
      </c>
      <c r="J83"/>
      <c r="K83"/>
      <c r="L83" t="s">
        <v>1184</v>
      </c>
      <c r="M83" s="2" t="s">
        <v>1407</v>
      </c>
      <c r="N83" s="2" t="s">
        <v>1407</v>
      </c>
      <c r="O83" s="6" t="s">
        <v>1407</v>
      </c>
      <c r="P83"/>
      <c r="Q83"/>
      <c r="R83"/>
      <c r="S83"/>
      <c r="T83"/>
      <c r="U83" s="7">
        <v>1</v>
      </c>
      <c r="V83" s="6">
        <v>0</v>
      </c>
      <c r="W83" s="7">
        <v>0</v>
      </c>
      <c r="X83" s="7" t="s">
        <v>1041</v>
      </c>
      <c r="Y83" s="21" t="s">
        <v>1040</v>
      </c>
      <c r="Z83" s="21" t="s">
        <v>1040</v>
      </c>
      <c r="AA83" s="21">
        <v>0</v>
      </c>
      <c r="AB83" s="20" t="s">
        <v>1040</v>
      </c>
      <c r="AE83" s="6" t="s">
        <v>1407</v>
      </c>
      <c r="AF83" s="6" t="s">
        <v>1407</v>
      </c>
      <c r="AG83">
        <v>32</v>
      </c>
      <c r="AH83">
        <v>3</v>
      </c>
      <c r="AI83" s="7">
        <v>34</v>
      </c>
      <c r="AJ83">
        <v>11</v>
      </c>
      <c r="AK83" s="2" t="s">
        <v>1407</v>
      </c>
      <c r="AL83" s="2" t="s">
        <v>1407</v>
      </c>
      <c r="AM83" s="2" t="s">
        <v>1168</v>
      </c>
      <c r="AN83" s="28" t="s">
        <v>1040</v>
      </c>
      <c r="AO83" s="28" t="s">
        <v>1040</v>
      </c>
      <c r="AP83" s="2" t="s">
        <v>1407</v>
      </c>
      <c r="AQ83" s="2" t="s">
        <v>1407</v>
      </c>
      <c r="AR83" s="2" t="s">
        <v>1038</v>
      </c>
      <c r="AS83" s="28" t="s">
        <v>1040</v>
      </c>
      <c r="AT83" s="6" t="s">
        <v>1407</v>
      </c>
      <c r="AU83" s="6" t="s">
        <v>1407</v>
      </c>
      <c r="AV83" s="86" t="s">
        <v>1407</v>
      </c>
      <c r="AW83" s="81" t="s">
        <v>1407</v>
      </c>
      <c r="AX83" s="6"/>
      <c r="AY83" s="2" t="s">
        <v>654</v>
      </c>
      <c r="AZ83" s="29" t="s">
        <v>1040</v>
      </c>
      <c r="BA83"/>
      <c r="BB83">
        <v>1</v>
      </c>
      <c r="BC83">
        <v>1</v>
      </c>
      <c r="BD83" s="2">
        <f t="shared" si="28"/>
        <v>0</v>
      </c>
      <c r="BE83"/>
      <c r="BF83">
        <v>2</v>
      </c>
      <c r="BG83" s="2">
        <f t="shared" si="29"/>
        <v>0</v>
      </c>
      <c r="BH83">
        <v>2</v>
      </c>
      <c r="BI83" s="2">
        <f t="shared" si="30"/>
        <v>0</v>
      </c>
      <c r="BJ83" s="2">
        <f t="shared" si="31"/>
        <v>0</v>
      </c>
      <c r="BK83" s="20" t="s">
        <v>1196</v>
      </c>
      <c r="BL83" s="30">
        <v>1</v>
      </c>
      <c r="BM83" s="20" t="s">
        <v>1196</v>
      </c>
      <c r="BN83" s="2">
        <f t="shared" si="32"/>
        <v>1</v>
      </c>
      <c r="BO83" s="2">
        <f t="shared" si="33"/>
        <v>0</v>
      </c>
      <c r="BP83" s="7"/>
      <c r="BQ83" s="37" t="s">
        <v>1407</v>
      </c>
      <c r="BR83" s="37" t="s">
        <v>1407</v>
      </c>
      <c r="BS83" t="s">
        <v>458</v>
      </c>
      <c r="BT83"/>
      <c r="BU83" s="2" t="s">
        <v>399</v>
      </c>
      <c r="BV83" s="2" t="s">
        <v>1213</v>
      </c>
      <c r="BW83">
        <f t="shared" si="34"/>
        <v>0</v>
      </c>
      <c r="BX83" s="2" t="s">
        <v>399</v>
      </c>
      <c r="BY83" s="2" t="s">
        <v>1213</v>
      </c>
      <c r="BZ83">
        <f t="shared" si="35"/>
        <v>0</v>
      </c>
      <c r="CA83">
        <f t="shared" si="36"/>
        <v>0</v>
      </c>
      <c r="CB83" s="7" t="s">
        <v>1407</v>
      </c>
      <c r="CC83">
        <v>4</v>
      </c>
      <c r="CD83" s="2">
        <f t="shared" si="37"/>
        <v>1</v>
      </c>
      <c r="CE83" s="2" t="s">
        <v>1407</v>
      </c>
      <c r="CF83" s="2" t="str">
        <f t="shared" si="38"/>
        <v>NA</v>
      </c>
      <c r="CG83" s="2" t="str">
        <f t="shared" si="39"/>
        <v>NA</v>
      </c>
      <c r="CH83">
        <v>1</v>
      </c>
      <c r="CI83" s="2" t="str">
        <f t="shared" si="40"/>
        <v>Manual</v>
      </c>
      <c r="CJ83" s="2" t="str">
        <f t="shared" si="41"/>
        <v>None</v>
      </c>
      <c r="CK83" s="28" t="str">
        <f t="shared" si="42"/>
        <v>None</v>
      </c>
      <c r="CL83" s="7">
        <v>1</v>
      </c>
      <c r="CM83" s="2" t="str">
        <f t="shared" si="43"/>
        <v>Manual</v>
      </c>
      <c r="CN83" s="2" t="str">
        <f t="shared" si="44"/>
        <v>None</v>
      </c>
      <c r="CO83" s="28" t="str">
        <f t="shared" si="45"/>
        <v>None</v>
      </c>
      <c r="CP83" s="2">
        <f t="shared" si="46"/>
        <v>0</v>
      </c>
      <c r="CQ83">
        <v>0</v>
      </c>
      <c r="CR83">
        <v>0</v>
      </c>
      <c r="CS83" s="28" t="s">
        <v>1040</v>
      </c>
      <c r="CT83" s="28" t="s">
        <v>1040</v>
      </c>
      <c r="CU83" s="28" t="s">
        <v>1040</v>
      </c>
      <c r="CV83">
        <f t="shared" si="47"/>
        <v>1</v>
      </c>
      <c r="CW83" s="28" t="s">
        <v>1040</v>
      </c>
      <c r="CX83" s="28" t="s">
        <v>1040</v>
      </c>
      <c r="CY83" s="28" t="s">
        <v>1040</v>
      </c>
      <c r="CZ83" s="28"/>
      <c r="DA83" s="2">
        <f t="shared" si="53"/>
        <v>0</v>
      </c>
      <c r="DB83"/>
      <c r="DC83"/>
      <c r="DD83"/>
      <c r="DE83" s="7" t="s">
        <v>1935</v>
      </c>
      <c r="DF83" s="7" t="s">
        <v>1985</v>
      </c>
      <c r="DG83" s="7" t="s">
        <v>459</v>
      </c>
      <c r="DH83" s="7"/>
      <c r="DI83" s="7">
        <v>2</v>
      </c>
      <c r="DJ83" s="2" t="s">
        <v>1316</v>
      </c>
      <c r="DK83" s="2">
        <f t="shared" si="48"/>
        <v>1</v>
      </c>
      <c r="DL83" s="7">
        <v>1</v>
      </c>
      <c r="DM83" s="7">
        <v>2</v>
      </c>
      <c r="DN83" s="7" t="s">
        <v>1738</v>
      </c>
      <c r="DO83" s="7" t="s">
        <v>1739</v>
      </c>
      <c r="DP83" s="2">
        <f t="shared" si="49"/>
        <v>1</v>
      </c>
      <c r="DQ83" s="2" t="s">
        <v>544</v>
      </c>
      <c r="DR83" s="2">
        <f t="shared" si="50"/>
        <v>0</v>
      </c>
      <c r="DS83" s="2" t="s">
        <v>544</v>
      </c>
      <c r="DT83" s="2">
        <f t="shared" si="51"/>
        <v>0</v>
      </c>
      <c r="DU83" s="2">
        <f t="shared" si="52"/>
        <v>0</v>
      </c>
      <c r="DV83" s="7"/>
      <c r="DW83" s="4" t="s">
        <v>637</v>
      </c>
      <c r="DX83" s="4" t="s">
        <v>637</v>
      </c>
      <c r="DY83" s="7" t="s">
        <v>1249</v>
      </c>
      <c r="DZ83" s="7" t="s">
        <v>2042</v>
      </c>
      <c r="EA83" s="7" t="s">
        <v>460</v>
      </c>
      <c r="EB83">
        <v>1</v>
      </c>
      <c r="EC83">
        <v>0</v>
      </c>
      <c r="ED83">
        <v>0</v>
      </c>
      <c r="EE83">
        <v>0</v>
      </c>
      <c r="EF83">
        <v>0</v>
      </c>
      <c r="EG83">
        <v>0</v>
      </c>
      <c r="EH83">
        <v>0</v>
      </c>
      <c r="EI83">
        <v>0</v>
      </c>
      <c r="EJ83">
        <v>0</v>
      </c>
      <c r="EK83">
        <v>0</v>
      </c>
      <c r="EL83">
        <v>175</v>
      </c>
      <c r="EM83">
        <v>175</v>
      </c>
      <c r="EN83">
        <v>175</v>
      </c>
      <c r="EO83">
        <v>0</v>
      </c>
      <c r="EP83">
        <v>0</v>
      </c>
      <c r="EQ83">
        <v>0</v>
      </c>
      <c r="ER83">
        <v>0</v>
      </c>
      <c r="ES83">
        <v>0</v>
      </c>
      <c r="ET83">
        <v>0</v>
      </c>
      <c r="EU83">
        <v>0</v>
      </c>
      <c r="EV83">
        <v>0</v>
      </c>
      <c r="EW83">
        <v>0</v>
      </c>
      <c r="EX83">
        <v>0</v>
      </c>
      <c r="EY83">
        <v>0</v>
      </c>
      <c r="EZ83">
        <v>0</v>
      </c>
      <c r="FA83">
        <v>0</v>
      </c>
      <c r="FB83">
        <v>0</v>
      </c>
      <c r="FC83" t="s">
        <v>44</v>
      </c>
      <c r="FD83" t="s">
        <v>45</v>
      </c>
      <c r="FE83" t="s">
        <v>39</v>
      </c>
      <c r="FF83" s="32" t="s">
        <v>1040</v>
      </c>
      <c r="FG83" s="32" t="s">
        <v>1040</v>
      </c>
      <c r="FH83" s="32" t="s">
        <v>1040</v>
      </c>
      <c r="FI83" s="32" t="s">
        <v>1040</v>
      </c>
      <c r="FJ83" s="32" t="s">
        <v>1040</v>
      </c>
      <c r="FK83" s="32" t="s">
        <v>1040</v>
      </c>
      <c r="FL83" s="32" t="s">
        <v>1040</v>
      </c>
      <c r="FM83" s="32" t="s">
        <v>1040</v>
      </c>
      <c r="FN83" s="32" t="s">
        <v>1040</v>
      </c>
      <c r="FO83" s="32" t="s">
        <v>1040</v>
      </c>
      <c r="FQ83" s="4">
        <v>0</v>
      </c>
      <c r="FR83" s="13">
        <v>0</v>
      </c>
      <c r="FS83">
        <v>1</v>
      </c>
      <c r="FT83">
        <v>0</v>
      </c>
      <c r="FU83" s="7" t="s">
        <v>1110</v>
      </c>
      <c r="FW83" s="7"/>
      <c r="FX83" s="7"/>
      <c r="FY83" s="2" t="s">
        <v>637</v>
      </c>
      <c r="FZ83" s="2" t="s">
        <v>1407</v>
      </c>
      <c r="GA83" s="2" t="s">
        <v>1407</v>
      </c>
      <c r="GB83" s="2" t="s">
        <v>1407</v>
      </c>
      <c r="GC83" s="2" t="s">
        <v>1407</v>
      </c>
      <c r="GD83" s="2" t="s">
        <v>1407</v>
      </c>
      <c r="GF83" s="7"/>
      <c r="GI83" s="7"/>
      <c r="GJ83" s="7"/>
      <c r="GK83">
        <v>1</v>
      </c>
      <c r="GL83" s="2" t="s">
        <v>13</v>
      </c>
      <c r="GM83" s="2" t="s">
        <v>1040</v>
      </c>
      <c r="GN83">
        <v>3</v>
      </c>
      <c r="GO83" s="20" t="s">
        <v>1165</v>
      </c>
      <c r="GP83" s="2" t="s">
        <v>1040</v>
      </c>
      <c r="GQ83">
        <v>1</v>
      </c>
      <c r="GR83" s="2" t="s">
        <v>13</v>
      </c>
      <c r="GS83" s="2" t="s">
        <v>1040</v>
      </c>
      <c r="GT83">
        <v>2</v>
      </c>
      <c r="GU83" t="s">
        <v>1166</v>
      </c>
      <c r="GV83" s="2" t="s">
        <v>1040</v>
      </c>
      <c r="GW83">
        <v>1</v>
      </c>
      <c r="GX83" s="2" t="s">
        <v>13</v>
      </c>
      <c r="GY83" s="2" t="s">
        <v>1040</v>
      </c>
      <c r="GZ83" s="7" t="s">
        <v>1280</v>
      </c>
      <c r="HA83" s="7" t="s">
        <v>1280</v>
      </c>
      <c r="HB83" s="7" t="s">
        <v>1276</v>
      </c>
      <c r="HC83" s="7" t="s">
        <v>1272</v>
      </c>
      <c r="HD83" s="28" t="s">
        <v>1040</v>
      </c>
      <c r="HE83" s="28" t="s">
        <v>1040</v>
      </c>
      <c r="HF83" s="28" t="s">
        <v>1040</v>
      </c>
      <c r="HG83" s="28" t="s">
        <v>1040</v>
      </c>
      <c r="HH83" s="28" t="s">
        <v>1040</v>
      </c>
      <c r="HI83" s="28" t="s">
        <v>1040</v>
      </c>
      <c r="HJ83">
        <v>3</v>
      </c>
      <c r="HK83">
        <v>1</v>
      </c>
      <c r="HL83" s="4">
        <v>0</v>
      </c>
      <c r="HM83" s="4" t="s">
        <v>1101</v>
      </c>
      <c r="HN83" s="4" t="s">
        <v>1288</v>
      </c>
      <c r="HO83" s="28" t="s">
        <v>1296</v>
      </c>
      <c r="HP83" t="s">
        <v>461</v>
      </c>
      <c r="HQ83"/>
      <c r="HT83" s="92" t="s">
        <v>2184</v>
      </c>
      <c r="HU83" s="92" t="s">
        <v>1407</v>
      </c>
      <c r="HV83" s="91" t="s">
        <v>1407</v>
      </c>
      <c r="HW83" s="91" t="s">
        <v>1407</v>
      </c>
      <c r="HX83" s="91" t="s">
        <v>1407</v>
      </c>
      <c r="HY83" s="91" t="s">
        <v>1407</v>
      </c>
      <c r="HZ83" s="34" t="s">
        <v>413</v>
      </c>
      <c r="IA83" s="34" t="s">
        <v>406</v>
      </c>
      <c r="IB83" s="35" t="s">
        <v>1040</v>
      </c>
      <c r="IC83" s="35" t="s">
        <v>1040</v>
      </c>
    </row>
    <row r="84" spans="1:238" x14ac:dyDescent="0.3">
      <c r="A84" t="s">
        <v>361</v>
      </c>
      <c r="B84" s="4" t="s">
        <v>1403</v>
      </c>
      <c r="C84" t="s">
        <v>398</v>
      </c>
      <c r="D84">
        <v>25</v>
      </c>
      <c r="E84" s="2" t="s">
        <v>1179</v>
      </c>
      <c r="F84" t="s">
        <v>734</v>
      </c>
      <c r="G84" s="46">
        <v>19</v>
      </c>
      <c r="H84" t="s">
        <v>1407</v>
      </c>
      <c r="I84">
        <v>4</v>
      </c>
      <c r="J84"/>
      <c r="K84"/>
      <c r="L84" t="s">
        <v>1184</v>
      </c>
      <c r="M84" s="2" t="s">
        <v>1407</v>
      </c>
      <c r="N84" s="2" t="s">
        <v>1407</v>
      </c>
      <c r="O84" s="6" t="s">
        <v>1407</v>
      </c>
      <c r="P84"/>
      <c r="Q84"/>
      <c r="R84"/>
      <c r="S84"/>
      <c r="T84"/>
      <c r="U84" s="7">
        <v>1</v>
      </c>
      <c r="V84" s="6">
        <v>1</v>
      </c>
      <c r="W84" s="7">
        <v>0</v>
      </c>
      <c r="X84" s="7" t="s">
        <v>1041</v>
      </c>
      <c r="Y84" s="21" t="s">
        <v>1322</v>
      </c>
      <c r="Z84" s="21" t="s">
        <v>1040</v>
      </c>
      <c r="AA84" s="21">
        <v>0</v>
      </c>
      <c r="AB84" s="20" t="s">
        <v>1040</v>
      </c>
      <c r="AC84" t="s">
        <v>462</v>
      </c>
      <c r="AE84" s="6" t="s">
        <v>1407</v>
      </c>
      <c r="AF84" s="6" t="s">
        <v>1407</v>
      </c>
      <c r="AG84">
        <v>13</v>
      </c>
      <c r="AH84">
        <v>13</v>
      </c>
      <c r="AI84" s="7">
        <v>13</v>
      </c>
      <c r="AJ84">
        <v>11</v>
      </c>
      <c r="AK84" s="2" t="s">
        <v>1174</v>
      </c>
      <c r="AL84" s="28" t="s">
        <v>1040</v>
      </c>
      <c r="AM84" s="2" t="s">
        <v>1174</v>
      </c>
      <c r="AN84" s="28" t="s">
        <v>1040</v>
      </c>
      <c r="AO84" s="28" t="s">
        <v>1040</v>
      </c>
      <c r="AP84" s="2" t="s">
        <v>1174</v>
      </c>
      <c r="AQ84" s="28" t="s">
        <v>1040</v>
      </c>
      <c r="AR84" s="2" t="s">
        <v>1038</v>
      </c>
      <c r="AS84" s="28" t="s">
        <v>1040</v>
      </c>
      <c r="AT84" s="6" t="s">
        <v>1407</v>
      </c>
      <c r="AU84" s="6" t="s">
        <v>1407</v>
      </c>
      <c r="AV84" s="86" t="s">
        <v>1407</v>
      </c>
      <c r="AW84" s="81" t="s">
        <v>1407</v>
      </c>
      <c r="AX84" s="6"/>
      <c r="AY84" s="2" t="s">
        <v>654</v>
      </c>
      <c r="AZ84" s="29" t="s">
        <v>1040</v>
      </c>
      <c r="BA84"/>
      <c r="BB84">
        <v>1</v>
      </c>
      <c r="BC84">
        <v>1</v>
      </c>
      <c r="BD84" s="2">
        <f t="shared" si="28"/>
        <v>0</v>
      </c>
      <c r="BE84"/>
      <c r="BF84">
        <v>2</v>
      </c>
      <c r="BG84" s="2">
        <f t="shared" si="29"/>
        <v>0</v>
      </c>
      <c r="BH84">
        <v>2</v>
      </c>
      <c r="BI84" s="2">
        <f t="shared" si="30"/>
        <v>0</v>
      </c>
      <c r="BJ84" s="2">
        <f t="shared" si="31"/>
        <v>0</v>
      </c>
      <c r="BK84" s="2" t="s">
        <v>1195</v>
      </c>
      <c r="BL84" s="2">
        <v>0</v>
      </c>
      <c r="BM84" s="2" t="s">
        <v>1195</v>
      </c>
      <c r="BN84" s="2">
        <f t="shared" si="32"/>
        <v>0</v>
      </c>
      <c r="BO84" s="2">
        <f t="shared" si="33"/>
        <v>0</v>
      </c>
      <c r="BP84" s="7"/>
      <c r="BQ84" s="37" t="s">
        <v>1407</v>
      </c>
      <c r="BR84" s="37" t="s">
        <v>1407</v>
      </c>
      <c r="BS84" s="4" t="s">
        <v>589</v>
      </c>
      <c r="BT84" t="s">
        <v>588</v>
      </c>
      <c r="BU84" s="2" t="s">
        <v>399</v>
      </c>
      <c r="BV84" s="2" t="s">
        <v>1213</v>
      </c>
      <c r="BW84">
        <f t="shared" si="34"/>
        <v>0</v>
      </c>
      <c r="BX84" s="2" t="s">
        <v>399</v>
      </c>
      <c r="BY84" s="2" t="s">
        <v>1213</v>
      </c>
      <c r="BZ84">
        <f t="shared" si="35"/>
        <v>0</v>
      </c>
      <c r="CA84">
        <f t="shared" si="36"/>
        <v>0</v>
      </c>
      <c r="CB84" s="7" t="s">
        <v>1407</v>
      </c>
      <c r="CC84">
        <v>2</v>
      </c>
      <c r="CD84" s="2">
        <f t="shared" si="37"/>
        <v>0</v>
      </c>
      <c r="CE84" s="2" t="s">
        <v>1407</v>
      </c>
      <c r="CF84" s="2" t="str">
        <f t="shared" si="38"/>
        <v>NA</v>
      </c>
      <c r="CG84" s="2" t="str">
        <f t="shared" si="39"/>
        <v>NA</v>
      </c>
      <c r="CH84">
        <v>4</v>
      </c>
      <c r="CI84" s="2" t="str">
        <f t="shared" si="40"/>
        <v>Manual</v>
      </c>
      <c r="CJ84" s="2" t="str">
        <f t="shared" si="41"/>
        <v>Chemical</v>
      </c>
      <c r="CK84" s="28" t="str">
        <f t="shared" si="42"/>
        <v>None</v>
      </c>
      <c r="CL84" s="7">
        <v>4</v>
      </c>
      <c r="CM84" s="2" t="str">
        <f t="shared" si="43"/>
        <v>Manual</v>
      </c>
      <c r="CN84" s="2" t="str">
        <f t="shared" si="44"/>
        <v>Chemical</v>
      </c>
      <c r="CO84" s="28" t="str">
        <f t="shared" si="45"/>
        <v>None</v>
      </c>
      <c r="CP84" s="2">
        <f t="shared" si="46"/>
        <v>0</v>
      </c>
      <c r="CQ84">
        <v>3</v>
      </c>
      <c r="CR84">
        <v>3</v>
      </c>
      <c r="CS84" s="2" t="s">
        <v>626</v>
      </c>
      <c r="CT84" s="28" t="s">
        <v>1040</v>
      </c>
      <c r="CU84" s="28" t="s">
        <v>1040</v>
      </c>
      <c r="CV84">
        <f t="shared" si="47"/>
        <v>0</v>
      </c>
      <c r="CW84" s="2" t="s">
        <v>626</v>
      </c>
      <c r="CX84" s="28" t="s">
        <v>1040</v>
      </c>
      <c r="CY84" s="28" t="s">
        <v>1040</v>
      </c>
      <c r="CZ84" s="28"/>
      <c r="DA84" s="2">
        <f t="shared" si="53"/>
        <v>0</v>
      </c>
      <c r="DB84"/>
      <c r="DC84"/>
      <c r="DD84"/>
      <c r="DE84" s="7" t="s">
        <v>463</v>
      </c>
      <c r="DF84" s="7" t="s">
        <v>1986</v>
      </c>
      <c r="DG84" s="7" t="s">
        <v>2011</v>
      </c>
      <c r="DH84" s="7" t="s">
        <v>2018</v>
      </c>
      <c r="DI84" s="7">
        <v>2</v>
      </c>
      <c r="DJ84" s="2" t="s">
        <v>1316</v>
      </c>
      <c r="DK84" s="2">
        <f t="shared" si="48"/>
        <v>1</v>
      </c>
      <c r="DL84" s="7">
        <v>1</v>
      </c>
      <c r="DM84" s="7">
        <v>2</v>
      </c>
      <c r="DN84" s="7" t="s">
        <v>1738</v>
      </c>
      <c r="DO84" s="7" t="s">
        <v>1739</v>
      </c>
      <c r="DP84" s="2">
        <f t="shared" si="49"/>
        <v>1</v>
      </c>
      <c r="DQ84" s="2" t="s">
        <v>544</v>
      </c>
      <c r="DR84" s="2">
        <f t="shared" si="50"/>
        <v>0</v>
      </c>
      <c r="DS84" s="2" t="s">
        <v>544</v>
      </c>
      <c r="DT84" s="2">
        <f t="shared" si="51"/>
        <v>0</v>
      </c>
      <c r="DU84" s="2">
        <f t="shared" si="52"/>
        <v>0</v>
      </c>
      <c r="DV84"/>
      <c r="DW84" s="4" t="s">
        <v>637</v>
      </c>
      <c r="DX84" s="4" t="s">
        <v>637</v>
      </c>
      <c r="DY84" s="7" t="s">
        <v>464</v>
      </c>
      <c r="DZ84" s="7" t="s">
        <v>468</v>
      </c>
      <c r="EA84" s="7"/>
      <c r="EB84">
        <v>1</v>
      </c>
      <c r="EC84">
        <v>210</v>
      </c>
      <c r="ED84">
        <v>0</v>
      </c>
      <c r="EE84">
        <v>0</v>
      </c>
      <c r="EF84">
        <v>0</v>
      </c>
      <c r="EG84">
        <v>0</v>
      </c>
      <c r="EH84">
        <v>0</v>
      </c>
      <c r="EI84">
        <v>0</v>
      </c>
      <c r="EJ84">
        <v>0</v>
      </c>
      <c r="EK84">
        <v>0</v>
      </c>
      <c r="EL84">
        <v>210</v>
      </c>
      <c r="EM84">
        <v>210</v>
      </c>
      <c r="EN84">
        <v>0</v>
      </c>
      <c r="EO84">
        <v>0</v>
      </c>
      <c r="EP84">
        <v>0</v>
      </c>
      <c r="EQ84">
        <v>0</v>
      </c>
      <c r="ER84">
        <v>0</v>
      </c>
      <c r="ES84">
        <v>0</v>
      </c>
      <c r="ET84">
        <v>0</v>
      </c>
      <c r="EU84">
        <v>0</v>
      </c>
      <c r="EV84">
        <v>0</v>
      </c>
      <c r="EW84">
        <v>0</v>
      </c>
      <c r="EX84">
        <v>0</v>
      </c>
      <c r="EY84">
        <v>0</v>
      </c>
      <c r="EZ84">
        <v>0</v>
      </c>
      <c r="FA84">
        <v>0</v>
      </c>
      <c r="FB84">
        <v>0</v>
      </c>
      <c r="FC84" t="s">
        <v>38</v>
      </c>
      <c r="FD84" t="s">
        <v>44</v>
      </c>
      <c r="FE84" t="s">
        <v>45</v>
      </c>
      <c r="FF84" s="32" t="s">
        <v>1040</v>
      </c>
      <c r="FG84" s="32" t="s">
        <v>1040</v>
      </c>
      <c r="FH84" s="32" t="s">
        <v>1040</v>
      </c>
      <c r="FI84" s="32" t="s">
        <v>1040</v>
      </c>
      <c r="FJ84" s="32" t="s">
        <v>1040</v>
      </c>
      <c r="FK84" s="32" t="s">
        <v>1040</v>
      </c>
      <c r="FL84" t="s">
        <v>50</v>
      </c>
      <c r="FM84" s="32" t="s">
        <v>1040</v>
      </c>
      <c r="FN84" s="32" t="s">
        <v>1040</v>
      </c>
      <c r="FO84" s="32" t="s">
        <v>1040</v>
      </c>
      <c r="FQ84" s="4">
        <v>1</v>
      </c>
      <c r="FR84" s="13">
        <v>1</v>
      </c>
      <c r="FS84">
        <v>0</v>
      </c>
      <c r="FT84">
        <v>0</v>
      </c>
      <c r="FU84" s="7" t="s">
        <v>1144</v>
      </c>
      <c r="FV84" s="4" t="s">
        <v>1145</v>
      </c>
      <c r="FY84" s="2" t="s">
        <v>1103</v>
      </c>
      <c r="FZ84" s="2" t="s">
        <v>1136</v>
      </c>
      <c r="GA84" s="2" t="s">
        <v>1407</v>
      </c>
      <c r="GB84" s="2" t="s">
        <v>1407</v>
      </c>
      <c r="GC84" s="2" t="s">
        <v>1407</v>
      </c>
      <c r="GD84" s="2" t="s">
        <v>1407</v>
      </c>
      <c r="GF84" s="4" t="s">
        <v>1146</v>
      </c>
      <c r="GG84" s="7" t="s">
        <v>465</v>
      </c>
      <c r="GI84" s="7"/>
      <c r="GJ84" s="7"/>
      <c r="GK84">
        <v>2</v>
      </c>
      <c r="GL84" t="s">
        <v>1166</v>
      </c>
      <c r="GM84" s="2" t="s">
        <v>1040</v>
      </c>
      <c r="GN84">
        <v>7</v>
      </c>
      <c r="GO84" t="s">
        <v>1165</v>
      </c>
      <c r="GP84" s="2" t="s">
        <v>1166</v>
      </c>
      <c r="GQ84">
        <v>4</v>
      </c>
      <c r="GR84" t="s">
        <v>1164</v>
      </c>
      <c r="GS84" s="2" t="s">
        <v>1040</v>
      </c>
      <c r="GT84">
        <v>7</v>
      </c>
      <c r="GU84" t="s">
        <v>1165</v>
      </c>
      <c r="GV84" t="s">
        <v>1166</v>
      </c>
      <c r="GW84">
        <v>2</v>
      </c>
      <c r="GX84" t="s">
        <v>1166</v>
      </c>
      <c r="GY84" s="2" t="s">
        <v>1040</v>
      </c>
      <c r="GZ84" s="7" t="s">
        <v>1271</v>
      </c>
      <c r="HA84" s="7" t="s">
        <v>1271</v>
      </c>
      <c r="HB84" s="7" t="s">
        <v>1278</v>
      </c>
      <c r="HC84" s="7"/>
      <c r="HD84" s="28" t="s">
        <v>1040</v>
      </c>
      <c r="HE84" s="28" t="s">
        <v>1040</v>
      </c>
      <c r="HF84" s="28" t="s">
        <v>1040</v>
      </c>
      <c r="HG84" s="28" t="s">
        <v>1040</v>
      </c>
      <c r="HH84" s="28" t="s">
        <v>1040</v>
      </c>
      <c r="HI84" s="28" t="s">
        <v>1040</v>
      </c>
      <c r="HJ84">
        <v>3</v>
      </c>
      <c r="HK84">
        <v>8</v>
      </c>
      <c r="HL84" s="4">
        <v>1</v>
      </c>
      <c r="HM84" s="4" t="s">
        <v>1101</v>
      </c>
      <c r="HN84" s="4" t="s">
        <v>1232</v>
      </c>
      <c r="HO84" s="4" t="s">
        <v>1288</v>
      </c>
      <c r="HP84" t="s">
        <v>684</v>
      </c>
      <c r="HQ84" t="s">
        <v>685</v>
      </c>
      <c r="HT84" s="92" t="s">
        <v>2184</v>
      </c>
      <c r="HU84" s="92" t="s">
        <v>1407</v>
      </c>
      <c r="HV84" s="91" t="s">
        <v>1407</v>
      </c>
      <c r="HW84" s="91" t="s">
        <v>1407</v>
      </c>
      <c r="HX84" s="91" t="s">
        <v>1407</v>
      </c>
      <c r="HY84" s="91" t="s">
        <v>1407</v>
      </c>
      <c r="HZ84" s="34" t="s">
        <v>406</v>
      </c>
      <c r="IA84" s="34" t="s">
        <v>413</v>
      </c>
      <c r="IB84" s="9" t="s">
        <v>429</v>
      </c>
      <c r="IC84" s="35" t="s">
        <v>1040</v>
      </c>
    </row>
    <row r="85" spans="1:238" x14ac:dyDescent="0.3">
      <c r="A85" t="s">
        <v>361</v>
      </c>
      <c r="B85" s="4" t="s">
        <v>1403</v>
      </c>
      <c r="C85" t="s">
        <v>398</v>
      </c>
      <c r="D85">
        <v>26</v>
      </c>
      <c r="E85" s="2" t="s">
        <v>1179</v>
      </c>
      <c r="F85" t="s">
        <v>734</v>
      </c>
      <c r="G85" s="46">
        <v>7</v>
      </c>
      <c r="H85" t="s">
        <v>1407</v>
      </c>
      <c r="I85">
        <v>5</v>
      </c>
      <c r="J85"/>
      <c r="K85"/>
      <c r="L85" t="s">
        <v>1184</v>
      </c>
      <c r="M85" s="2" t="s">
        <v>1407</v>
      </c>
      <c r="N85" s="2" t="s">
        <v>1407</v>
      </c>
      <c r="O85" s="6" t="s">
        <v>1407</v>
      </c>
      <c r="P85"/>
      <c r="Q85"/>
      <c r="R85"/>
      <c r="S85"/>
      <c r="T85"/>
      <c r="U85" s="7">
        <v>1</v>
      </c>
      <c r="V85" s="6">
        <v>0</v>
      </c>
      <c r="W85" s="7">
        <v>0</v>
      </c>
      <c r="X85" s="7" t="s">
        <v>1041</v>
      </c>
      <c r="Y85" s="21" t="s">
        <v>1040</v>
      </c>
      <c r="Z85" s="21" t="s">
        <v>1040</v>
      </c>
      <c r="AA85" s="21">
        <v>0</v>
      </c>
      <c r="AB85" s="20" t="s">
        <v>1040</v>
      </c>
      <c r="AE85" s="6" t="s">
        <v>1407</v>
      </c>
      <c r="AF85" s="6" t="s">
        <v>1407</v>
      </c>
      <c r="AG85">
        <v>2</v>
      </c>
      <c r="AH85">
        <v>2</v>
      </c>
      <c r="AI85" s="7">
        <v>2</v>
      </c>
      <c r="AJ85">
        <v>9</v>
      </c>
      <c r="AK85" t="s">
        <v>1046</v>
      </c>
      <c r="AL85" s="28" t="s">
        <v>1040</v>
      </c>
      <c r="AM85" t="s">
        <v>1046</v>
      </c>
      <c r="AN85" s="28" t="s">
        <v>1040</v>
      </c>
      <c r="AO85" s="28" t="s">
        <v>1040</v>
      </c>
      <c r="AP85" t="s">
        <v>1046</v>
      </c>
      <c r="AQ85" s="28" t="s">
        <v>1040</v>
      </c>
      <c r="AR85" s="2" t="s">
        <v>1407</v>
      </c>
      <c r="AS85" s="2" t="s">
        <v>1407</v>
      </c>
      <c r="AT85" s="6" t="s">
        <v>1407</v>
      </c>
      <c r="AU85" s="6" t="s">
        <v>1407</v>
      </c>
      <c r="AV85" s="86" t="s">
        <v>1407</v>
      </c>
      <c r="AW85" s="81" t="s">
        <v>1407</v>
      </c>
      <c r="AX85" s="6"/>
      <c r="AY85" s="2" t="s">
        <v>654</v>
      </c>
      <c r="AZ85" s="29" t="s">
        <v>1040</v>
      </c>
      <c r="BA85"/>
      <c r="BB85">
        <v>0</v>
      </c>
      <c r="BC85">
        <v>0</v>
      </c>
      <c r="BD85" s="2">
        <f t="shared" si="28"/>
        <v>0</v>
      </c>
      <c r="BE85" t="s">
        <v>466</v>
      </c>
      <c r="BF85">
        <v>2</v>
      </c>
      <c r="BG85" s="2">
        <f t="shared" si="29"/>
        <v>0</v>
      </c>
      <c r="BH85">
        <v>2</v>
      </c>
      <c r="BI85" s="2">
        <f t="shared" si="30"/>
        <v>0</v>
      </c>
      <c r="BJ85" s="2">
        <f t="shared" si="31"/>
        <v>0</v>
      </c>
      <c r="BK85" s="2" t="s">
        <v>1195</v>
      </c>
      <c r="BL85" s="2">
        <v>0</v>
      </c>
      <c r="BM85" s="2" t="s">
        <v>1195</v>
      </c>
      <c r="BN85" s="2">
        <f t="shared" si="32"/>
        <v>0</v>
      </c>
      <c r="BO85" s="2">
        <f t="shared" si="33"/>
        <v>0</v>
      </c>
      <c r="BP85" s="7"/>
      <c r="BQ85" s="37" t="s">
        <v>1407</v>
      </c>
      <c r="BR85" s="37" t="s">
        <v>1407</v>
      </c>
      <c r="BS85" t="s">
        <v>591</v>
      </c>
      <c r="BT85" t="s">
        <v>590</v>
      </c>
      <c r="BU85" s="2" t="s">
        <v>399</v>
      </c>
      <c r="BV85" s="2" t="s">
        <v>1213</v>
      </c>
      <c r="BW85">
        <f t="shared" si="34"/>
        <v>0</v>
      </c>
      <c r="BX85" s="2" t="s">
        <v>399</v>
      </c>
      <c r="BY85" s="2" t="s">
        <v>1213</v>
      </c>
      <c r="BZ85">
        <f t="shared" si="35"/>
        <v>0</v>
      </c>
      <c r="CA85">
        <f t="shared" si="36"/>
        <v>0</v>
      </c>
      <c r="CB85" s="7" t="s">
        <v>1407</v>
      </c>
      <c r="CC85">
        <v>2</v>
      </c>
      <c r="CD85" s="2">
        <f t="shared" si="37"/>
        <v>0</v>
      </c>
      <c r="CE85" s="2" t="s">
        <v>1407</v>
      </c>
      <c r="CF85" s="2" t="str">
        <f t="shared" si="38"/>
        <v>NA</v>
      </c>
      <c r="CG85" s="2" t="str">
        <f t="shared" si="39"/>
        <v>NA</v>
      </c>
      <c r="CH85">
        <v>4</v>
      </c>
      <c r="CI85" s="2" t="str">
        <f t="shared" si="40"/>
        <v>Manual</v>
      </c>
      <c r="CJ85" s="2" t="str">
        <f t="shared" si="41"/>
        <v>Chemical</v>
      </c>
      <c r="CK85" s="28" t="str">
        <f t="shared" si="42"/>
        <v>None</v>
      </c>
      <c r="CL85" s="7">
        <v>4</v>
      </c>
      <c r="CM85" s="2" t="str">
        <f t="shared" si="43"/>
        <v>Manual</v>
      </c>
      <c r="CN85" s="2" t="str">
        <f t="shared" si="44"/>
        <v>Chemical</v>
      </c>
      <c r="CO85" s="28" t="str">
        <f t="shared" si="45"/>
        <v>None</v>
      </c>
      <c r="CP85" s="2">
        <f t="shared" si="46"/>
        <v>0</v>
      </c>
      <c r="CQ85">
        <v>6</v>
      </c>
      <c r="CR85">
        <v>6</v>
      </c>
      <c r="CS85" s="2" t="s">
        <v>625</v>
      </c>
      <c r="CT85" s="2" t="s">
        <v>626</v>
      </c>
      <c r="CU85" s="28" t="s">
        <v>1040</v>
      </c>
      <c r="CV85">
        <f t="shared" si="47"/>
        <v>0</v>
      </c>
      <c r="CW85" s="2" t="s">
        <v>625</v>
      </c>
      <c r="CX85" s="2" t="s">
        <v>626</v>
      </c>
      <c r="CY85" s="28" t="s">
        <v>1040</v>
      </c>
      <c r="CZ85" s="28"/>
      <c r="DA85" s="2">
        <f t="shared" si="53"/>
        <v>0</v>
      </c>
      <c r="DB85"/>
      <c r="DC85"/>
      <c r="DD85"/>
      <c r="DE85" s="7" t="s">
        <v>467</v>
      </c>
      <c r="DF85" s="7" t="s">
        <v>1987</v>
      </c>
      <c r="DG85" s="7"/>
      <c r="DH85" s="7"/>
      <c r="DI85" s="7">
        <v>2</v>
      </c>
      <c r="DJ85" s="2" t="s">
        <v>1316</v>
      </c>
      <c r="DK85" s="2">
        <f t="shared" si="48"/>
        <v>1</v>
      </c>
      <c r="DL85" s="7">
        <v>1</v>
      </c>
      <c r="DM85" s="7">
        <v>2</v>
      </c>
      <c r="DN85" s="7" t="s">
        <v>1738</v>
      </c>
      <c r="DO85" s="7" t="s">
        <v>1739</v>
      </c>
      <c r="DP85" s="2">
        <f t="shared" si="49"/>
        <v>1</v>
      </c>
      <c r="DQ85" s="2" t="s">
        <v>544</v>
      </c>
      <c r="DR85" s="2">
        <f t="shared" si="50"/>
        <v>0</v>
      </c>
      <c r="DS85" s="2" t="s">
        <v>544</v>
      </c>
      <c r="DT85" s="2">
        <f t="shared" si="51"/>
        <v>0</v>
      </c>
      <c r="DU85" s="2">
        <f t="shared" si="52"/>
        <v>0</v>
      </c>
      <c r="DV85"/>
      <c r="DW85" s="7"/>
      <c r="DX85" s="20" t="s">
        <v>1407</v>
      </c>
      <c r="DY85" s="7" t="s">
        <v>468</v>
      </c>
      <c r="DZ85" s="7"/>
      <c r="EA85" s="7"/>
      <c r="EB85">
        <v>0</v>
      </c>
      <c r="EC85">
        <v>420</v>
      </c>
      <c r="ED85">
        <v>0</v>
      </c>
      <c r="EE85">
        <v>0</v>
      </c>
      <c r="EF85">
        <v>0</v>
      </c>
      <c r="EG85">
        <v>0</v>
      </c>
      <c r="EH85">
        <v>0</v>
      </c>
      <c r="EI85">
        <v>0</v>
      </c>
      <c r="EJ85">
        <v>0</v>
      </c>
      <c r="EK85">
        <v>0</v>
      </c>
      <c r="EL85">
        <v>420</v>
      </c>
      <c r="EM85">
        <v>0</v>
      </c>
      <c r="EN85">
        <v>0</v>
      </c>
      <c r="EO85">
        <v>0</v>
      </c>
      <c r="EP85">
        <v>0</v>
      </c>
      <c r="EQ85">
        <v>420</v>
      </c>
      <c r="ER85">
        <v>0</v>
      </c>
      <c r="ES85">
        <v>0</v>
      </c>
      <c r="ET85">
        <v>0</v>
      </c>
      <c r="EU85">
        <v>0</v>
      </c>
      <c r="EV85">
        <v>0</v>
      </c>
      <c r="EW85">
        <v>0</v>
      </c>
      <c r="EX85">
        <v>0</v>
      </c>
      <c r="EY85">
        <v>0</v>
      </c>
      <c r="EZ85">
        <v>0</v>
      </c>
      <c r="FA85">
        <v>0</v>
      </c>
      <c r="FB85">
        <v>0</v>
      </c>
      <c r="FC85" t="s">
        <v>38</v>
      </c>
      <c r="FD85" t="s">
        <v>44</v>
      </c>
      <c r="FE85" t="s">
        <v>40</v>
      </c>
      <c r="FF85" s="32" t="s">
        <v>1040</v>
      </c>
      <c r="FG85" s="32" t="s">
        <v>1040</v>
      </c>
      <c r="FH85" s="32" t="s">
        <v>1040</v>
      </c>
      <c r="FI85" s="32" t="s">
        <v>1040</v>
      </c>
      <c r="FJ85" s="32" t="s">
        <v>1040</v>
      </c>
      <c r="FK85" s="32" t="s">
        <v>1040</v>
      </c>
      <c r="FL85" s="32" t="s">
        <v>1040</v>
      </c>
      <c r="FM85" s="32" t="s">
        <v>1040</v>
      </c>
      <c r="FN85" s="32" t="s">
        <v>1040</v>
      </c>
      <c r="FO85" s="32" t="s">
        <v>1040</v>
      </c>
      <c r="FQ85" s="4">
        <v>0</v>
      </c>
      <c r="FR85" s="13">
        <v>1</v>
      </c>
      <c r="FS85">
        <v>1</v>
      </c>
      <c r="FT85">
        <v>1</v>
      </c>
      <c r="FU85" s="7" t="s">
        <v>1063</v>
      </c>
      <c r="FV85" s="7"/>
      <c r="FY85" s="2" t="s">
        <v>1103</v>
      </c>
      <c r="FZ85" s="2" t="s">
        <v>1407</v>
      </c>
      <c r="GA85" s="2" t="s">
        <v>1407</v>
      </c>
      <c r="GB85" s="2" t="s">
        <v>1407</v>
      </c>
      <c r="GC85" s="2" t="s">
        <v>1407</v>
      </c>
      <c r="GD85" s="2" t="s">
        <v>1407</v>
      </c>
      <c r="GI85" s="7"/>
      <c r="GJ85" s="7"/>
      <c r="GK85" t="s">
        <v>1407</v>
      </c>
      <c r="GL85" t="s">
        <v>1407</v>
      </c>
      <c r="GM85" s="2" t="s">
        <v>1040</v>
      </c>
      <c r="GN85">
        <v>7</v>
      </c>
      <c r="GO85" t="s">
        <v>1165</v>
      </c>
      <c r="GP85" s="2" t="s">
        <v>1166</v>
      </c>
      <c r="GQ85">
        <v>2</v>
      </c>
      <c r="GR85" t="s">
        <v>1166</v>
      </c>
      <c r="GS85" s="2" t="s">
        <v>1040</v>
      </c>
      <c r="GT85">
        <v>7</v>
      </c>
      <c r="GU85" t="s">
        <v>1165</v>
      </c>
      <c r="GV85" t="s">
        <v>1166</v>
      </c>
      <c r="GW85">
        <v>5</v>
      </c>
      <c r="GX85" s="2" t="s">
        <v>13</v>
      </c>
      <c r="GY85" t="s">
        <v>1166</v>
      </c>
      <c r="GZ85" s="7" t="s">
        <v>1278</v>
      </c>
      <c r="HA85" s="7" t="s">
        <v>1271</v>
      </c>
      <c r="HB85" s="7" t="s">
        <v>1280</v>
      </c>
      <c r="HC85" s="28" t="s">
        <v>1040</v>
      </c>
      <c r="HD85" s="28" t="s">
        <v>1040</v>
      </c>
      <c r="HE85" s="28" t="s">
        <v>1040</v>
      </c>
      <c r="HF85" s="28" t="s">
        <v>1040</v>
      </c>
      <c r="HG85" s="28" t="s">
        <v>1040</v>
      </c>
      <c r="HH85" s="28" t="s">
        <v>1040</v>
      </c>
      <c r="HI85" s="28" t="s">
        <v>1040</v>
      </c>
      <c r="HJ85">
        <v>3</v>
      </c>
      <c r="HK85">
        <v>1</v>
      </c>
      <c r="HL85" s="4">
        <v>0</v>
      </c>
      <c r="HM85" s="4" t="s">
        <v>1101</v>
      </c>
      <c r="HN85" s="4" t="s">
        <v>1288</v>
      </c>
      <c r="HO85" s="28" t="s">
        <v>1296</v>
      </c>
      <c r="HP85" t="s">
        <v>2092</v>
      </c>
      <c r="HQ85"/>
      <c r="HT85" s="92" t="s">
        <v>2184</v>
      </c>
      <c r="HU85" s="92" t="s">
        <v>1407</v>
      </c>
      <c r="HV85" s="91" t="s">
        <v>1407</v>
      </c>
      <c r="HW85" s="91" t="s">
        <v>1407</v>
      </c>
      <c r="HX85" s="91" t="s">
        <v>1407</v>
      </c>
      <c r="HY85" s="91" t="s">
        <v>1407</v>
      </c>
      <c r="HZ85" s="34" t="s">
        <v>665</v>
      </c>
      <c r="IA85" s="35" t="s">
        <v>1040</v>
      </c>
      <c r="IB85" s="35" t="s">
        <v>1040</v>
      </c>
      <c r="IC85" s="35" t="s">
        <v>1040</v>
      </c>
    </row>
    <row r="86" spans="1:238" x14ac:dyDescent="0.3">
      <c r="A86" t="s">
        <v>361</v>
      </c>
      <c r="B86" s="4" t="s">
        <v>1403</v>
      </c>
      <c r="C86" t="s">
        <v>398</v>
      </c>
      <c r="D86">
        <v>27</v>
      </c>
      <c r="E86" s="2" t="s">
        <v>1179</v>
      </c>
      <c r="F86" t="s">
        <v>734</v>
      </c>
      <c r="G86" s="46">
        <v>2.7</v>
      </c>
      <c r="H86" t="s">
        <v>1407</v>
      </c>
      <c r="I86">
        <v>1</v>
      </c>
      <c r="J86"/>
      <c r="K86"/>
      <c r="L86" t="s">
        <v>1184</v>
      </c>
      <c r="M86" s="2" t="s">
        <v>1407</v>
      </c>
      <c r="N86" s="2" t="s">
        <v>1407</v>
      </c>
      <c r="O86" s="6" t="s">
        <v>1407</v>
      </c>
      <c r="P86"/>
      <c r="Q86"/>
      <c r="R86"/>
      <c r="S86"/>
      <c r="T86"/>
      <c r="U86" s="7">
        <v>1</v>
      </c>
      <c r="V86" s="6">
        <v>0</v>
      </c>
      <c r="W86" s="7">
        <v>0</v>
      </c>
      <c r="X86" s="7" t="s">
        <v>1041</v>
      </c>
      <c r="Y86" s="21" t="s">
        <v>1040</v>
      </c>
      <c r="Z86" s="21" t="s">
        <v>1040</v>
      </c>
      <c r="AA86" s="21">
        <v>1</v>
      </c>
      <c r="AB86" s="7" t="s">
        <v>1050</v>
      </c>
      <c r="AE86" s="6" t="s">
        <v>1407</v>
      </c>
      <c r="AF86" s="6" t="s">
        <v>1407</v>
      </c>
      <c r="AG86">
        <v>5</v>
      </c>
      <c r="AH86">
        <v>5</v>
      </c>
      <c r="AI86" s="7">
        <v>5</v>
      </c>
      <c r="AJ86">
        <v>5</v>
      </c>
      <c r="AK86" t="s">
        <v>1159</v>
      </c>
      <c r="AL86" s="28" t="s">
        <v>1040</v>
      </c>
      <c r="AM86" t="s">
        <v>1159</v>
      </c>
      <c r="AN86" s="28" t="s">
        <v>1040</v>
      </c>
      <c r="AO86" s="28" t="s">
        <v>1040</v>
      </c>
      <c r="AP86" t="s">
        <v>1159</v>
      </c>
      <c r="AQ86" s="28" t="s">
        <v>1040</v>
      </c>
      <c r="AR86" t="s">
        <v>1159</v>
      </c>
      <c r="AS86" s="28" t="s">
        <v>1040</v>
      </c>
      <c r="AT86" s="6" t="s">
        <v>1407</v>
      </c>
      <c r="AU86" s="6" t="s">
        <v>1407</v>
      </c>
      <c r="AV86" s="86" t="s">
        <v>1407</v>
      </c>
      <c r="AW86" s="81" t="s">
        <v>1407</v>
      </c>
      <c r="AX86" s="6"/>
      <c r="AY86" s="2" t="s">
        <v>654</v>
      </c>
      <c r="AZ86" s="29" t="s">
        <v>1040</v>
      </c>
      <c r="BA86"/>
      <c r="BB86">
        <v>1</v>
      </c>
      <c r="BC86">
        <v>1</v>
      </c>
      <c r="BD86" s="2">
        <f t="shared" si="28"/>
        <v>0</v>
      </c>
      <c r="BE86"/>
      <c r="BF86">
        <v>2</v>
      </c>
      <c r="BG86" s="2">
        <f t="shared" si="29"/>
        <v>0</v>
      </c>
      <c r="BH86">
        <v>2</v>
      </c>
      <c r="BI86" s="2">
        <f t="shared" si="30"/>
        <v>0</v>
      </c>
      <c r="BJ86" s="2">
        <f t="shared" si="31"/>
        <v>0</v>
      </c>
      <c r="BK86" s="2" t="s">
        <v>1195</v>
      </c>
      <c r="BL86" s="2">
        <v>0</v>
      </c>
      <c r="BM86" s="2" t="s">
        <v>1195</v>
      </c>
      <c r="BN86" s="2">
        <f t="shared" si="32"/>
        <v>0</v>
      </c>
      <c r="BO86" s="2">
        <f t="shared" si="33"/>
        <v>0</v>
      </c>
      <c r="BP86" s="7"/>
      <c r="BQ86" s="37" t="s">
        <v>1407</v>
      </c>
      <c r="BR86" s="37" t="s">
        <v>1407</v>
      </c>
      <c r="BS86"/>
      <c r="BT86"/>
      <c r="BU86" t="s">
        <v>1210</v>
      </c>
      <c r="BV86" s="32" t="s">
        <v>1040</v>
      </c>
      <c r="BW86">
        <f t="shared" si="34"/>
        <v>0</v>
      </c>
      <c r="BX86" s="7" t="s">
        <v>1210</v>
      </c>
      <c r="BY86" s="32" t="s">
        <v>1040</v>
      </c>
      <c r="BZ86">
        <f t="shared" si="35"/>
        <v>0</v>
      </c>
      <c r="CA86">
        <f t="shared" si="36"/>
        <v>0</v>
      </c>
      <c r="CB86" s="7" t="s">
        <v>1407</v>
      </c>
      <c r="CC86">
        <v>3</v>
      </c>
      <c r="CD86" s="2">
        <f t="shared" si="37"/>
        <v>1</v>
      </c>
      <c r="CE86" s="2" t="s">
        <v>1407</v>
      </c>
      <c r="CF86" s="2" t="str">
        <f t="shared" si="38"/>
        <v>NA</v>
      </c>
      <c r="CG86" s="2" t="str">
        <f t="shared" si="39"/>
        <v>NA</v>
      </c>
      <c r="CH86">
        <v>2</v>
      </c>
      <c r="CI86" s="2" t="str">
        <f t="shared" si="40"/>
        <v>Mechanical</v>
      </c>
      <c r="CJ86" s="2" t="str">
        <f t="shared" si="41"/>
        <v>None</v>
      </c>
      <c r="CK86" s="28" t="str">
        <f t="shared" si="42"/>
        <v>None</v>
      </c>
      <c r="CL86" s="7">
        <v>2</v>
      </c>
      <c r="CM86" s="2" t="str">
        <f t="shared" si="43"/>
        <v>Mechanical</v>
      </c>
      <c r="CN86" s="2" t="str">
        <f t="shared" si="44"/>
        <v>None</v>
      </c>
      <c r="CO86" s="28" t="str">
        <f t="shared" si="45"/>
        <v>None</v>
      </c>
      <c r="CP86" s="2">
        <f t="shared" si="46"/>
        <v>0</v>
      </c>
      <c r="CQ86">
        <v>0</v>
      </c>
      <c r="CR86">
        <v>0</v>
      </c>
      <c r="CS86" s="28" t="s">
        <v>1040</v>
      </c>
      <c r="CT86" s="28" t="s">
        <v>1040</v>
      </c>
      <c r="CU86" s="28" t="s">
        <v>1040</v>
      </c>
      <c r="CV86">
        <f t="shared" si="47"/>
        <v>1</v>
      </c>
      <c r="CW86" s="28" t="s">
        <v>1040</v>
      </c>
      <c r="CX86" s="28" t="s">
        <v>1040</v>
      </c>
      <c r="CY86" s="28" t="s">
        <v>1040</v>
      </c>
      <c r="CZ86" s="28"/>
      <c r="DA86" s="2">
        <f t="shared" si="53"/>
        <v>0</v>
      </c>
      <c r="DB86"/>
      <c r="DC86"/>
      <c r="DD86"/>
      <c r="DE86" s="7" t="s">
        <v>1936</v>
      </c>
      <c r="DF86" s="7" t="s">
        <v>469</v>
      </c>
      <c r="DG86" s="7"/>
      <c r="DH86" s="7"/>
      <c r="DI86" s="7">
        <v>4</v>
      </c>
      <c r="DJ86" s="7" t="s">
        <v>1232</v>
      </c>
      <c r="DK86" s="2">
        <f t="shared" si="48"/>
        <v>0</v>
      </c>
      <c r="DL86" s="7">
        <v>2</v>
      </c>
      <c r="DM86" s="7">
        <v>2</v>
      </c>
      <c r="DN86" s="7" t="s">
        <v>1739</v>
      </c>
      <c r="DO86" s="7" t="s">
        <v>1739</v>
      </c>
      <c r="DP86" s="2">
        <f t="shared" si="49"/>
        <v>0</v>
      </c>
      <c r="DQ86" s="2" t="s">
        <v>544</v>
      </c>
      <c r="DR86" s="2">
        <f t="shared" si="50"/>
        <v>0</v>
      </c>
      <c r="DS86" s="2" t="s">
        <v>544</v>
      </c>
      <c r="DT86" s="2">
        <f t="shared" si="51"/>
        <v>0</v>
      </c>
      <c r="DU86" s="2">
        <f t="shared" si="52"/>
        <v>0</v>
      </c>
      <c r="DV86" s="7"/>
      <c r="DW86" s="7"/>
      <c r="DX86" s="20" t="s">
        <v>1407</v>
      </c>
      <c r="DY86" s="7"/>
      <c r="DZ86" s="7"/>
      <c r="EA86" s="7"/>
      <c r="EB86">
        <v>1</v>
      </c>
      <c r="EC86">
        <v>280</v>
      </c>
      <c r="ED86">
        <v>0</v>
      </c>
      <c r="EE86">
        <v>0</v>
      </c>
      <c r="EF86">
        <v>0</v>
      </c>
      <c r="EG86">
        <v>0</v>
      </c>
      <c r="EH86">
        <v>0</v>
      </c>
      <c r="EI86">
        <v>0</v>
      </c>
      <c r="EJ86">
        <v>0</v>
      </c>
      <c r="EK86">
        <v>0</v>
      </c>
      <c r="EL86">
        <v>560</v>
      </c>
      <c r="EM86">
        <v>0</v>
      </c>
      <c r="EN86">
        <v>0</v>
      </c>
      <c r="EO86">
        <v>280</v>
      </c>
      <c r="EP86">
        <v>0</v>
      </c>
      <c r="EQ86">
        <v>280</v>
      </c>
      <c r="ER86">
        <v>0</v>
      </c>
      <c r="ES86">
        <v>0</v>
      </c>
      <c r="ET86">
        <v>0</v>
      </c>
      <c r="EU86">
        <v>0</v>
      </c>
      <c r="EV86">
        <v>0</v>
      </c>
      <c r="EW86">
        <v>0</v>
      </c>
      <c r="EX86">
        <v>0</v>
      </c>
      <c r="EY86">
        <v>0</v>
      </c>
      <c r="EZ86">
        <v>0</v>
      </c>
      <c r="FA86">
        <v>0</v>
      </c>
      <c r="FB86">
        <v>0</v>
      </c>
      <c r="FC86" t="s">
        <v>38</v>
      </c>
      <c r="FD86" t="s">
        <v>44</v>
      </c>
      <c r="FE86" t="s">
        <v>47</v>
      </c>
      <c r="FF86" t="s">
        <v>40</v>
      </c>
      <c r="FG86" s="32" t="s">
        <v>1040</v>
      </c>
      <c r="FH86" s="32" t="s">
        <v>1040</v>
      </c>
      <c r="FI86" s="32" t="s">
        <v>1040</v>
      </c>
      <c r="FJ86" s="32" t="s">
        <v>1040</v>
      </c>
      <c r="FK86" s="32" t="s">
        <v>1040</v>
      </c>
      <c r="FL86" s="32" t="s">
        <v>1040</v>
      </c>
      <c r="FM86" s="32" t="s">
        <v>1040</v>
      </c>
      <c r="FN86" s="32" t="s">
        <v>1040</v>
      </c>
      <c r="FO86" s="32" t="s">
        <v>1040</v>
      </c>
      <c r="FQ86" s="4">
        <v>0</v>
      </c>
      <c r="FR86" s="13">
        <v>1</v>
      </c>
      <c r="FS86">
        <v>1</v>
      </c>
      <c r="FT86">
        <v>1</v>
      </c>
      <c r="FU86" s="7"/>
      <c r="FW86" s="7"/>
      <c r="FX86" s="7"/>
      <c r="FY86" s="2" t="s">
        <v>1407</v>
      </c>
      <c r="FZ86" s="2" t="s">
        <v>1407</v>
      </c>
      <c r="GA86" s="2" t="s">
        <v>1407</v>
      </c>
      <c r="GB86" s="2" t="s">
        <v>1407</v>
      </c>
      <c r="GC86" s="2" t="s">
        <v>1407</v>
      </c>
      <c r="GD86" s="2" t="s">
        <v>1407</v>
      </c>
      <c r="GF86" s="7"/>
      <c r="GI86" s="7"/>
      <c r="GJ86" s="7"/>
      <c r="GK86">
        <v>1</v>
      </c>
      <c r="GL86" s="2" t="s">
        <v>13</v>
      </c>
      <c r="GM86" s="2" t="s">
        <v>1040</v>
      </c>
      <c r="GN86">
        <v>1</v>
      </c>
      <c r="GO86" s="2" t="s">
        <v>13</v>
      </c>
      <c r="GP86" s="2" t="s">
        <v>1040</v>
      </c>
      <c r="GQ86" t="s">
        <v>1407</v>
      </c>
      <c r="GR86" t="s">
        <v>1407</v>
      </c>
      <c r="GS86" s="2" t="s">
        <v>1040</v>
      </c>
      <c r="GT86">
        <v>1</v>
      </c>
      <c r="GU86" s="2" t="s">
        <v>13</v>
      </c>
      <c r="GV86" s="2" t="s">
        <v>1040</v>
      </c>
      <c r="GW86">
        <v>1</v>
      </c>
      <c r="GX86" s="2" t="s">
        <v>13</v>
      </c>
      <c r="GY86" s="2" t="s">
        <v>1040</v>
      </c>
      <c r="GZ86" s="7" t="s">
        <v>1272</v>
      </c>
      <c r="HA86" s="7" t="s">
        <v>1280</v>
      </c>
      <c r="HB86" s="7" t="s">
        <v>1280</v>
      </c>
      <c r="HC86" s="28" t="s">
        <v>1040</v>
      </c>
      <c r="HD86" s="28" t="s">
        <v>1040</v>
      </c>
      <c r="HE86" s="28" t="s">
        <v>1040</v>
      </c>
      <c r="HF86" s="28" t="s">
        <v>1040</v>
      </c>
      <c r="HG86" s="28" t="s">
        <v>1040</v>
      </c>
      <c r="HH86" s="28" t="s">
        <v>1040</v>
      </c>
      <c r="HI86" s="28" t="s">
        <v>1040</v>
      </c>
      <c r="HJ86">
        <v>2</v>
      </c>
      <c r="HK86">
        <v>0</v>
      </c>
      <c r="HL86" s="4">
        <v>0</v>
      </c>
      <c r="HM86" s="4" t="s">
        <v>1107</v>
      </c>
      <c r="HN86" s="28" t="s">
        <v>1296</v>
      </c>
      <c r="HO86" s="28" t="s">
        <v>1296</v>
      </c>
      <c r="HP86" t="s">
        <v>470</v>
      </c>
      <c r="HQ86"/>
      <c r="HT86" s="92" t="s">
        <v>2185</v>
      </c>
      <c r="HU86" s="92" t="s">
        <v>1407</v>
      </c>
      <c r="HV86" s="91" t="s">
        <v>1407</v>
      </c>
      <c r="HW86" s="91" t="s">
        <v>1407</v>
      </c>
      <c r="HX86" s="91" t="s">
        <v>1407</v>
      </c>
      <c r="HY86" s="91" t="s">
        <v>1407</v>
      </c>
      <c r="HZ86" s="34" t="s">
        <v>413</v>
      </c>
      <c r="IA86" s="35" t="s">
        <v>1040</v>
      </c>
      <c r="IB86" s="35" t="s">
        <v>1040</v>
      </c>
      <c r="IC86" s="35" t="s">
        <v>1040</v>
      </c>
    </row>
    <row r="87" spans="1:238" x14ac:dyDescent="0.3">
      <c r="A87" t="s">
        <v>361</v>
      </c>
      <c r="B87" s="4" t="s">
        <v>1403</v>
      </c>
      <c r="C87" t="s">
        <v>398</v>
      </c>
      <c r="D87">
        <v>28</v>
      </c>
      <c r="E87" s="2" t="s">
        <v>1179</v>
      </c>
      <c r="F87" t="s">
        <v>734</v>
      </c>
      <c r="G87" s="46">
        <v>2</v>
      </c>
      <c r="H87" t="s">
        <v>1407</v>
      </c>
      <c r="I87">
        <v>1</v>
      </c>
      <c r="L87" t="s">
        <v>1184</v>
      </c>
      <c r="M87" s="2" t="s">
        <v>1407</v>
      </c>
      <c r="N87" s="2" t="s">
        <v>1407</v>
      </c>
      <c r="O87" s="6" t="s">
        <v>1407</v>
      </c>
      <c r="P87"/>
      <c r="Q87"/>
      <c r="R87"/>
      <c r="S87"/>
      <c r="T87"/>
      <c r="U87" s="7">
        <v>1</v>
      </c>
      <c r="V87" s="6">
        <v>1</v>
      </c>
      <c r="W87" s="7">
        <v>0</v>
      </c>
      <c r="X87" s="7" t="s">
        <v>1041</v>
      </c>
      <c r="Y87" s="21" t="s">
        <v>1322</v>
      </c>
      <c r="Z87" s="21" t="s">
        <v>1040</v>
      </c>
      <c r="AA87" s="21">
        <v>1</v>
      </c>
      <c r="AB87" s="7" t="s">
        <v>1051</v>
      </c>
      <c r="AE87" s="6" t="s">
        <v>1407</v>
      </c>
      <c r="AF87" s="6" t="s">
        <v>1407</v>
      </c>
      <c r="AG87">
        <v>13</v>
      </c>
      <c r="AH87">
        <v>5</v>
      </c>
      <c r="AI87" s="7">
        <v>5</v>
      </c>
      <c r="AJ87">
        <v>2</v>
      </c>
      <c r="AK87" s="2" t="s">
        <v>1174</v>
      </c>
      <c r="AL87" s="28" t="s">
        <v>1040</v>
      </c>
      <c r="AM87" t="s">
        <v>1159</v>
      </c>
      <c r="AN87" s="28" t="s">
        <v>1040</v>
      </c>
      <c r="AO87" s="28" t="s">
        <v>1040</v>
      </c>
      <c r="AP87" t="s">
        <v>1159</v>
      </c>
      <c r="AQ87" s="28" t="s">
        <v>1040</v>
      </c>
      <c r="AR87" t="s">
        <v>1046</v>
      </c>
      <c r="AS87" s="28" t="s">
        <v>1040</v>
      </c>
      <c r="AT87" s="6" t="s">
        <v>1407</v>
      </c>
      <c r="AU87" s="6" t="s">
        <v>1407</v>
      </c>
      <c r="AV87" s="86" t="s">
        <v>1407</v>
      </c>
      <c r="AW87" s="81" t="s">
        <v>1407</v>
      </c>
      <c r="AX87" s="6"/>
      <c r="AY87" s="2" t="s">
        <v>654</v>
      </c>
      <c r="AZ87" s="29" t="s">
        <v>1040</v>
      </c>
      <c r="BA87"/>
      <c r="BB87">
        <v>1</v>
      </c>
      <c r="BC87">
        <v>1</v>
      </c>
      <c r="BD87" s="2">
        <f t="shared" si="28"/>
        <v>0</v>
      </c>
      <c r="BE87" t="s">
        <v>471</v>
      </c>
      <c r="BF87" s="7">
        <v>2</v>
      </c>
      <c r="BG87" s="2">
        <f t="shared" si="29"/>
        <v>0</v>
      </c>
      <c r="BH87">
        <v>2</v>
      </c>
      <c r="BI87" s="2">
        <f t="shared" si="30"/>
        <v>0</v>
      </c>
      <c r="BJ87" s="2">
        <f t="shared" si="31"/>
        <v>0</v>
      </c>
      <c r="BK87" s="2" t="s">
        <v>733</v>
      </c>
      <c r="BL87" s="2">
        <v>0</v>
      </c>
      <c r="BM87" s="2" t="s">
        <v>733</v>
      </c>
      <c r="BN87" s="2">
        <f t="shared" si="32"/>
        <v>0</v>
      </c>
      <c r="BO87" s="2">
        <f t="shared" si="33"/>
        <v>0</v>
      </c>
      <c r="BP87" s="7"/>
      <c r="BQ87" s="37" t="s">
        <v>1407</v>
      </c>
      <c r="BR87" s="37" t="s">
        <v>1407</v>
      </c>
      <c r="BS87" t="s">
        <v>592</v>
      </c>
      <c r="BT87"/>
      <c r="BU87" t="s">
        <v>1210</v>
      </c>
      <c r="BV87" s="32" t="s">
        <v>1040</v>
      </c>
      <c r="BW87">
        <f t="shared" si="34"/>
        <v>0</v>
      </c>
      <c r="BX87" s="7" t="s">
        <v>1210</v>
      </c>
      <c r="BY87" s="32" t="s">
        <v>1040</v>
      </c>
      <c r="BZ87">
        <f t="shared" si="35"/>
        <v>0</v>
      </c>
      <c r="CA87">
        <f t="shared" si="36"/>
        <v>0</v>
      </c>
      <c r="CB87" s="7" t="s">
        <v>1407</v>
      </c>
      <c r="CC87">
        <v>4</v>
      </c>
      <c r="CD87" s="2">
        <f t="shared" si="37"/>
        <v>1</v>
      </c>
      <c r="CE87" s="2" t="s">
        <v>1407</v>
      </c>
      <c r="CF87" s="2" t="str">
        <f t="shared" si="38"/>
        <v>NA</v>
      </c>
      <c r="CG87" s="2" t="str">
        <f t="shared" si="39"/>
        <v>NA</v>
      </c>
      <c r="CH87">
        <v>4</v>
      </c>
      <c r="CI87" s="2" t="str">
        <f t="shared" si="40"/>
        <v>Manual</v>
      </c>
      <c r="CJ87" s="2" t="str">
        <f t="shared" si="41"/>
        <v>Chemical</v>
      </c>
      <c r="CK87" s="28" t="str">
        <f t="shared" si="42"/>
        <v>None</v>
      </c>
      <c r="CL87" s="7">
        <v>4</v>
      </c>
      <c r="CM87" s="2" t="str">
        <f t="shared" si="43"/>
        <v>Manual</v>
      </c>
      <c r="CN87" s="2" t="str">
        <f t="shared" si="44"/>
        <v>Chemical</v>
      </c>
      <c r="CO87" s="28" t="str">
        <f t="shared" si="45"/>
        <v>None</v>
      </c>
      <c r="CP87" s="2">
        <f t="shared" si="46"/>
        <v>0</v>
      </c>
      <c r="CQ87">
        <v>2</v>
      </c>
      <c r="CR87">
        <v>2</v>
      </c>
      <c r="CS87" s="2" t="s">
        <v>625</v>
      </c>
      <c r="CT87" s="28" t="s">
        <v>1040</v>
      </c>
      <c r="CU87" s="28" t="s">
        <v>1040</v>
      </c>
      <c r="CV87">
        <f t="shared" si="47"/>
        <v>1</v>
      </c>
      <c r="CW87" s="2" t="s">
        <v>625</v>
      </c>
      <c r="CX87" s="28" t="s">
        <v>1040</v>
      </c>
      <c r="CY87" s="28" t="s">
        <v>1040</v>
      </c>
      <c r="CZ87" s="28"/>
      <c r="DA87" s="2">
        <f t="shared" si="53"/>
        <v>0</v>
      </c>
      <c r="DB87"/>
      <c r="DC87"/>
      <c r="DD87"/>
      <c r="DE87" s="7" t="s">
        <v>1937</v>
      </c>
      <c r="DF87" s="7" t="s">
        <v>1938</v>
      </c>
      <c r="DG87" s="7" t="s">
        <v>1961</v>
      </c>
      <c r="DH87" s="7"/>
      <c r="DI87" s="7">
        <v>2</v>
      </c>
      <c r="DJ87" s="2" t="s">
        <v>1316</v>
      </c>
      <c r="DK87" s="2">
        <f t="shared" si="48"/>
        <v>1</v>
      </c>
      <c r="DL87" s="7">
        <v>2</v>
      </c>
      <c r="DM87" s="7">
        <v>2</v>
      </c>
      <c r="DN87" s="7" t="s">
        <v>1739</v>
      </c>
      <c r="DO87" s="7" t="s">
        <v>1739</v>
      </c>
      <c r="DP87" s="2">
        <f t="shared" si="49"/>
        <v>0</v>
      </c>
      <c r="DQ87" s="2" t="s">
        <v>544</v>
      </c>
      <c r="DR87" s="2">
        <f t="shared" si="50"/>
        <v>0</v>
      </c>
      <c r="DS87" s="2" t="s">
        <v>544</v>
      </c>
      <c r="DT87" s="2">
        <f t="shared" si="51"/>
        <v>0</v>
      </c>
      <c r="DU87" s="2">
        <f t="shared" si="52"/>
        <v>0</v>
      </c>
      <c r="DV87" s="7"/>
      <c r="DW87" s="7"/>
      <c r="DX87" s="20" t="s">
        <v>1407</v>
      </c>
      <c r="DY87" s="7"/>
      <c r="DZ87" s="7"/>
      <c r="EA87" s="7"/>
      <c r="EB87">
        <v>0</v>
      </c>
      <c r="EC87">
        <v>140</v>
      </c>
      <c r="ED87">
        <v>0</v>
      </c>
      <c r="EE87">
        <v>0</v>
      </c>
      <c r="EF87">
        <v>0</v>
      </c>
      <c r="EG87">
        <v>0</v>
      </c>
      <c r="EH87">
        <v>0</v>
      </c>
      <c r="EI87">
        <v>0</v>
      </c>
      <c r="EJ87">
        <v>0</v>
      </c>
      <c r="EK87">
        <v>0</v>
      </c>
      <c r="EL87">
        <v>0</v>
      </c>
      <c r="EM87">
        <v>0</v>
      </c>
      <c r="EN87">
        <v>0</v>
      </c>
      <c r="EO87">
        <v>0</v>
      </c>
      <c r="EP87">
        <v>0</v>
      </c>
      <c r="EQ87">
        <v>0</v>
      </c>
      <c r="ER87">
        <v>0</v>
      </c>
      <c r="ES87">
        <v>0</v>
      </c>
      <c r="ET87">
        <v>0</v>
      </c>
      <c r="EU87">
        <v>0</v>
      </c>
      <c r="EV87">
        <v>0</v>
      </c>
      <c r="EW87">
        <v>0</v>
      </c>
      <c r="EX87">
        <v>0</v>
      </c>
      <c r="EY87">
        <v>0</v>
      </c>
      <c r="EZ87">
        <v>0</v>
      </c>
      <c r="FA87">
        <v>0</v>
      </c>
      <c r="FB87">
        <v>0</v>
      </c>
      <c r="FC87" t="s">
        <v>38</v>
      </c>
      <c r="FD87" s="32" t="s">
        <v>1040</v>
      </c>
      <c r="FE87" s="32" t="s">
        <v>1040</v>
      </c>
      <c r="FF87" s="32" t="s">
        <v>1040</v>
      </c>
      <c r="FG87" s="32" t="s">
        <v>1040</v>
      </c>
      <c r="FH87" s="32" t="s">
        <v>1040</v>
      </c>
      <c r="FI87" s="32" t="s">
        <v>1040</v>
      </c>
      <c r="FJ87" s="32" t="s">
        <v>1040</v>
      </c>
      <c r="FK87" s="32" t="s">
        <v>1040</v>
      </c>
      <c r="FL87" t="s">
        <v>646</v>
      </c>
      <c r="FM87" s="32" t="s">
        <v>1040</v>
      </c>
      <c r="FN87" s="32" t="s">
        <v>1040</v>
      </c>
      <c r="FO87" s="32" t="s">
        <v>1040</v>
      </c>
      <c r="FQ87" s="4">
        <v>1</v>
      </c>
      <c r="FR87" s="13">
        <v>0</v>
      </c>
      <c r="FS87">
        <v>0</v>
      </c>
      <c r="FT87">
        <v>0</v>
      </c>
      <c r="FU87" s="7" t="s">
        <v>1111</v>
      </c>
      <c r="FV87" s="7" t="s">
        <v>1064</v>
      </c>
      <c r="FW87" s="7"/>
      <c r="FY87" s="2" t="s">
        <v>637</v>
      </c>
      <c r="FZ87" s="2" t="s">
        <v>1147</v>
      </c>
      <c r="GA87" s="2" t="s">
        <v>1407</v>
      </c>
      <c r="GB87" s="2" t="s">
        <v>1407</v>
      </c>
      <c r="GC87" s="2" t="s">
        <v>1038</v>
      </c>
      <c r="GD87" s="2" t="s">
        <v>1407</v>
      </c>
      <c r="GI87" s="7"/>
      <c r="GJ87" s="7"/>
      <c r="GK87">
        <v>6</v>
      </c>
      <c r="GL87" s="7" t="s">
        <v>13</v>
      </c>
      <c r="GM87" t="s">
        <v>1165</v>
      </c>
      <c r="GN87">
        <v>7</v>
      </c>
      <c r="GO87" t="s">
        <v>1165</v>
      </c>
      <c r="GP87" s="2" t="s">
        <v>1166</v>
      </c>
      <c r="GQ87">
        <v>1</v>
      </c>
      <c r="GR87" s="2" t="s">
        <v>13</v>
      </c>
      <c r="GS87" s="2" t="s">
        <v>1040</v>
      </c>
      <c r="GT87">
        <v>1</v>
      </c>
      <c r="GU87" s="2" t="s">
        <v>13</v>
      </c>
      <c r="GV87" s="2" t="s">
        <v>1040</v>
      </c>
      <c r="GW87">
        <v>1</v>
      </c>
      <c r="GX87" s="2" t="s">
        <v>13</v>
      </c>
      <c r="GY87" s="2" t="s">
        <v>1040</v>
      </c>
      <c r="GZ87" s="7" t="s">
        <v>1280</v>
      </c>
      <c r="HA87" s="7" t="s">
        <v>1271</v>
      </c>
      <c r="HB87" s="7" t="s">
        <v>1280</v>
      </c>
      <c r="HC87" s="7" t="s">
        <v>1271</v>
      </c>
      <c r="HD87" s="28" t="s">
        <v>1040</v>
      </c>
      <c r="HE87" s="28" t="s">
        <v>1040</v>
      </c>
      <c r="HF87" s="28" t="s">
        <v>1040</v>
      </c>
      <c r="HG87" s="28" t="s">
        <v>1040</v>
      </c>
      <c r="HH87" s="28" t="s">
        <v>1040</v>
      </c>
      <c r="HI87" s="28" t="s">
        <v>1040</v>
      </c>
      <c r="HJ87">
        <v>3</v>
      </c>
      <c r="HK87">
        <v>2</v>
      </c>
      <c r="HL87" s="4">
        <v>0</v>
      </c>
      <c r="HM87" s="4" t="s">
        <v>1101</v>
      </c>
      <c r="HN87" s="4" t="s">
        <v>1107</v>
      </c>
      <c r="HO87" s="28" t="s">
        <v>1296</v>
      </c>
      <c r="HP87" t="s">
        <v>686</v>
      </c>
      <c r="HQ87" t="s">
        <v>2087</v>
      </c>
      <c r="HT87" s="92" t="s">
        <v>2184</v>
      </c>
      <c r="HU87" s="92" t="s">
        <v>2183</v>
      </c>
      <c r="HV87" s="91" t="s">
        <v>1407</v>
      </c>
      <c r="HW87" s="91" t="s">
        <v>1407</v>
      </c>
      <c r="HX87" s="91" t="s">
        <v>1407</v>
      </c>
      <c r="HY87" s="91" t="s">
        <v>1407</v>
      </c>
      <c r="HZ87" s="34" t="s">
        <v>413</v>
      </c>
      <c r="IA87" s="35" t="s">
        <v>1040</v>
      </c>
      <c r="IB87" s="35" t="s">
        <v>1040</v>
      </c>
      <c r="IC87" s="35" t="s">
        <v>1040</v>
      </c>
    </row>
    <row r="88" spans="1:238" x14ac:dyDescent="0.3">
      <c r="A88" t="s">
        <v>361</v>
      </c>
      <c r="B88" s="4" t="s">
        <v>1403</v>
      </c>
      <c r="C88" t="s">
        <v>398</v>
      </c>
      <c r="D88">
        <v>29</v>
      </c>
      <c r="E88" s="2" t="s">
        <v>1179</v>
      </c>
      <c r="F88" t="s">
        <v>734</v>
      </c>
      <c r="G88" s="46">
        <v>2</v>
      </c>
      <c r="H88" t="s">
        <v>1407</v>
      </c>
      <c r="I88">
        <v>1</v>
      </c>
      <c r="J88"/>
      <c r="K88"/>
      <c r="L88" t="s">
        <v>1040</v>
      </c>
      <c r="M88" s="2" t="s">
        <v>1407</v>
      </c>
      <c r="N88" s="2" t="s">
        <v>1407</v>
      </c>
      <c r="O88" s="6" t="s">
        <v>1407</v>
      </c>
      <c r="P88"/>
      <c r="Q88"/>
      <c r="R88"/>
      <c r="S88"/>
      <c r="T88"/>
      <c r="U88" s="7">
        <v>0</v>
      </c>
      <c r="V88" s="6">
        <v>0</v>
      </c>
      <c r="W88" s="7">
        <v>1</v>
      </c>
      <c r="X88" s="7" t="s">
        <v>1048</v>
      </c>
      <c r="Y88" s="21" t="s">
        <v>1040</v>
      </c>
      <c r="Z88" s="21" t="s">
        <v>1040</v>
      </c>
      <c r="AA88" s="21">
        <v>0</v>
      </c>
      <c r="AB88" s="20" t="s">
        <v>1040</v>
      </c>
      <c r="AE88" s="6" t="s">
        <v>1407</v>
      </c>
      <c r="AF88" s="6" t="s">
        <v>1407</v>
      </c>
      <c r="AG88">
        <v>2</v>
      </c>
      <c r="AH88">
        <v>2</v>
      </c>
      <c r="AI88" s="7">
        <v>34</v>
      </c>
      <c r="AJ88">
        <v>12</v>
      </c>
      <c r="AK88" t="s">
        <v>1046</v>
      </c>
      <c r="AL88" s="28" t="s">
        <v>1040</v>
      </c>
      <c r="AM88" t="s">
        <v>1046</v>
      </c>
      <c r="AN88" s="28" t="s">
        <v>1040</v>
      </c>
      <c r="AO88" s="28" t="s">
        <v>1040</v>
      </c>
      <c r="AP88" s="2" t="s">
        <v>1407</v>
      </c>
      <c r="AQ88" s="2" t="s">
        <v>1407</v>
      </c>
      <c r="AR88" s="2" t="s">
        <v>14</v>
      </c>
      <c r="AS88" s="28" t="s">
        <v>1040</v>
      </c>
      <c r="AT88" s="6" t="s">
        <v>1407</v>
      </c>
      <c r="AU88" s="6" t="s">
        <v>1407</v>
      </c>
      <c r="AV88" s="86" t="s">
        <v>1407</v>
      </c>
      <c r="AW88" s="81" t="s">
        <v>1407</v>
      </c>
      <c r="AX88" s="6"/>
      <c r="AY88" s="2" t="s">
        <v>654</v>
      </c>
      <c r="AZ88" s="29" t="s">
        <v>1040</v>
      </c>
      <c r="BA88"/>
      <c r="BB88">
        <v>1</v>
      </c>
      <c r="BC88">
        <v>1</v>
      </c>
      <c r="BD88" s="2">
        <f t="shared" si="28"/>
        <v>0</v>
      </c>
      <c r="BE88"/>
      <c r="BF88">
        <v>2</v>
      </c>
      <c r="BG88" s="2">
        <f t="shared" si="29"/>
        <v>0</v>
      </c>
      <c r="BH88">
        <v>2</v>
      </c>
      <c r="BI88" s="2">
        <f t="shared" si="30"/>
        <v>0</v>
      </c>
      <c r="BJ88" s="2">
        <f t="shared" si="31"/>
        <v>0</v>
      </c>
      <c r="BK88" s="2" t="s">
        <v>733</v>
      </c>
      <c r="BL88" s="2">
        <v>0</v>
      </c>
      <c r="BM88" s="2" t="s">
        <v>733</v>
      </c>
      <c r="BN88" s="2">
        <f t="shared" si="32"/>
        <v>0</v>
      </c>
      <c r="BO88" s="2">
        <f t="shared" si="33"/>
        <v>0</v>
      </c>
      <c r="BP88" s="7"/>
      <c r="BQ88" s="37" t="s">
        <v>1407</v>
      </c>
      <c r="BR88" s="37" t="s">
        <v>1407</v>
      </c>
      <c r="BS88" t="s">
        <v>472</v>
      </c>
      <c r="BT88"/>
      <c r="BU88" t="s">
        <v>399</v>
      </c>
      <c r="BV88" t="s">
        <v>1211</v>
      </c>
      <c r="BW88">
        <f t="shared" si="34"/>
        <v>0</v>
      </c>
      <c r="BX88" t="s">
        <v>399</v>
      </c>
      <c r="BY88" t="s">
        <v>1211</v>
      </c>
      <c r="BZ88">
        <f t="shared" si="35"/>
        <v>0</v>
      </c>
      <c r="CA88">
        <f t="shared" si="36"/>
        <v>0</v>
      </c>
      <c r="CB88" s="7" t="s">
        <v>1407</v>
      </c>
      <c r="CC88">
        <v>2</v>
      </c>
      <c r="CD88" s="2">
        <f t="shared" si="37"/>
        <v>0</v>
      </c>
      <c r="CE88" s="2" t="s">
        <v>1407</v>
      </c>
      <c r="CF88" s="2" t="str">
        <f t="shared" si="38"/>
        <v>NA</v>
      </c>
      <c r="CG88" s="2" t="str">
        <f t="shared" si="39"/>
        <v>NA</v>
      </c>
      <c r="CH88">
        <v>4</v>
      </c>
      <c r="CI88" s="2" t="str">
        <f t="shared" si="40"/>
        <v>Manual</v>
      </c>
      <c r="CJ88" s="2" t="str">
        <f t="shared" si="41"/>
        <v>Chemical</v>
      </c>
      <c r="CK88" s="28" t="str">
        <f t="shared" si="42"/>
        <v>None</v>
      </c>
      <c r="CL88" s="7">
        <v>4</v>
      </c>
      <c r="CM88" s="2" t="str">
        <f t="shared" si="43"/>
        <v>Manual</v>
      </c>
      <c r="CN88" s="2" t="str">
        <f t="shared" si="44"/>
        <v>Chemical</v>
      </c>
      <c r="CO88" s="28" t="str">
        <f t="shared" si="45"/>
        <v>None</v>
      </c>
      <c r="CP88" s="2">
        <f t="shared" si="46"/>
        <v>0</v>
      </c>
      <c r="CQ88">
        <v>6</v>
      </c>
      <c r="CR88">
        <v>6</v>
      </c>
      <c r="CS88" s="2" t="s">
        <v>625</v>
      </c>
      <c r="CT88" s="2" t="s">
        <v>626</v>
      </c>
      <c r="CU88" s="28" t="s">
        <v>1040</v>
      </c>
      <c r="CV88">
        <f t="shared" si="47"/>
        <v>0</v>
      </c>
      <c r="CW88" s="2" t="s">
        <v>625</v>
      </c>
      <c r="CX88" s="2" t="s">
        <v>626</v>
      </c>
      <c r="CY88" s="28" t="s">
        <v>1040</v>
      </c>
      <c r="CZ88" s="28"/>
      <c r="DA88" s="2">
        <f t="shared" si="53"/>
        <v>0</v>
      </c>
      <c r="DB88"/>
      <c r="DC88"/>
      <c r="DD88"/>
      <c r="DE88" s="7" t="s">
        <v>473</v>
      </c>
      <c r="DF88" s="7" t="s">
        <v>1939</v>
      </c>
      <c r="DG88" s="7"/>
      <c r="DH88" s="7"/>
      <c r="DI88" s="7" t="s">
        <v>531</v>
      </c>
      <c r="DJ88" s="7" t="s">
        <v>531</v>
      </c>
      <c r="DK88" s="2">
        <f t="shared" si="48"/>
        <v>0</v>
      </c>
      <c r="DL88" s="7">
        <v>3</v>
      </c>
      <c r="DM88" s="7">
        <v>3</v>
      </c>
      <c r="DN88" s="7" t="s">
        <v>1740</v>
      </c>
      <c r="DO88" s="7" t="s">
        <v>1740</v>
      </c>
      <c r="DP88" s="2">
        <f t="shared" si="49"/>
        <v>0</v>
      </c>
      <c r="DQ88" s="2" t="s">
        <v>544</v>
      </c>
      <c r="DR88" s="2">
        <f t="shared" si="50"/>
        <v>0</v>
      </c>
      <c r="DS88" s="2" t="s">
        <v>544</v>
      </c>
      <c r="DT88" s="2">
        <f t="shared" si="51"/>
        <v>0</v>
      </c>
      <c r="DU88" s="2">
        <f t="shared" si="52"/>
        <v>0</v>
      </c>
      <c r="DV88" s="7"/>
      <c r="DW88" s="7"/>
      <c r="DX88" s="20" t="s">
        <v>1407</v>
      </c>
      <c r="DY88" s="7" t="s">
        <v>474</v>
      </c>
      <c r="DZ88" s="7"/>
      <c r="EA88" s="7"/>
      <c r="EB88">
        <v>0</v>
      </c>
      <c r="EC88">
        <v>0</v>
      </c>
      <c r="ED88">
        <v>0</v>
      </c>
      <c r="EE88">
        <v>0</v>
      </c>
      <c r="EF88">
        <v>0</v>
      </c>
      <c r="EG88">
        <v>0</v>
      </c>
      <c r="EH88">
        <v>0</v>
      </c>
      <c r="EI88">
        <v>0</v>
      </c>
      <c r="EJ88">
        <v>0</v>
      </c>
      <c r="EK88">
        <v>0</v>
      </c>
      <c r="EL88">
        <v>0</v>
      </c>
      <c r="EM88">
        <v>0</v>
      </c>
      <c r="EN88">
        <v>0</v>
      </c>
      <c r="EO88">
        <v>0</v>
      </c>
      <c r="EP88">
        <v>0</v>
      </c>
      <c r="EQ88">
        <v>0</v>
      </c>
      <c r="ER88">
        <v>0</v>
      </c>
      <c r="ES88">
        <v>0</v>
      </c>
      <c r="ET88">
        <v>0</v>
      </c>
      <c r="EU88">
        <v>0</v>
      </c>
      <c r="EV88">
        <v>0</v>
      </c>
      <c r="EW88">
        <v>0</v>
      </c>
      <c r="EX88">
        <v>0</v>
      </c>
      <c r="EY88">
        <v>0</v>
      </c>
      <c r="EZ88">
        <v>0</v>
      </c>
      <c r="FA88">
        <v>0</v>
      </c>
      <c r="FB88">
        <v>0</v>
      </c>
      <c r="FC88" s="12">
        <v>20</v>
      </c>
      <c r="FD88" s="32" t="s">
        <v>1040</v>
      </c>
      <c r="FE88" s="32" t="s">
        <v>1040</v>
      </c>
      <c r="FF88" s="32" t="s">
        <v>1040</v>
      </c>
      <c r="FG88" s="32" t="s">
        <v>1040</v>
      </c>
      <c r="FH88" s="32" t="s">
        <v>1040</v>
      </c>
      <c r="FI88" s="32" t="s">
        <v>1040</v>
      </c>
      <c r="FJ88" s="32" t="s">
        <v>1040</v>
      </c>
      <c r="FK88" s="32" t="s">
        <v>1040</v>
      </c>
      <c r="FL88" s="32" t="s">
        <v>1040</v>
      </c>
      <c r="FM88" s="32" t="s">
        <v>1040</v>
      </c>
      <c r="FN88" s="32" t="s">
        <v>1040</v>
      </c>
      <c r="FO88" s="32" t="s">
        <v>1040</v>
      </c>
      <c r="FQ88" s="4">
        <v>0</v>
      </c>
      <c r="FR88" s="13">
        <v>0</v>
      </c>
      <c r="FS88">
        <v>0</v>
      </c>
      <c r="FT88">
        <v>0</v>
      </c>
      <c r="FU88" s="7" t="s">
        <v>475</v>
      </c>
      <c r="FX88" s="7"/>
      <c r="FY88" s="2" t="s">
        <v>1103</v>
      </c>
      <c r="FZ88" s="2" t="s">
        <v>1407</v>
      </c>
      <c r="GA88" s="2" t="s">
        <v>1407</v>
      </c>
      <c r="GB88" s="2" t="s">
        <v>1407</v>
      </c>
      <c r="GC88" s="2" t="s">
        <v>1407</v>
      </c>
      <c r="GD88" s="2" t="s">
        <v>1407</v>
      </c>
      <c r="GF88" s="7" t="s">
        <v>1112</v>
      </c>
      <c r="GI88" s="7"/>
      <c r="GJ88" s="7"/>
      <c r="GK88">
        <v>1</v>
      </c>
      <c r="GL88" s="2" t="s">
        <v>13</v>
      </c>
      <c r="GM88" s="2" t="s">
        <v>1040</v>
      </c>
      <c r="GN88">
        <v>2</v>
      </c>
      <c r="GO88" s="2" t="s">
        <v>1166</v>
      </c>
      <c r="GP88" s="2" t="s">
        <v>1040</v>
      </c>
      <c r="GQ88">
        <v>1</v>
      </c>
      <c r="GR88" s="2" t="s">
        <v>13</v>
      </c>
      <c r="GS88" s="2" t="s">
        <v>1040</v>
      </c>
      <c r="GT88">
        <v>1</v>
      </c>
      <c r="GU88" s="2" t="s">
        <v>13</v>
      </c>
      <c r="GV88" s="2" t="s">
        <v>1040</v>
      </c>
      <c r="GW88">
        <v>1</v>
      </c>
      <c r="GX88" s="2" t="s">
        <v>13</v>
      </c>
      <c r="GY88" s="2" t="s">
        <v>1040</v>
      </c>
      <c r="GZ88" s="7" t="s">
        <v>1278</v>
      </c>
      <c r="HA88" s="7" t="s">
        <v>1278</v>
      </c>
      <c r="HB88" s="7" t="s">
        <v>1271</v>
      </c>
      <c r="HC88" s="7" t="s">
        <v>654</v>
      </c>
      <c r="HD88" s="28" t="s">
        <v>1040</v>
      </c>
      <c r="HE88" s="28" t="s">
        <v>1040</v>
      </c>
      <c r="HF88" s="28" t="s">
        <v>1040</v>
      </c>
      <c r="HG88" s="28" t="s">
        <v>1040</v>
      </c>
      <c r="HH88" s="28" t="s">
        <v>1040</v>
      </c>
      <c r="HI88" s="28" t="s">
        <v>1040</v>
      </c>
      <c r="HJ88">
        <v>10</v>
      </c>
      <c r="HK88">
        <v>0</v>
      </c>
      <c r="HL88" s="4">
        <v>0</v>
      </c>
      <c r="HM88" s="4" t="s">
        <v>1293</v>
      </c>
      <c r="HN88" s="28" t="s">
        <v>1296</v>
      </c>
      <c r="HO88" s="28" t="s">
        <v>1296</v>
      </c>
      <c r="HP88" t="s">
        <v>687</v>
      </c>
      <c r="HQ88"/>
      <c r="HT88" s="92" t="s">
        <v>2184</v>
      </c>
      <c r="HU88" s="92" t="s">
        <v>1407</v>
      </c>
      <c r="HV88" s="91" t="s">
        <v>1407</v>
      </c>
      <c r="HW88" s="91" t="s">
        <v>1407</v>
      </c>
      <c r="HX88" s="91" t="s">
        <v>1407</v>
      </c>
      <c r="HY88" s="91" t="s">
        <v>1407</v>
      </c>
      <c r="HZ88" s="34" t="s">
        <v>429</v>
      </c>
      <c r="IA88" s="34" t="s">
        <v>413</v>
      </c>
      <c r="IB88" s="35" t="s">
        <v>1040</v>
      </c>
      <c r="IC88" s="35" t="s">
        <v>1040</v>
      </c>
    </row>
    <row r="89" spans="1:238" x14ac:dyDescent="0.3">
      <c r="A89" t="s">
        <v>361</v>
      </c>
      <c r="B89" s="4" t="s">
        <v>1403</v>
      </c>
      <c r="C89" t="s">
        <v>398</v>
      </c>
      <c r="D89">
        <v>30</v>
      </c>
      <c r="E89" s="2" t="s">
        <v>1179</v>
      </c>
      <c r="F89" t="s">
        <v>734</v>
      </c>
      <c r="G89" s="46">
        <v>5</v>
      </c>
      <c r="H89" t="s">
        <v>1407</v>
      </c>
      <c r="I89">
        <v>3</v>
      </c>
      <c r="J89"/>
      <c r="K89"/>
      <c r="L89" t="s">
        <v>1184</v>
      </c>
      <c r="M89" s="2" t="s">
        <v>1407</v>
      </c>
      <c r="N89" s="2" t="s">
        <v>1407</v>
      </c>
      <c r="O89" s="6" t="s">
        <v>1407</v>
      </c>
      <c r="P89"/>
      <c r="Q89"/>
      <c r="R89"/>
      <c r="S89"/>
      <c r="T89"/>
      <c r="U89" s="7">
        <v>1</v>
      </c>
      <c r="V89" s="6">
        <v>0</v>
      </c>
      <c r="W89" s="7">
        <v>0</v>
      </c>
      <c r="X89" s="7" t="s">
        <v>1041</v>
      </c>
      <c r="Y89" s="21" t="s">
        <v>1040</v>
      </c>
      <c r="Z89" s="21" t="s">
        <v>1040</v>
      </c>
      <c r="AA89" s="21">
        <v>1</v>
      </c>
      <c r="AB89" s="7" t="s">
        <v>1050</v>
      </c>
      <c r="AE89" s="6" t="s">
        <v>1407</v>
      </c>
      <c r="AF89" s="6" t="s">
        <v>1407</v>
      </c>
      <c r="AG89">
        <v>35</v>
      </c>
      <c r="AH89">
        <v>3</v>
      </c>
      <c r="AI89" s="7">
        <v>4</v>
      </c>
      <c r="AJ89">
        <v>5</v>
      </c>
      <c r="AK89" s="2" t="s">
        <v>1407</v>
      </c>
      <c r="AL89" s="2" t="s">
        <v>1407</v>
      </c>
      <c r="AM89" s="2" t="s">
        <v>1168</v>
      </c>
      <c r="AN89" s="28" t="s">
        <v>1040</v>
      </c>
      <c r="AO89" s="28" t="s">
        <v>1040</v>
      </c>
      <c r="AP89" t="s">
        <v>1047</v>
      </c>
      <c r="AQ89" s="28" t="s">
        <v>1040</v>
      </c>
      <c r="AR89" t="s">
        <v>1159</v>
      </c>
      <c r="AS89" s="28" t="s">
        <v>1040</v>
      </c>
      <c r="AT89" s="6" t="s">
        <v>1407</v>
      </c>
      <c r="AU89" s="6" t="s">
        <v>1407</v>
      </c>
      <c r="AV89" s="86" t="s">
        <v>1407</v>
      </c>
      <c r="AW89" s="81" t="s">
        <v>1407</v>
      </c>
      <c r="AX89" s="6"/>
      <c r="AY89" t="s">
        <v>1178</v>
      </c>
      <c r="AZ89" s="29" t="s">
        <v>1040</v>
      </c>
      <c r="BA89"/>
      <c r="BB89">
        <v>1</v>
      </c>
      <c r="BC89">
        <v>1</v>
      </c>
      <c r="BD89" s="2">
        <f t="shared" si="28"/>
        <v>0</v>
      </c>
      <c r="BE89"/>
      <c r="BF89">
        <v>2</v>
      </c>
      <c r="BG89" s="2">
        <f t="shared" si="29"/>
        <v>0</v>
      </c>
      <c r="BH89">
        <v>2</v>
      </c>
      <c r="BI89" s="2">
        <f t="shared" si="30"/>
        <v>0</v>
      </c>
      <c r="BJ89" s="2">
        <f t="shared" si="31"/>
        <v>0</v>
      </c>
      <c r="BK89" s="20" t="s">
        <v>1196</v>
      </c>
      <c r="BL89" s="30">
        <v>1</v>
      </c>
      <c r="BM89" s="20" t="s">
        <v>1196</v>
      </c>
      <c r="BN89" s="2">
        <f t="shared" si="32"/>
        <v>1</v>
      </c>
      <c r="BO89" s="2">
        <f t="shared" si="33"/>
        <v>0</v>
      </c>
      <c r="BP89" s="7"/>
      <c r="BQ89" s="37" t="s">
        <v>1407</v>
      </c>
      <c r="BR89" s="37" t="s">
        <v>1407</v>
      </c>
      <c r="BS89" t="s">
        <v>476</v>
      </c>
      <c r="BT89"/>
      <c r="BU89" t="s">
        <v>399</v>
      </c>
      <c r="BV89" t="s">
        <v>1211</v>
      </c>
      <c r="BW89">
        <f t="shared" si="34"/>
        <v>0</v>
      </c>
      <c r="BX89" t="s">
        <v>399</v>
      </c>
      <c r="BY89" t="s">
        <v>1211</v>
      </c>
      <c r="BZ89">
        <f t="shared" si="35"/>
        <v>0</v>
      </c>
      <c r="CA89">
        <f t="shared" si="36"/>
        <v>0</v>
      </c>
      <c r="CB89" s="7" t="s">
        <v>1407</v>
      </c>
      <c r="CC89">
        <v>2</v>
      </c>
      <c r="CD89" s="2">
        <f t="shared" si="37"/>
        <v>0</v>
      </c>
      <c r="CE89" s="2" t="s">
        <v>1407</v>
      </c>
      <c r="CF89" s="2" t="str">
        <f t="shared" si="38"/>
        <v>NA</v>
      </c>
      <c r="CG89" s="2" t="str">
        <f t="shared" si="39"/>
        <v>NA</v>
      </c>
      <c r="CH89">
        <v>1</v>
      </c>
      <c r="CI89" s="2" t="str">
        <f t="shared" si="40"/>
        <v>Manual</v>
      </c>
      <c r="CJ89" s="2" t="str">
        <f t="shared" si="41"/>
        <v>None</v>
      </c>
      <c r="CK89" s="28" t="str">
        <f t="shared" si="42"/>
        <v>None</v>
      </c>
      <c r="CL89" s="7">
        <v>1</v>
      </c>
      <c r="CM89" s="2" t="str">
        <f t="shared" si="43"/>
        <v>Manual</v>
      </c>
      <c r="CN89" s="2" t="str">
        <f t="shared" si="44"/>
        <v>None</v>
      </c>
      <c r="CO89" s="28" t="str">
        <f t="shared" si="45"/>
        <v>None</v>
      </c>
      <c r="CP89" s="2">
        <f t="shared" si="46"/>
        <v>0</v>
      </c>
      <c r="CQ89">
        <v>0</v>
      </c>
      <c r="CR89">
        <v>0</v>
      </c>
      <c r="CS89" s="28" t="s">
        <v>1040</v>
      </c>
      <c r="CT89" s="28" t="s">
        <v>1040</v>
      </c>
      <c r="CU89" s="28" t="s">
        <v>1040</v>
      </c>
      <c r="CV89">
        <f t="shared" si="47"/>
        <v>1</v>
      </c>
      <c r="CW89" s="28" t="s">
        <v>1040</v>
      </c>
      <c r="CX89" s="28" t="s">
        <v>1040</v>
      </c>
      <c r="CY89" s="28" t="s">
        <v>1040</v>
      </c>
      <c r="CZ89" s="28"/>
      <c r="DA89" s="2">
        <f t="shared" si="53"/>
        <v>0</v>
      </c>
      <c r="DB89"/>
      <c r="DC89"/>
      <c r="DD89"/>
      <c r="DE89" s="7" t="s">
        <v>2302</v>
      </c>
      <c r="DF89" s="7"/>
      <c r="DG89" s="7"/>
      <c r="DH89" s="7"/>
      <c r="DI89" s="7">
        <v>4</v>
      </c>
      <c r="DJ89" s="7" t="s">
        <v>1232</v>
      </c>
      <c r="DK89" s="2">
        <f t="shared" si="48"/>
        <v>0</v>
      </c>
      <c r="DL89" s="7">
        <v>6</v>
      </c>
      <c r="DM89" s="7">
        <v>6</v>
      </c>
      <c r="DN89" s="7" t="s">
        <v>322</v>
      </c>
      <c r="DO89" s="7" t="s">
        <v>322</v>
      </c>
      <c r="DP89" s="2">
        <f t="shared" si="49"/>
        <v>0</v>
      </c>
      <c r="DQ89" s="2" t="s">
        <v>1263</v>
      </c>
      <c r="DR89" s="2">
        <f t="shared" si="50"/>
        <v>1</v>
      </c>
      <c r="DS89" s="2" t="s">
        <v>1263</v>
      </c>
      <c r="DT89" s="2">
        <f t="shared" si="51"/>
        <v>1</v>
      </c>
      <c r="DU89" s="2">
        <f t="shared" si="52"/>
        <v>0</v>
      </c>
      <c r="DV89" s="7"/>
      <c r="DW89" s="7"/>
      <c r="DX89" s="20" t="s">
        <v>1407</v>
      </c>
      <c r="DY89" s="7" t="s">
        <v>477</v>
      </c>
      <c r="DZ89" s="7"/>
      <c r="EA89" s="7"/>
      <c r="EB89">
        <v>0</v>
      </c>
      <c r="EC89">
        <v>0</v>
      </c>
      <c r="ED89">
        <v>0</v>
      </c>
      <c r="EE89">
        <v>0</v>
      </c>
      <c r="EF89">
        <v>0</v>
      </c>
      <c r="EG89">
        <v>0</v>
      </c>
      <c r="EH89">
        <v>0</v>
      </c>
      <c r="EI89">
        <v>0</v>
      </c>
      <c r="EJ89">
        <v>0</v>
      </c>
      <c r="EK89">
        <v>0</v>
      </c>
      <c r="EL89">
        <v>630</v>
      </c>
      <c r="EM89">
        <v>0</v>
      </c>
      <c r="EN89">
        <v>420</v>
      </c>
      <c r="EO89">
        <v>0</v>
      </c>
      <c r="EP89">
        <v>0</v>
      </c>
      <c r="EQ89">
        <v>0</v>
      </c>
      <c r="ER89">
        <v>0</v>
      </c>
      <c r="ES89">
        <v>0</v>
      </c>
      <c r="ET89">
        <v>0</v>
      </c>
      <c r="EU89">
        <v>2.1</v>
      </c>
      <c r="EV89">
        <v>0</v>
      </c>
      <c r="EW89">
        <v>0</v>
      </c>
      <c r="EX89">
        <v>0</v>
      </c>
      <c r="EY89">
        <v>0</v>
      </c>
      <c r="EZ89">
        <v>0</v>
      </c>
      <c r="FA89">
        <v>0</v>
      </c>
      <c r="FB89">
        <v>0</v>
      </c>
      <c r="FC89" t="s">
        <v>44</v>
      </c>
      <c r="FD89" t="s">
        <v>39</v>
      </c>
      <c r="FE89" t="s">
        <v>46</v>
      </c>
      <c r="FF89" s="32" t="s">
        <v>1040</v>
      </c>
      <c r="FG89" s="32" t="s">
        <v>1040</v>
      </c>
      <c r="FH89" s="32" t="s">
        <v>1040</v>
      </c>
      <c r="FI89" s="32" t="s">
        <v>1040</v>
      </c>
      <c r="FJ89" s="32" t="s">
        <v>1040</v>
      </c>
      <c r="FK89" s="32" t="s">
        <v>1040</v>
      </c>
      <c r="FL89" t="s">
        <v>647</v>
      </c>
      <c r="FM89" s="32" t="s">
        <v>1040</v>
      </c>
      <c r="FN89" s="32" t="s">
        <v>1040</v>
      </c>
      <c r="FO89" s="32" t="s">
        <v>1040</v>
      </c>
      <c r="FQ89" s="4">
        <v>1</v>
      </c>
      <c r="FR89" s="13">
        <v>1</v>
      </c>
      <c r="FS89">
        <v>1</v>
      </c>
      <c r="FT89">
        <v>0</v>
      </c>
      <c r="FU89" s="7" t="s">
        <v>1150</v>
      </c>
      <c r="FV89" s="7" t="s">
        <v>1065</v>
      </c>
      <c r="FW89" s="7"/>
      <c r="FX89" s="7"/>
      <c r="FY89" s="2" t="s">
        <v>322</v>
      </c>
      <c r="FZ89" s="2" t="s">
        <v>1094</v>
      </c>
      <c r="GA89" s="2" t="s">
        <v>1407</v>
      </c>
      <c r="GB89" s="2" t="s">
        <v>1407</v>
      </c>
      <c r="GC89" s="2" t="s">
        <v>1407</v>
      </c>
      <c r="GD89" s="2" t="s">
        <v>1407</v>
      </c>
      <c r="GI89" s="7"/>
      <c r="GJ89" s="7"/>
      <c r="GK89">
        <v>1</v>
      </c>
      <c r="GL89" s="2" t="s">
        <v>13</v>
      </c>
      <c r="GM89" s="2" t="s">
        <v>1040</v>
      </c>
      <c r="GN89">
        <v>2</v>
      </c>
      <c r="GO89" s="2" t="s">
        <v>1166</v>
      </c>
      <c r="GP89" s="2" t="s">
        <v>1040</v>
      </c>
      <c r="GQ89">
        <v>1</v>
      </c>
      <c r="GR89" s="2" t="s">
        <v>13</v>
      </c>
      <c r="GS89" s="2" t="s">
        <v>1040</v>
      </c>
      <c r="GT89">
        <v>1</v>
      </c>
      <c r="GU89" s="2" t="s">
        <v>13</v>
      </c>
      <c r="GV89" s="2" t="s">
        <v>1040</v>
      </c>
      <c r="GW89">
        <v>1</v>
      </c>
      <c r="GX89" s="2" t="s">
        <v>13</v>
      </c>
      <c r="GY89" s="2" t="s">
        <v>1040</v>
      </c>
      <c r="GZ89" s="7" t="s">
        <v>1276</v>
      </c>
      <c r="HA89" s="7" t="s">
        <v>1272</v>
      </c>
      <c r="HB89" s="7" t="s">
        <v>1280</v>
      </c>
      <c r="HC89" s="7" t="s">
        <v>1272</v>
      </c>
      <c r="HD89" s="28" t="s">
        <v>1040</v>
      </c>
      <c r="HE89" s="28" t="s">
        <v>1040</v>
      </c>
      <c r="HF89" s="28" t="s">
        <v>1040</v>
      </c>
      <c r="HG89" s="28" t="s">
        <v>1040</v>
      </c>
      <c r="HH89" s="28" t="s">
        <v>1040</v>
      </c>
      <c r="HI89" s="28" t="s">
        <v>1040</v>
      </c>
      <c r="HJ89">
        <v>3</v>
      </c>
      <c r="HK89">
        <v>0</v>
      </c>
      <c r="HL89" s="4">
        <v>0</v>
      </c>
      <c r="HM89" s="4" t="s">
        <v>1101</v>
      </c>
      <c r="HN89" s="4" t="s">
        <v>1288</v>
      </c>
      <c r="HO89" s="28" t="s">
        <v>1296</v>
      </c>
      <c r="HP89" t="s">
        <v>1306</v>
      </c>
      <c r="HQ89" t="s">
        <v>688</v>
      </c>
      <c r="HT89" s="92" t="s">
        <v>2184</v>
      </c>
      <c r="HU89" s="92" t="s">
        <v>1407</v>
      </c>
      <c r="HV89" s="91" t="s">
        <v>1407</v>
      </c>
      <c r="HW89" s="91" t="s">
        <v>1407</v>
      </c>
      <c r="HX89" s="91" t="s">
        <v>1407</v>
      </c>
      <c r="HY89" s="91" t="s">
        <v>1407</v>
      </c>
      <c r="HZ89" s="34" t="s">
        <v>406</v>
      </c>
      <c r="IA89" s="34" t="s">
        <v>661</v>
      </c>
      <c r="IB89" s="9" t="s">
        <v>413</v>
      </c>
      <c r="IC89" s="35" t="s">
        <v>1040</v>
      </c>
    </row>
    <row r="90" spans="1:238" x14ac:dyDescent="0.3">
      <c r="A90" t="s">
        <v>361</v>
      </c>
      <c r="B90" s="4" t="s">
        <v>1403</v>
      </c>
      <c r="C90" t="s">
        <v>398</v>
      </c>
      <c r="D90">
        <v>31</v>
      </c>
      <c r="E90" s="2" t="s">
        <v>1179</v>
      </c>
      <c r="F90" t="s">
        <v>734</v>
      </c>
      <c r="G90" s="46">
        <v>5</v>
      </c>
      <c r="H90" t="s">
        <v>1407</v>
      </c>
      <c r="I90">
        <v>2</v>
      </c>
      <c r="J90"/>
      <c r="K90"/>
      <c r="L90" t="s">
        <v>1184</v>
      </c>
      <c r="M90" s="2" t="s">
        <v>1407</v>
      </c>
      <c r="N90" s="2" t="s">
        <v>1407</v>
      </c>
      <c r="O90" s="6" t="s">
        <v>1407</v>
      </c>
      <c r="P90"/>
      <c r="Q90"/>
      <c r="R90"/>
      <c r="S90"/>
      <c r="T90"/>
      <c r="U90" s="7">
        <v>1</v>
      </c>
      <c r="V90" s="6">
        <v>0</v>
      </c>
      <c r="W90" s="7">
        <v>0</v>
      </c>
      <c r="X90" s="7" t="s">
        <v>1041</v>
      </c>
      <c r="Y90" s="21" t="s">
        <v>1040</v>
      </c>
      <c r="Z90" s="21" t="s">
        <v>1040</v>
      </c>
      <c r="AA90" s="21">
        <v>0</v>
      </c>
      <c r="AB90" s="20" t="s">
        <v>1040</v>
      </c>
      <c r="AE90" s="6" t="s">
        <v>1407</v>
      </c>
      <c r="AF90" s="6" t="s">
        <v>1407</v>
      </c>
      <c r="AG90">
        <v>3</v>
      </c>
      <c r="AH90">
        <v>2.2999999999999998</v>
      </c>
      <c r="AI90" s="7">
        <v>3</v>
      </c>
      <c r="AJ90">
        <v>2</v>
      </c>
      <c r="AK90" s="2" t="s">
        <v>1168</v>
      </c>
      <c r="AL90" s="28" t="s">
        <v>1040</v>
      </c>
      <c r="AM90" s="2" t="s">
        <v>1407</v>
      </c>
      <c r="AN90" s="2" t="s">
        <v>1407</v>
      </c>
      <c r="AO90" s="28" t="s">
        <v>1040</v>
      </c>
      <c r="AP90" s="2" t="s">
        <v>1168</v>
      </c>
      <c r="AQ90" s="28" t="s">
        <v>1040</v>
      </c>
      <c r="AR90" t="s">
        <v>1046</v>
      </c>
      <c r="AS90" s="28" t="s">
        <v>1040</v>
      </c>
      <c r="AT90" s="6" t="s">
        <v>1407</v>
      </c>
      <c r="AU90" s="6" t="s">
        <v>1407</v>
      </c>
      <c r="AV90" s="86" t="s">
        <v>1407</v>
      </c>
      <c r="AW90" s="81" t="s">
        <v>1407</v>
      </c>
      <c r="AX90" s="6"/>
      <c r="AY90" s="2" t="s">
        <v>654</v>
      </c>
      <c r="AZ90" s="29" t="s">
        <v>1040</v>
      </c>
      <c r="BA90"/>
      <c r="BB90">
        <v>1</v>
      </c>
      <c r="BC90">
        <v>1</v>
      </c>
      <c r="BD90" s="2">
        <f t="shared" si="28"/>
        <v>0</v>
      </c>
      <c r="BE90" t="s">
        <v>478</v>
      </c>
      <c r="BF90">
        <v>2</v>
      </c>
      <c r="BG90" s="2">
        <f t="shared" si="29"/>
        <v>0</v>
      </c>
      <c r="BH90">
        <v>2</v>
      </c>
      <c r="BI90" s="2">
        <f t="shared" si="30"/>
        <v>0</v>
      </c>
      <c r="BJ90" s="2">
        <f t="shared" si="31"/>
        <v>0</v>
      </c>
      <c r="BK90" s="20" t="s">
        <v>1196</v>
      </c>
      <c r="BL90" s="30">
        <v>1</v>
      </c>
      <c r="BM90" s="20" t="s">
        <v>1196</v>
      </c>
      <c r="BN90" s="2">
        <f t="shared" si="32"/>
        <v>1</v>
      </c>
      <c r="BO90" s="2">
        <f t="shared" si="33"/>
        <v>0</v>
      </c>
      <c r="BP90" s="7"/>
      <c r="BQ90" s="37" t="s">
        <v>1407</v>
      </c>
      <c r="BR90" s="37" t="s">
        <v>1407</v>
      </c>
      <c r="BS90" t="s">
        <v>479</v>
      </c>
      <c r="BT90"/>
      <c r="BU90" t="s">
        <v>399</v>
      </c>
      <c r="BV90" t="s">
        <v>1211</v>
      </c>
      <c r="BW90">
        <f t="shared" si="34"/>
        <v>0</v>
      </c>
      <c r="BX90" t="s">
        <v>399</v>
      </c>
      <c r="BY90" t="s">
        <v>1211</v>
      </c>
      <c r="BZ90">
        <f t="shared" si="35"/>
        <v>0</v>
      </c>
      <c r="CA90">
        <f t="shared" si="36"/>
        <v>0</v>
      </c>
      <c r="CB90" s="7" t="s">
        <v>1407</v>
      </c>
      <c r="CC90">
        <v>2</v>
      </c>
      <c r="CD90" s="2">
        <f t="shared" si="37"/>
        <v>0</v>
      </c>
      <c r="CE90" s="2" t="s">
        <v>1407</v>
      </c>
      <c r="CF90" s="2" t="str">
        <f t="shared" si="38"/>
        <v>NA</v>
      </c>
      <c r="CG90" s="2" t="str">
        <f t="shared" si="39"/>
        <v>NA</v>
      </c>
      <c r="CH90">
        <v>3</v>
      </c>
      <c r="CI90" s="2" t="str">
        <f t="shared" si="40"/>
        <v>Chemical</v>
      </c>
      <c r="CJ90" s="2" t="str">
        <f t="shared" si="41"/>
        <v>None</v>
      </c>
      <c r="CK90" s="28" t="str">
        <f t="shared" si="42"/>
        <v>None</v>
      </c>
      <c r="CL90" s="7">
        <v>3</v>
      </c>
      <c r="CM90" s="2" t="str">
        <f t="shared" si="43"/>
        <v>Chemical</v>
      </c>
      <c r="CN90" s="2" t="str">
        <f t="shared" si="44"/>
        <v>None</v>
      </c>
      <c r="CO90" s="28" t="str">
        <f t="shared" si="45"/>
        <v>None</v>
      </c>
      <c r="CP90" s="2">
        <f t="shared" si="46"/>
        <v>0</v>
      </c>
      <c r="CQ90">
        <v>2</v>
      </c>
      <c r="CR90">
        <v>2</v>
      </c>
      <c r="CS90" s="2" t="s">
        <v>625</v>
      </c>
      <c r="CT90" s="28" t="s">
        <v>1040</v>
      </c>
      <c r="CU90" s="28" t="s">
        <v>1040</v>
      </c>
      <c r="CV90">
        <f t="shared" si="47"/>
        <v>1</v>
      </c>
      <c r="CW90" s="2" t="s">
        <v>625</v>
      </c>
      <c r="CX90" s="28" t="s">
        <v>1040</v>
      </c>
      <c r="CY90" s="28" t="s">
        <v>1040</v>
      </c>
      <c r="CZ90" s="28"/>
      <c r="DA90" s="2">
        <f t="shared" si="53"/>
        <v>0</v>
      </c>
      <c r="DB90"/>
      <c r="DC90"/>
      <c r="DD90"/>
      <c r="DE90" s="7" t="s">
        <v>2301</v>
      </c>
      <c r="DF90" s="7" t="s">
        <v>1941</v>
      </c>
      <c r="DG90" s="7" t="s">
        <v>1940</v>
      </c>
      <c r="DH90" s="7"/>
      <c r="DI90" s="7">
        <v>2</v>
      </c>
      <c r="DJ90" s="2" t="s">
        <v>1316</v>
      </c>
      <c r="DK90" s="2">
        <f t="shared" si="48"/>
        <v>1</v>
      </c>
      <c r="DL90" s="7">
        <v>2</v>
      </c>
      <c r="DM90" s="7">
        <v>2</v>
      </c>
      <c r="DN90" s="7" t="s">
        <v>1739</v>
      </c>
      <c r="DO90" s="7" t="s">
        <v>1739</v>
      </c>
      <c r="DP90" s="2">
        <f t="shared" si="49"/>
        <v>0</v>
      </c>
      <c r="DQ90" s="2" t="s">
        <v>544</v>
      </c>
      <c r="DR90" s="2">
        <f t="shared" si="50"/>
        <v>0</v>
      </c>
      <c r="DS90" s="2" t="s">
        <v>544</v>
      </c>
      <c r="DT90" s="2">
        <f t="shared" si="51"/>
        <v>0</v>
      </c>
      <c r="DU90" s="2">
        <f t="shared" si="52"/>
        <v>0</v>
      </c>
      <c r="DV90" s="7"/>
      <c r="DW90" s="7"/>
      <c r="DX90" s="20" t="s">
        <v>1407</v>
      </c>
      <c r="DY90" s="7"/>
      <c r="DZ90" s="7"/>
      <c r="EA90" s="7"/>
      <c r="EB90">
        <v>1</v>
      </c>
      <c r="EC90">
        <v>140</v>
      </c>
      <c r="ED90">
        <v>0</v>
      </c>
      <c r="EE90">
        <v>0</v>
      </c>
      <c r="EF90">
        <v>0</v>
      </c>
      <c r="EG90">
        <v>0</v>
      </c>
      <c r="EH90">
        <v>0</v>
      </c>
      <c r="EI90">
        <v>0</v>
      </c>
      <c r="EJ90">
        <v>0</v>
      </c>
      <c r="EK90">
        <v>0</v>
      </c>
      <c r="EL90">
        <v>140</v>
      </c>
      <c r="EM90">
        <v>0</v>
      </c>
      <c r="EN90">
        <v>140</v>
      </c>
      <c r="EO90">
        <v>0</v>
      </c>
      <c r="EP90">
        <v>0</v>
      </c>
      <c r="EQ90">
        <v>0</v>
      </c>
      <c r="ER90">
        <v>0</v>
      </c>
      <c r="ES90">
        <v>0</v>
      </c>
      <c r="ET90">
        <v>0</v>
      </c>
      <c r="EU90">
        <v>0</v>
      </c>
      <c r="EV90">
        <v>0</v>
      </c>
      <c r="EW90">
        <v>0</v>
      </c>
      <c r="EX90">
        <v>0</v>
      </c>
      <c r="EY90">
        <v>0</v>
      </c>
      <c r="EZ90">
        <v>0</v>
      </c>
      <c r="FA90">
        <v>0</v>
      </c>
      <c r="FB90">
        <v>0</v>
      </c>
      <c r="FC90" t="s">
        <v>38</v>
      </c>
      <c r="FD90" t="s">
        <v>44</v>
      </c>
      <c r="FE90" t="s">
        <v>39</v>
      </c>
      <c r="FF90" s="32" t="s">
        <v>1040</v>
      </c>
      <c r="FG90" s="32" t="s">
        <v>1040</v>
      </c>
      <c r="FH90" s="32" t="s">
        <v>1040</v>
      </c>
      <c r="FI90" s="32" t="s">
        <v>1040</v>
      </c>
      <c r="FJ90" s="32" t="s">
        <v>1040</v>
      </c>
      <c r="FK90" s="32" t="s">
        <v>1040</v>
      </c>
      <c r="FL90" s="32" t="s">
        <v>1040</v>
      </c>
      <c r="FM90" s="32" t="s">
        <v>1040</v>
      </c>
      <c r="FN90" s="32" t="s">
        <v>1040</v>
      </c>
      <c r="FO90" s="32" t="s">
        <v>1040</v>
      </c>
      <c r="FQ90" s="4">
        <v>0</v>
      </c>
      <c r="FR90" s="13">
        <v>0</v>
      </c>
      <c r="FS90">
        <v>1</v>
      </c>
      <c r="FT90">
        <v>0</v>
      </c>
      <c r="FU90" s="7"/>
      <c r="FY90" s="2" t="s">
        <v>1407</v>
      </c>
      <c r="FZ90" s="2" t="s">
        <v>1407</v>
      </c>
      <c r="GA90" s="2" t="s">
        <v>1407</v>
      </c>
      <c r="GB90" s="2" t="s">
        <v>1407</v>
      </c>
      <c r="GC90" s="2" t="s">
        <v>1038</v>
      </c>
      <c r="GD90" s="2" t="s">
        <v>1407</v>
      </c>
      <c r="GF90" s="7" t="s">
        <v>208</v>
      </c>
      <c r="GG90"/>
      <c r="GI90" s="7"/>
      <c r="GJ90" s="7"/>
      <c r="GK90">
        <v>3</v>
      </c>
      <c r="GL90" s="2" t="s">
        <v>1165</v>
      </c>
      <c r="GM90" s="2" t="s">
        <v>1040</v>
      </c>
      <c r="GN90">
        <v>3</v>
      </c>
      <c r="GO90" s="20" t="s">
        <v>1165</v>
      </c>
      <c r="GP90" s="2" t="s">
        <v>1040</v>
      </c>
      <c r="GQ90">
        <v>3</v>
      </c>
      <c r="GR90" s="2" t="s">
        <v>1165</v>
      </c>
      <c r="GS90" s="2" t="s">
        <v>1040</v>
      </c>
      <c r="GT90">
        <v>3</v>
      </c>
      <c r="GU90" s="2" t="s">
        <v>1165</v>
      </c>
      <c r="GV90" s="2" t="s">
        <v>1040</v>
      </c>
      <c r="GW90">
        <v>6</v>
      </c>
      <c r="GX90" s="7" t="s">
        <v>13</v>
      </c>
      <c r="GY90" s="7" t="s">
        <v>1165</v>
      </c>
      <c r="GZ90" s="7" t="s">
        <v>1280</v>
      </c>
      <c r="HA90" s="7" t="s">
        <v>1280</v>
      </c>
      <c r="HB90" s="28" t="s">
        <v>1040</v>
      </c>
      <c r="HC90" s="28" t="s">
        <v>1040</v>
      </c>
      <c r="HD90" s="28" t="s">
        <v>1040</v>
      </c>
      <c r="HE90" s="28" t="s">
        <v>1040</v>
      </c>
      <c r="HF90" s="28" t="s">
        <v>1040</v>
      </c>
      <c r="HG90" s="28" t="s">
        <v>1040</v>
      </c>
      <c r="HH90" s="28" t="s">
        <v>1040</v>
      </c>
      <c r="HI90" s="28" t="s">
        <v>1040</v>
      </c>
      <c r="HJ90">
        <v>3</v>
      </c>
      <c r="HK90">
        <v>0</v>
      </c>
      <c r="HL90" s="4">
        <v>0</v>
      </c>
      <c r="HM90" s="4" t="s">
        <v>1101</v>
      </c>
      <c r="HN90" s="28" t="s">
        <v>1296</v>
      </c>
      <c r="HO90" s="28" t="s">
        <v>1296</v>
      </c>
      <c r="HP90" t="s">
        <v>480</v>
      </c>
      <c r="HQ90"/>
      <c r="HT90" s="92" t="s">
        <v>2183</v>
      </c>
      <c r="HU90" s="92" t="s">
        <v>1407</v>
      </c>
      <c r="HV90" s="91" t="s">
        <v>1407</v>
      </c>
      <c r="HW90" s="91" t="s">
        <v>1407</v>
      </c>
      <c r="HX90" s="91" t="s">
        <v>1407</v>
      </c>
      <c r="HY90" s="91" t="s">
        <v>1407</v>
      </c>
      <c r="HZ90" s="34" t="s">
        <v>406</v>
      </c>
      <c r="IA90" s="35" t="s">
        <v>1040</v>
      </c>
      <c r="IB90" s="35" t="s">
        <v>1040</v>
      </c>
      <c r="IC90" s="35" t="s">
        <v>1040</v>
      </c>
    </row>
    <row r="91" spans="1:238" x14ac:dyDescent="0.3">
      <c r="A91" t="s">
        <v>361</v>
      </c>
      <c r="B91" s="4" t="s">
        <v>1403</v>
      </c>
      <c r="C91" t="s">
        <v>398</v>
      </c>
      <c r="D91">
        <v>32</v>
      </c>
      <c r="E91" s="2" t="s">
        <v>1179</v>
      </c>
      <c r="F91" t="s">
        <v>734</v>
      </c>
      <c r="G91" s="46">
        <v>2.8</v>
      </c>
      <c r="H91" t="s">
        <v>1407</v>
      </c>
      <c r="I91">
        <v>2</v>
      </c>
      <c r="J91"/>
      <c r="K91"/>
      <c r="L91" t="s">
        <v>1185</v>
      </c>
      <c r="M91" s="2" t="s">
        <v>1407</v>
      </c>
      <c r="N91" s="2" t="s">
        <v>1407</v>
      </c>
      <c r="O91" s="6" t="s">
        <v>1407</v>
      </c>
      <c r="P91"/>
      <c r="Q91"/>
      <c r="R91"/>
      <c r="S91"/>
      <c r="T91"/>
      <c r="U91" s="7">
        <v>1</v>
      </c>
      <c r="V91" s="6">
        <v>0</v>
      </c>
      <c r="W91" s="7">
        <v>0</v>
      </c>
      <c r="X91" s="7" t="s">
        <v>1041</v>
      </c>
      <c r="Y91" s="21" t="s">
        <v>1040</v>
      </c>
      <c r="Z91" s="21" t="s">
        <v>1040</v>
      </c>
      <c r="AA91" s="21">
        <v>0</v>
      </c>
      <c r="AB91" s="20" t="s">
        <v>1040</v>
      </c>
      <c r="AE91" s="6" t="s">
        <v>1407</v>
      </c>
      <c r="AF91" s="6" t="s">
        <v>1407</v>
      </c>
      <c r="AG91">
        <v>4</v>
      </c>
      <c r="AH91">
        <v>30</v>
      </c>
      <c r="AI91" s="7">
        <v>1</v>
      </c>
      <c r="AJ91">
        <v>36</v>
      </c>
      <c r="AK91" t="s">
        <v>1047</v>
      </c>
      <c r="AL91" s="28" t="s">
        <v>1040</v>
      </c>
      <c r="AM91" s="2" t="s">
        <v>1407</v>
      </c>
      <c r="AN91" s="2" t="s">
        <v>1407</v>
      </c>
      <c r="AO91" s="28" t="s">
        <v>1040</v>
      </c>
      <c r="AP91" s="2" t="s">
        <v>1175</v>
      </c>
      <c r="AQ91" s="28" t="s">
        <v>1040</v>
      </c>
      <c r="AR91" s="2" t="s">
        <v>1407</v>
      </c>
      <c r="AS91" s="2" t="s">
        <v>1407</v>
      </c>
      <c r="AT91" s="6" t="s">
        <v>1407</v>
      </c>
      <c r="AU91" s="6" t="s">
        <v>1407</v>
      </c>
      <c r="AV91" s="86" t="s">
        <v>1407</v>
      </c>
      <c r="AW91" s="81" t="s">
        <v>1407</v>
      </c>
      <c r="AX91" s="6"/>
      <c r="AY91" s="2" t="s">
        <v>654</v>
      </c>
      <c r="AZ91" s="29" t="s">
        <v>1040</v>
      </c>
      <c r="BA91"/>
      <c r="BB91">
        <v>1</v>
      </c>
      <c r="BC91">
        <v>1</v>
      </c>
      <c r="BD91" s="2">
        <f t="shared" si="28"/>
        <v>0</v>
      </c>
      <c r="BE91"/>
      <c r="BF91">
        <v>2</v>
      </c>
      <c r="BG91" s="2">
        <f t="shared" si="29"/>
        <v>0</v>
      </c>
      <c r="BH91">
        <v>2</v>
      </c>
      <c r="BI91" s="2">
        <f t="shared" si="30"/>
        <v>0</v>
      </c>
      <c r="BJ91" s="2">
        <f t="shared" si="31"/>
        <v>0</v>
      </c>
      <c r="BK91" s="2" t="s">
        <v>1195</v>
      </c>
      <c r="BL91" s="2">
        <v>0</v>
      </c>
      <c r="BM91" s="2" t="s">
        <v>1195</v>
      </c>
      <c r="BN91" s="2">
        <f t="shared" si="32"/>
        <v>0</v>
      </c>
      <c r="BO91" s="2">
        <f t="shared" si="33"/>
        <v>0</v>
      </c>
      <c r="BP91" s="7"/>
      <c r="BQ91" s="37" t="s">
        <v>1407</v>
      </c>
      <c r="BR91" s="37" t="s">
        <v>1407</v>
      </c>
      <c r="BS91"/>
      <c r="BT91"/>
      <c r="BU91" t="s">
        <v>1210</v>
      </c>
      <c r="BV91" s="32" t="s">
        <v>1040</v>
      </c>
      <c r="BW91">
        <f t="shared" si="34"/>
        <v>0</v>
      </c>
      <c r="BX91" t="s">
        <v>399</v>
      </c>
      <c r="BY91" s="32" t="s">
        <v>1040</v>
      </c>
      <c r="BZ91">
        <f t="shared" si="35"/>
        <v>0</v>
      </c>
      <c r="CA91">
        <f t="shared" si="36"/>
        <v>0</v>
      </c>
      <c r="CB91" s="7" t="s">
        <v>1407</v>
      </c>
      <c r="CC91">
        <v>2.5</v>
      </c>
      <c r="CD91" s="2">
        <f t="shared" si="37"/>
        <v>0</v>
      </c>
      <c r="CE91" s="2" t="s">
        <v>1407</v>
      </c>
      <c r="CF91" s="2" t="str">
        <f t="shared" si="38"/>
        <v>NA</v>
      </c>
      <c r="CG91" s="2" t="str">
        <f t="shared" si="39"/>
        <v>NA</v>
      </c>
      <c r="CH91">
        <v>3</v>
      </c>
      <c r="CI91" s="2" t="str">
        <f t="shared" si="40"/>
        <v>Chemical</v>
      </c>
      <c r="CJ91" s="2" t="str">
        <f t="shared" si="41"/>
        <v>None</v>
      </c>
      <c r="CK91" s="28" t="str">
        <f t="shared" si="42"/>
        <v>None</v>
      </c>
      <c r="CL91" s="7">
        <v>3</v>
      </c>
      <c r="CM91" s="2" t="str">
        <f t="shared" si="43"/>
        <v>Chemical</v>
      </c>
      <c r="CN91" s="2" t="str">
        <f t="shared" si="44"/>
        <v>None</v>
      </c>
      <c r="CO91" s="28" t="str">
        <f t="shared" si="45"/>
        <v>None</v>
      </c>
      <c r="CP91" s="2">
        <f t="shared" si="46"/>
        <v>0</v>
      </c>
      <c r="CQ91">
        <v>3</v>
      </c>
      <c r="CR91">
        <v>3</v>
      </c>
      <c r="CS91" s="2" t="s">
        <v>626</v>
      </c>
      <c r="CT91" s="28" t="s">
        <v>1040</v>
      </c>
      <c r="CU91" s="28" t="s">
        <v>1040</v>
      </c>
      <c r="CV91">
        <f t="shared" si="47"/>
        <v>0</v>
      </c>
      <c r="CW91" s="2" t="s">
        <v>626</v>
      </c>
      <c r="CX91" s="28" t="s">
        <v>1040</v>
      </c>
      <c r="CY91" s="28" t="s">
        <v>1040</v>
      </c>
      <c r="CZ91" s="28"/>
      <c r="DA91" s="2">
        <f t="shared" si="53"/>
        <v>0</v>
      </c>
      <c r="DB91" t="s">
        <v>1818</v>
      </c>
      <c r="DC91" t="s">
        <v>482</v>
      </c>
      <c r="DD91"/>
      <c r="DE91" s="7" t="s">
        <v>1942</v>
      </c>
      <c r="DF91" s="7" t="s">
        <v>481</v>
      </c>
      <c r="DG91" s="7"/>
      <c r="DH91" s="7"/>
      <c r="DI91" s="7">
        <v>1</v>
      </c>
      <c r="DJ91" s="2" t="s">
        <v>1318</v>
      </c>
      <c r="DK91" s="2">
        <f t="shared" si="48"/>
        <v>0</v>
      </c>
      <c r="DL91" s="7">
        <v>2</v>
      </c>
      <c r="DM91" s="7">
        <v>2</v>
      </c>
      <c r="DN91" s="7" t="s">
        <v>1739</v>
      </c>
      <c r="DO91" s="7" t="s">
        <v>1739</v>
      </c>
      <c r="DP91" s="2">
        <f t="shared" si="49"/>
        <v>0</v>
      </c>
      <c r="DQ91" s="2" t="s">
        <v>544</v>
      </c>
      <c r="DR91" s="2">
        <f t="shared" si="50"/>
        <v>0</v>
      </c>
      <c r="DS91" s="7" t="s">
        <v>1264</v>
      </c>
      <c r="DT91" s="2">
        <f t="shared" si="51"/>
        <v>0</v>
      </c>
      <c r="DU91" s="2">
        <f t="shared" si="52"/>
        <v>1</v>
      </c>
      <c r="DV91" s="7" t="s">
        <v>483</v>
      </c>
      <c r="DW91" s="7" t="s">
        <v>1248</v>
      </c>
      <c r="DX91" s="20" t="s">
        <v>854</v>
      </c>
      <c r="DY91" s="7" t="s">
        <v>1247</v>
      </c>
      <c r="DZ91" s="7"/>
      <c r="EA91" s="7"/>
      <c r="EB91">
        <v>0</v>
      </c>
      <c r="EC91">
        <v>280</v>
      </c>
      <c r="ED91">
        <v>0</v>
      </c>
      <c r="EE91">
        <v>0</v>
      </c>
      <c r="EF91">
        <v>0</v>
      </c>
      <c r="EG91">
        <v>0</v>
      </c>
      <c r="EH91">
        <v>0</v>
      </c>
      <c r="EI91">
        <v>0</v>
      </c>
      <c r="EJ91">
        <v>0</v>
      </c>
      <c r="EK91">
        <v>0</v>
      </c>
      <c r="EL91">
        <v>280</v>
      </c>
      <c r="EM91">
        <v>0</v>
      </c>
      <c r="EN91">
        <v>0</v>
      </c>
      <c r="EO91">
        <v>0</v>
      </c>
      <c r="EP91">
        <v>0</v>
      </c>
      <c r="EQ91">
        <v>0</v>
      </c>
      <c r="ER91">
        <v>0</v>
      </c>
      <c r="ES91">
        <v>0</v>
      </c>
      <c r="ET91">
        <v>0</v>
      </c>
      <c r="EU91">
        <v>0</v>
      </c>
      <c r="EV91">
        <v>0</v>
      </c>
      <c r="EW91">
        <v>0</v>
      </c>
      <c r="EX91">
        <v>0</v>
      </c>
      <c r="EY91">
        <v>0</v>
      </c>
      <c r="EZ91">
        <v>0</v>
      </c>
      <c r="FA91">
        <v>0</v>
      </c>
      <c r="FB91">
        <v>0</v>
      </c>
      <c r="FC91" t="s">
        <v>38</v>
      </c>
      <c r="FD91" t="s">
        <v>44</v>
      </c>
      <c r="FE91" s="32" t="s">
        <v>1040</v>
      </c>
      <c r="FF91" s="32" t="s">
        <v>1040</v>
      </c>
      <c r="FG91" s="32" t="s">
        <v>1040</v>
      </c>
      <c r="FH91" s="32" t="s">
        <v>1040</v>
      </c>
      <c r="FI91" s="32" t="s">
        <v>1040</v>
      </c>
      <c r="FJ91" s="32" t="s">
        <v>1040</v>
      </c>
      <c r="FK91" s="32" t="s">
        <v>1040</v>
      </c>
      <c r="FL91" s="4" t="s">
        <v>46</v>
      </c>
      <c r="FM91" s="32" t="s">
        <v>1040</v>
      </c>
      <c r="FN91" s="32" t="s">
        <v>1040</v>
      </c>
      <c r="FO91" s="32" t="s">
        <v>1040</v>
      </c>
      <c r="FQ91" s="4">
        <v>1</v>
      </c>
      <c r="FR91" s="13">
        <v>1</v>
      </c>
      <c r="FS91">
        <v>0</v>
      </c>
      <c r="FT91">
        <v>0</v>
      </c>
      <c r="FU91" s="7" t="s">
        <v>484</v>
      </c>
      <c r="FV91" s="7" t="s">
        <v>485</v>
      </c>
      <c r="FW91" s="7"/>
      <c r="FX91" s="7"/>
      <c r="FY91" s="2" t="s">
        <v>1094</v>
      </c>
      <c r="FZ91" s="2" t="s">
        <v>1103</v>
      </c>
      <c r="GA91" s="2" t="s">
        <v>1407</v>
      </c>
      <c r="GB91" s="2" t="s">
        <v>1407</v>
      </c>
      <c r="GC91" s="2" t="s">
        <v>1407</v>
      </c>
      <c r="GD91" s="2" t="s">
        <v>1407</v>
      </c>
      <c r="GI91" s="7"/>
      <c r="GJ91" s="7"/>
      <c r="GK91">
        <v>1</v>
      </c>
      <c r="GL91" s="2" t="s">
        <v>13</v>
      </c>
      <c r="GM91" s="2" t="s">
        <v>1040</v>
      </c>
      <c r="GN91">
        <v>1</v>
      </c>
      <c r="GO91" s="2" t="s">
        <v>13</v>
      </c>
      <c r="GP91" s="2" t="s">
        <v>1040</v>
      </c>
      <c r="GQ91">
        <v>1</v>
      </c>
      <c r="GR91" s="2" t="s">
        <v>13</v>
      </c>
      <c r="GS91" s="2" t="s">
        <v>1040</v>
      </c>
      <c r="GT91">
        <v>1</v>
      </c>
      <c r="GU91" s="2" t="s">
        <v>13</v>
      </c>
      <c r="GV91" s="2" t="s">
        <v>1040</v>
      </c>
      <c r="GW91">
        <v>1</v>
      </c>
      <c r="GX91" s="2" t="s">
        <v>13</v>
      </c>
      <c r="GY91" s="2" t="s">
        <v>1040</v>
      </c>
      <c r="GZ91" s="7" t="s">
        <v>1272</v>
      </c>
      <c r="HA91" s="7" t="s">
        <v>1272</v>
      </c>
      <c r="HB91" s="7" t="s">
        <v>1280</v>
      </c>
      <c r="HC91" s="7" t="s">
        <v>1280</v>
      </c>
      <c r="HD91" s="28" t="s">
        <v>1040</v>
      </c>
      <c r="HE91" s="28" t="s">
        <v>1040</v>
      </c>
      <c r="HF91" s="28" t="s">
        <v>1040</v>
      </c>
      <c r="HG91" s="28" t="s">
        <v>1040</v>
      </c>
      <c r="HH91" s="28" t="s">
        <v>1040</v>
      </c>
      <c r="HI91" s="28" t="s">
        <v>1040</v>
      </c>
      <c r="HJ91">
        <v>3</v>
      </c>
      <c r="HK91">
        <v>1</v>
      </c>
      <c r="HL91" s="4">
        <v>0</v>
      </c>
      <c r="HM91" s="4" t="s">
        <v>1101</v>
      </c>
      <c r="HN91" s="4" t="s">
        <v>1288</v>
      </c>
      <c r="HO91" s="28" t="s">
        <v>1296</v>
      </c>
      <c r="HP91" t="s">
        <v>690</v>
      </c>
      <c r="HQ91" t="s">
        <v>689</v>
      </c>
      <c r="HT91" s="92" t="s">
        <v>2183</v>
      </c>
      <c r="HU91" s="92" t="s">
        <v>1407</v>
      </c>
      <c r="HV91" s="91" t="s">
        <v>1407</v>
      </c>
      <c r="HW91" s="91" t="s">
        <v>1407</v>
      </c>
      <c r="HX91" s="91" t="s">
        <v>1407</v>
      </c>
      <c r="HY91" s="91" t="s">
        <v>1407</v>
      </c>
      <c r="HZ91" s="34" t="s">
        <v>429</v>
      </c>
      <c r="IA91" s="35" t="s">
        <v>1040</v>
      </c>
      <c r="IB91" s="35" t="s">
        <v>1040</v>
      </c>
      <c r="IC91" s="35" t="s">
        <v>1040</v>
      </c>
    </row>
    <row r="92" spans="1:238" x14ac:dyDescent="0.3">
      <c r="A92" t="s">
        <v>361</v>
      </c>
      <c r="B92" s="4" t="s">
        <v>1403</v>
      </c>
      <c r="C92" t="s">
        <v>398</v>
      </c>
      <c r="D92">
        <v>33</v>
      </c>
      <c r="E92" s="2" t="s">
        <v>1179</v>
      </c>
      <c r="F92" t="s">
        <v>734</v>
      </c>
      <c r="G92" s="46">
        <v>10</v>
      </c>
      <c r="H92" t="s">
        <v>1407</v>
      </c>
      <c r="I92">
        <v>3</v>
      </c>
      <c r="J92"/>
      <c r="K92"/>
      <c r="L92" t="s">
        <v>1185</v>
      </c>
      <c r="M92" s="2" t="s">
        <v>1407</v>
      </c>
      <c r="N92" s="2" t="s">
        <v>1407</v>
      </c>
      <c r="O92" s="6" t="s">
        <v>1407</v>
      </c>
      <c r="P92"/>
      <c r="Q92"/>
      <c r="R92"/>
      <c r="S92"/>
      <c r="T92"/>
      <c r="U92" s="7">
        <v>1</v>
      </c>
      <c r="V92" s="6">
        <v>0</v>
      </c>
      <c r="W92" s="7">
        <v>1</v>
      </c>
      <c r="X92" s="7" t="s">
        <v>1041</v>
      </c>
      <c r="Y92" s="7" t="s">
        <v>1048</v>
      </c>
      <c r="Z92" s="21" t="s">
        <v>1040</v>
      </c>
      <c r="AA92" s="21">
        <v>1</v>
      </c>
      <c r="AB92" s="7" t="s">
        <v>1050</v>
      </c>
      <c r="AE92" s="6" t="s">
        <v>1407</v>
      </c>
      <c r="AF92" s="6" t="s">
        <v>1407</v>
      </c>
      <c r="AG92">
        <v>38</v>
      </c>
      <c r="AH92">
        <v>5</v>
      </c>
      <c r="AI92" s="7">
        <v>5</v>
      </c>
      <c r="AJ92">
        <v>37</v>
      </c>
      <c r="AK92" s="2" t="s">
        <v>1407</v>
      </c>
      <c r="AL92" s="2" t="s">
        <v>1407</v>
      </c>
      <c r="AM92" t="s">
        <v>1159</v>
      </c>
      <c r="AN92" s="28" t="s">
        <v>1040</v>
      </c>
      <c r="AO92" s="28" t="s">
        <v>1040</v>
      </c>
      <c r="AP92" t="s">
        <v>1159</v>
      </c>
      <c r="AQ92" s="28" t="s">
        <v>1040</v>
      </c>
      <c r="AR92" s="2" t="s">
        <v>1407</v>
      </c>
      <c r="AS92" s="2" t="s">
        <v>1407</v>
      </c>
      <c r="AT92" s="6" t="s">
        <v>1407</v>
      </c>
      <c r="AU92" s="6" t="s">
        <v>1407</v>
      </c>
      <c r="AV92" s="86" t="s">
        <v>1407</v>
      </c>
      <c r="AW92" s="81" t="s">
        <v>1407</v>
      </c>
      <c r="AX92" s="6"/>
      <c r="AY92" s="2" t="s">
        <v>654</v>
      </c>
      <c r="AZ92" s="29" t="s">
        <v>1040</v>
      </c>
      <c r="BA92"/>
      <c r="BB92">
        <v>1</v>
      </c>
      <c r="BC92">
        <v>1</v>
      </c>
      <c r="BD92" s="2">
        <f t="shared" si="28"/>
        <v>0</v>
      </c>
      <c r="BE92"/>
      <c r="BF92">
        <v>2</v>
      </c>
      <c r="BG92" s="2">
        <f t="shared" si="29"/>
        <v>0</v>
      </c>
      <c r="BH92">
        <v>2</v>
      </c>
      <c r="BI92" s="2">
        <f t="shared" si="30"/>
        <v>0</v>
      </c>
      <c r="BJ92" s="2">
        <f t="shared" si="31"/>
        <v>0</v>
      </c>
      <c r="BK92" s="2" t="s">
        <v>1195</v>
      </c>
      <c r="BL92" s="2">
        <v>0</v>
      </c>
      <c r="BM92" s="2" t="s">
        <v>1195</v>
      </c>
      <c r="BN92" s="2">
        <f t="shared" si="32"/>
        <v>0</v>
      </c>
      <c r="BO92" s="2">
        <f t="shared" si="33"/>
        <v>0</v>
      </c>
      <c r="BP92" s="7"/>
      <c r="BQ92" s="37" t="s">
        <v>1407</v>
      </c>
      <c r="BR92" s="37" t="s">
        <v>1407</v>
      </c>
      <c r="BS92"/>
      <c r="BT92"/>
      <c r="BU92" t="s">
        <v>1210</v>
      </c>
      <c r="BV92" s="32" t="s">
        <v>1040</v>
      </c>
      <c r="BW92">
        <f t="shared" si="34"/>
        <v>0</v>
      </c>
      <c r="BX92" t="s">
        <v>399</v>
      </c>
      <c r="BY92" s="32" t="s">
        <v>1040</v>
      </c>
      <c r="BZ92">
        <f t="shared" si="35"/>
        <v>0</v>
      </c>
      <c r="CA92">
        <f t="shared" si="36"/>
        <v>0</v>
      </c>
      <c r="CB92" s="7" t="s">
        <v>1407</v>
      </c>
      <c r="CC92">
        <v>3</v>
      </c>
      <c r="CD92" s="2">
        <f t="shared" si="37"/>
        <v>1</v>
      </c>
      <c r="CE92" s="2" t="s">
        <v>1407</v>
      </c>
      <c r="CF92" s="2" t="str">
        <f t="shared" si="38"/>
        <v>NA</v>
      </c>
      <c r="CG92" s="2" t="str">
        <f t="shared" si="39"/>
        <v>NA</v>
      </c>
      <c r="CH92">
        <v>1</v>
      </c>
      <c r="CI92" s="2" t="str">
        <f t="shared" si="40"/>
        <v>Manual</v>
      </c>
      <c r="CJ92" s="2" t="str">
        <f t="shared" si="41"/>
        <v>None</v>
      </c>
      <c r="CK92" s="28" t="str">
        <f t="shared" si="42"/>
        <v>None</v>
      </c>
      <c r="CL92" s="7">
        <v>3</v>
      </c>
      <c r="CM92" s="2" t="str">
        <f t="shared" si="43"/>
        <v>Chemical</v>
      </c>
      <c r="CN92" s="2" t="str">
        <f t="shared" si="44"/>
        <v>None</v>
      </c>
      <c r="CO92" s="28" t="str">
        <f t="shared" si="45"/>
        <v>None</v>
      </c>
      <c r="CP92" s="2">
        <f t="shared" si="46"/>
        <v>0</v>
      </c>
      <c r="CQ92">
        <v>0</v>
      </c>
      <c r="CR92" s="7">
        <v>6</v>
      </c>
      <c r="CS92" s="28" t="s">
        <v>1040</v>
      </c>
      <c r="CT92" s="28" t="s">
        <v>1040</v>
      </c>
      <c r="CU92" s="28" t="s">
        <v>1040</v>
      </c>
      <c r="CV92">
        <f t="shared" si="47"/>
        <v>1</v>
      </c>
      <c r="CW92" s="2" t="s">
        <v>625</v>
      </c>
      <c r="CX92" t="s">
        <v>626</v>
      </c>
      <c r="CY92" s="28" t="s">
        <v>1040</v>
      </c>
      <c r="CZ92" s="28"/>
      <c r="DA92" s="2">
        <f t="shared" si="53"/>
        <v>0</v>
      </c>
      <c r="DB92" t="s">
        <v>1822</v>
      </c>
      <c r="DC92" s="7" t="s">
        <v>1831</v>
      </c>
      <c r="DD92" s="7"/>
      <c r="DE92" s="7" t="s">
        <v>460</v>
      </c>
      <c r="DF92" s="7" t="s">
        <v>1988</v>
      </c>
      <c r="DG92" s="7"/>
      <c r="DH92" s="7"/>
      <c r="DI92" s="7">
        <v>2</v>
      </c>
      <c r="DJ92" s="2" t="s">
        <v>1316</v>
      </c>
      <c r="DK92" s="2">
        <f t="shared" si="48"/>
        <v>1</v>
      </c>
      <c r="DL92" s="7">
        <v>1</v>
      </c>
      <c r="DM92" s="7">
        <v>2</v>
      </c>
      <c r="DN92" s="7" t="s">
        <v>1738</v>
      </c>
      <c r="DO92" s="7" t="s">
        <v>1739</v>
      </c>
      <c r="DP92" s="2">
        <f t="shared" si="49"/>
        <v>1</v>
      </c>
      <c r="DQ92" s="2" t="s">
        <v>544</v>
      </c>
      <c r="DR92" s="2">
        <f t="shared" si="50"/>
        <v>0</v>
      </c>
      <c r="DS92" s="2" t="s">
        <v>544</v>
      </c>
      <c r="DT92" s="2">
        <f t="shared" si="51"/>
        <v>0</v>
      </c>
      <c r="DU92" s="2">
        <f t="shared" si="52"/>
        <v>0</v>
      </c>
      <c r="DV92" s="7"/>
      <c r="DW92" s="4" t="s">
        <v>637</v>
      </c>
      <c r="DX92" s="4" t="s">
        <v>637</v>
      </c>
      <c r="DY92" s="7" t="s">
        <v>486</v>
      </c>
      <c r="DZ92" s="7"/>
      <c r="EA92" s="7"/>
      <c r="EB92">
        <v>1</v>
      </c>
      <c r="EC92">
        <v>0</v>
      </c>
      <c r="ED92">
        <v>0</v>
      </c>
      <c r="EE92">
        <v>0</v>
      </c>
      <c r="EF92">
        <v>0</v>
      </c>
      <c r="EG92">
        <v>0</v>
      </c>
      <c r="EH92">
        <v>0</v>
      </c>
      <c r="EI92">
        <v>0</v>
      </c>
      <c r="EJ92">
        <v>0</v>
      </c>
      <c r="EK92">
        <v>0</v>
      </c>
      <c r="EL92">
        <v>0</v>
      </c>
      <c r="EM92">
        <v>0</v>
      </c>
      <c r="EN92">
        <v>0</v>
      </c>
      <c r="EO92">
        <v>0</v>
      </c>
      <c r="EP92">
        <v>0</v>
      </c>
      <c r="EQ92">
        <v>525</v>
      </c>
      <c r="ER92">
        <v>0</v>
      </c>
      <c r="ES92">
        <v>0</v>
      </c>
      <c r="ET92">
        <v>0</v>
      </c>
      <c r="EU92">
        <v>0</v>
      </c>
      <c r="EV92">
        <v>0</v>
      </c>
      <c r="EW92">
        <v>0</v>
      </c>
      <c r="EX92">
        <v>0</v>
      </c>
      <c r="EY92">
        <v>0</v>
      </c>
      <c r="EZ92">
        <v>0</v>
      </c>
      <c r="FA92">
        <v>0</v>
      </c>
      <c r="FB92">
        <v>0</v>
      </c>
      <c r="FC92" t="s">
        <v>40</v>
      </c>
      <c r="FD92" s="32" t="s">
        <v>1040</v>
      </c>
      <c r="FE92" s="32" t="s">
        <v>1040</v>
      </c>
      <c r="FF92" s="32" t="s">
        <v>1040</v>
      </c>
      <c r="FG92" s="32" t="s">
        <v>1040</v>
      </c>
      <c r="FH92" s="32" t="s">
        <v>1040</v>
      </c>
      <c r="FI92" s="32" t="s">
        <v>1040</v>
      </c>
      <c r="FJ92" s="32" t="s">
        <v>1040</v>
      </c>
      <c r="FK92" s="32" t="s">
        <v>1040</v>
      </c>
      <c r="FL92" t="s">
        <v>44</v>
      </c>
      <c r="FM92" s="4" t="s">
        <v>46</v>
      </c>
      <c r="FN92" s="32" t="s">
        <v>1040</v>
      </c>
      <c r="FO92" s="32" t="s">
        <v>1040</v>
      </c>
      <c r="FQ92" s="4">
        <v>1</v>
      </c>
      <c r="FR92" s="13">
        <v>0</v>
      </c>
      <c r="FS92">
        <v>0</v>
      </c>
      <c r="FT92">
        <v>1</v>
      </c>
      <c r="FU92" s="7" t="s">
        <v>1066</v>
      </c>
      <c r="FW92" s="7"/>
      <c r="FX92" s="7"/>
      <c r="FY92" s="2" t="s">
        <v>637</v>
      </c>
      <c r="FZ92" s="2" t="s">
        <v>1407</v>
      </c>
      <c r="GA92" s="2" t="s">
        <v>1407</v>
      </c>
      <c r="GB92" s="2" t="s">
        <v>1407</v>
      </c>
      <c r="GC92" s="2" t="s">
        <v>1407</v>
      </c>
      <c r="GD92" s="2" t="s">
        <v>1407</v>
      </c>
      <c r="GF92" s="4" t="s">
        <v>1067</v>
      </c>
      <c r="GG92" s="7" t="s">
        <v>2071</v>
      </c>
      <c r="GI92" s="7"/>
      <c r="GJ92" s="7"/>
      <c r="GK92">
        <v>4</v>
      </c>
      <c r="GL92" t="s">
        <v>1164</v>
      </c>
      <c r="GM92" s="2" t="s">
        <v>1040</v>
      </c>
      <c r="GN92">
        <v>4</v>
      </c>
      <c r="GO92" s="2" t="s">
        <v>1164</v>
      </c>
      <c r="GP92" s="2" t="s">
        <v>1040</v>
      </c>
      <c r="GQ92">
        <v>2</v>
      </c>
      <c r="GR92" t="s">
        <v>1166</v>
      </c>
      <c r="GS92" s="2" t="s">
        <v>1040</v>
      </c>
      <c r="GT92">
        <v>2</v>
      </c>
      <c r="GU92" t="s">
        <v>1166</v>
      </c>
      <c r="GV92" s="2" t="s">
        <v>1040</v>
      </c>
      <c r="GW92">
        <v>2</v>
      </c>
      <c r="GX92" t="s">
        <v>1166</v>
      </c>
      <c r="GY92" s="2" t="s">
        <v>1040</v>
      </c>
      <c r="GZ92" s="7" t="s">
        <v>1272</v>
      </c>
      <c r="HA92" s="7" t="s">
        <v>1272</v>
      </c>
      <c r="HB92" s="7" t="s">
        <v>1272</v>
      </c>
      <c r="HC92" s="7" t="s">
        <v>1272</v>
      </c>
      <c r="HD92" s="7" t="s">
        <v>1278</v>
      </c>
      <c r="HE92" s="7" t="s">
        <v>1276</v>
      </c>
      <c r="HF92" s="7" t="s">
        <v>1407</v>
      </c>
      <c r="HG92" s="7" t="s">
        <v>1276</v>
      </c>
      <c r="HH92" s="7" t="s">
        <v>1271</v>
      </c>
      <c r="HI92" s="7" t="s">
        <v>1272</v>
      </c>
      <c r="HJ92">
        <v>1</v>
      </c>
      <c r="HK92">
        <v>0</v>
      </c>
      <c r="HL92" s="4">
        <v>0</v>
      </c>
      <c r="HM92" s="4" t="s">
        <v>1288</v>
      </c>
      <c r="HN92" s="28" t="s">
        <v>1296</v>
      </c>
      <c r="HO92" s="28" t="s">
        <v>1296</v>
      </c>
      <c r="HP92" t="s">
        <v>2097</v>
      </c>
      <c r="HQ92" t="s">
        <v>657</v>
      </c>
      <c r="HT92" s="92" t="s">
        <v>2184</v>
      </c>
      <c r="HU92" s="92" t="s">
        <v>1407</v>
      </c>
      <c r="HV92" s="91" t="s">
        <v>1407</v>
      </c>
      <c r="HW92" s="91" t="s">
        <v>1407</v>
      </c>
      <c r="HX92" s="91" t="s">
        <v>1407</v>
      </c>
      <c r="HY92" s="91" t="s">
        <v>1407</v>
      </c>
      <c r="HZ92" s="34" t="s">
        <v>659</v>
      </c>
      <c r="IA92" s="35" t="s">
        <v>1040</v>
      </c>
      <c r="IB92" s="35" t="s">
        <v>1040</v>
      </c>
      <c r="IC92" s="35" t="s">
        <v>1040</v>
      </c>
      <c r="ID92" s="9" t="s">
        <v>662</v>
      </c>
    </row>
    <row r="93" spans="1:238" x14ac:dyDescent="0.3">
      <c r="A93" t="s">
        <v>361</v>
      </c>
      <c r="B93" s="4" t="s">
        <v>1403</v>
      </c>
      <c r="C93" t="s">
        <v>398</v>
      </c>
      <c r="D93">
        <v>34</v>
      </c>
      <c r="E93" s="2" t="s">
        <v>1179</v>
      </c>
      <c r="F93" t="s">
        <v>734</v>
      </c>
      <c r="G93" s="46">
        <v>1.5</v>
      </c>
      <c r="H93" t="s">
        <v>1407</v>
      </c>
      <c r="I93">
        <v>1</v>
      </c>
      <c r="J93"/>
      <c r="K93"/>
      <c r="L93" t="s">
        <v>1184</v>
      </c>
      <c r="M93" s="2" t="s">
        <v>1407</v>
      </c>
      <c r="N93" s="2" t="s">
        <v>1407</v>
      </c>
      <c r="O93" s="6" t="s">
        <v>1407</v>
      </c>
      <c r="P93"/>
      <c r="Q93"/>
      <c r="R93"/>
      <c r="S93"/>
      <c r="T93"/>
      <c r="U93" s="7">
        <v>1</v>
      </c>
      <c r="V93" s="6">
        <v>0</v>
      </c>
      <c r="W93" s="7">
        <v>0</v>
      </c>
      <c r="X93" s="7" t="s">
        <v>1041</v>
      </c>
      <c r="Y93" s="21" t="s">
        <v>1040</v>
      </c>
      <c r="Z93" s="21" t="s">
        <v>1040</v>
      </c>
      <c r="AA93" s="21">
        <v>0</v>
      </c>
      <c r="AB93" s="20" t="s">
        <v>1040</v>
      </c>
      <c r="AE93" s="6" t="s">
        <v>1407</v>
      </c>
      <c r="AF93" s="6" t="s">
        <v>1407</v>
      </c>
      <c r="AG93">
        <v>2</v>
      </c>
      <c r="AH93">
        <v>2</v>
      </c>
      <c r="AI93" s="7">
        <v>2</v>
      </c>
      <c r="AJ93">
        <v>2</v>
      </c>
      <c r="AK93" t="s">
        <v>1046</v>
      </c>
      <c r="AL93" s="28" t="s">
        <v>1040</v>
      </c>
      <c r="AM93" t="s">
        <v>1046</v>
      </c>
      <c r="AN93" s="28" t="s">
        <v>1040</v>
      </c>
      <c r="AO93" s="28" t="s">
        <v>1040</v>
      </c>
      <c r="AP93" t="s">
        <v>1046</v>
      </c>
      <c r="AQ93" s="28" t="s">
        <v>1040</v>
      </c>
      <c r="AR93" t="s">
        <v>1046</v>
      </c>
      <c r="AS93" s="28" t="s">
        <v>1040</v>
      </c>
      <c r="AT93" s="6" t="s">
        <v>1407</v>
      </c>
      <c r="AU93" s="6" t="s">
        <v>1407</v>
      </c>
      <c r="AV93" s="86" t="s">
        <v>1407</v>
      </c>
      <c r="AW93" s="81" t="s">
        <v>1407</v>
      </c>
      <c r="AX93" s="6"/>
      <c r="AY93" s="2" t="s">
        <v>654</v>
      </c>
      <c r="AZ93" s="29" t="s">
        <v>1040</v>
      </c>
      <c r="BA93"/>
      <c r="BB93">
        <v>1</v>
      </c>
      <c r="BC93">
        <v>1</v>
      </c>
      <c r="BD93" s="2">
        <f t="shared" si="28"/>
        <v>0</v>
      </c>
      <c r="BE93"/>
      <c r="BF93">
        <v>2</v>
      </c>
      <c r="BG93" s="2">
        <f t="shared" si="29"/>
        <v>0</v>
      </c>
      <c r="BH93">
        <v>2</v>
      </c>
      <c r="BI93" s="2">
        <f t="shared" si="30"/>
        <v>0</v>
      </c>
      <c r="BJ93" s="2">
        <f t="shared" si="31"/>
        <v>0</v>
      </c>
      <c r="BK93" s="2" t="s">
        <v>1195</v>
      </c>
      <c r="BL93" s="2">
        <v>0</v>
      </c>
      <c r="BM93" s="2" t="s">
        <v>1195</v>
      </c>
      <c r="BN93" s="2">
        <f t="shared" si="32"/>
        <v>0</v>
      </c>
      <c r="BO93" s="2">
        <f t="shared" si="33"/>
        <v>0</v>
      </c>
      <c r="BP93" s="7" t="s">
        <v>339</v>
      </c>
      <c r="BQ93" s="4" t="s">
        <v>637</v>
      </c>
      <c r="BR93" s="32" t="s">
        <v>1040</v>
      </c>
      <c r="BS93" t="s">
        <v>593</v>
      </c>
      <c r="BT93" t="s">
        <v>594</v>
      </c>
      <c r="BU93" s="2" t="s">
        <v>399</v>
      </c>
      <c r="BV93" s="2" t="s">
        <v>1213</v>
      </c>
      <c r="BW93">
        <f t="shared" si="34"/>
        <v>0</v>
      </c>
      <c r="BX93" s="2" t="s">
        <v>399</v>
      </c>
      <c r="BY93" s="2" t="s">
        <v>1213</v>
      </c>
      <c r="BZ93">
        <f t="shared" si="35"/>
        <v>0</v>
      </c>
      <c r="CA93">
        <f t="shared" si="36"/>
        <v>0</v>
      </c>
      <c r="CB93" s="7" t="s">
        <v>1407</v>
      </c>
      <c r="CC93">
        <v>3</v>
      </c>
      <c r="CD93" s="2">
        <f t="shared" si="37"/>
        <v>1</v>
      </c>
      <c r="CE93" s="2" t="s">
        <v>1407</v>
      </c>
      <c r="CF93" s="2" t="str">
        <f t="shared" si="38"/>
        <v>NA</v>
      </c>
      <c r="CG93" s="2" t="str">
        <f t="shared" si="39"/>
        <v>NA</v>
      </c>
      <c r="CH93">
        <v>1</v>
      </c>
      <c r="CI93" s="2" t="str">
        <f t="shared" si="40"/>
        <v>Manual</v>
      </c>
      <c r="CJ93" s="2" t="str">
        <f t="shared" si="41"/>
        <v>None</v>
      </c>
      <c r="CK93" s="28" t="str">
        <f t="shared" si="42"/>
        <v>None</v>
      </c>
      <c r="CL93" s="7">
        <v>3</v>
      </c>
      <c r="CM93" s="2" t="str">
        <f t="shared" si="43"/>
        <v>Chemical</v>
      </c>
      <c r="CN93" s="2" t="str">
        <f t="shared" si="44"/>
        <v>None</v>
      </c>
      <c r="CO93" s="28" t="str">
        <f t="shared" si="45"/>
        <v>None</v>
      </c>
      <c r="CP93" s="2">
        <f t="shared" si="46"/>
        <v>0</v>
      </c>
      <c r="CQ93" s="7">
        <v>0</v>
      </c>
      <c r="CR93" s="7">
        <v>17</v>
      </c>
      <c r="CS93" s="28" t="s">
        <v>1040</v>
      </c>
      <c r="CT93" s="28" t="s">
        <v>1040</v>
      </c>
      <c r="CU93" s="28" t="s">
        <v>1040</v>
      </c>
      <c r="CV93">
        <f t="shared" si="47"/>
        <v>1</v>
      </c>
      <c r="CW93" s="7" t="s">
        <v>1407</v>
      </c>
      <c r="CX93" s="7" t="s">
        <v>1407</v>
      </c>
      <c r="CY93" s="7" t="s">
        <v>1407</v>
      </c>
      <c r="CZ93" s="7"/>
      <c r="DA93" s="2" t="str">
        <f t="shared" si="53"/>
        <v>NA</v>
      </c>
      <c r="DB93" t="s">
        <v>633</v>
      </c>
      <c r="DC93" t="s">
        <v>1832</v>
      </c>
      <c r="DD93"/>
      <c r="DE93" s="7" t="s">
        <v>487</v>
      </c>
      <c r="DF93" s="7"/>
      <c r="DG93" s="7"/>
      <c r="DH93" s="7"/>
      <c r="DI93" s="7" t="s">
        <v>1232</v>
      </c>
      <c r="DJ93" s="7" t="s">
        <v>1232</v>
      </c>
      <c r="DK93" s="2">
        <f t="shared" si="48"/>
        <v>0</v>
      </c>
      <c r="DL93" s="7">
        <v>1</v>
      </c>
      <c r="DM93" s="7">
        <v>2</v>
      </c>
      <c r="DN93" s="7" t="s">
        <v>1738</v>
      </c>
      <c r="DO93" s="7" t="s">
        <v>1739</v>
      </c>
      <c r="DP93" s="2">
        <f t="shared" si="49"/>
        <v>1</v>
      </c>
      <c r="DQ93" s="2" t="s">
        <v>544</v>
      </c>
      <c r="DR93" s="2">
        <f t="shared" si="50"/>
        <v>0</v>
      </c>
      <c r="DS93" s="2" t="s">
        <v>544</v>
      </c>
      <c r="DT93" s="2">
        <f t="shared" si="51"/>
        <v>0</v>
      </c>
      <c r="DU93" s="2">
        <f t="shared" si="52"/>
        <v>0</v>
      </c>
      <c r="DV93" s="7" t="s">
        <v>488</v>
      </c>
      <c r="DW93" s="4" t="s">
        <v>637</v>
      </c>
      <c r="DX93" s="4" t="s">
        <v>637</v>
      </c>
      <c r="DY93" s="7" t="s">
        <v>1246</v>
      </c>
      <c r="DZ93" s="7" t="s">
        <v>489</v>
      </c>
      <c r="EA93" s="7"/>
      <c r="EB93">
        <v>0</v>
      </c>
      <c r="EC93">
        <v>0</v>
      </c>
      <c r="ED93">
        <v>0</v>
      </c>
      <c r="EE93">
        <v>0</v>
      </c>
      <c r="EF93">
        <v>0</v>
      </c>
      <c r="EG93">
        <v>0</v>
      </c>
      <c r="EH93">
        <v>0</v>
      </c>
      <c r="EI93">
        <v>0</v>
      </c>
      <c r="EJ93">
        <v>0</v>
      </c>
      <c r="EK93">
        <v>0</v>
      </c>
      <c r="EL93">
        <v>0</v>
      </c>
      <c r="EM93">
        <v>0</v>
      </c>
      <c r="EN93">
        <v>0</v>
      </c>
      <c r="EO93">
        <v>0</v>
      </c>
      <c r="EP93">
        <v>0</v>
      </c>
      <c r="EQ93">
        <v>0</v>
      </c>
      <c r="ER93">
        <v>0</v>
      </c>
      <c r="ES93">
        <v>0</v>
      </c>
      <c r="ET93">
        <v>0</v>
      </c>
      <c r="EU93">
        <v>0</v>
      </c>
      <c r="EV93">
        <v>0</v>
      </c>
      <c r="EW93">
        <v>0</v>
      </c>
      <c r="EX93">
        <v>0</v>
      </c>
      <c r="EY93">
        <v>0</v>
      </c>
      <c r="EZ93">
        <v>0</v>
      </c>
      <c r="FA93">
        <v>0</v>
      </c>
      <c r="FB93">
        <v>0</v>
      </c>
      <c r="FC93" s="12">
        <v>22</v>
      </c>
      <c r="FD93" s="32" t="s">
        <v>1040</v>
      </c>
      <c r="FE93" s="32" t="s">
        <v>1040</v>
      </c>
      <c r="FF93" s="32" t="s">
        <v>1040</v>
      </c>
      <c r="FG93" s="32" t="s">
        <v>1040</v>
      </c>
      <c r="FH93" s="32" t="s">
        <v>1040</v>
      </c>
      <c r="FI93" s="32" t="s">
        <v>1040</v>
      </c>
      <c r="FJ93" s="32" t="s">
        <v>1040</v>
      </c>
      <c r="FK93" s="32" t="s">
        <v>1040</v>
      </c>
      <c r="FL93" t="s">
        <v>43</v>
      </c>
      <c r="FM93" s="32" t="s">
        <v>1040</v>
      </c>
      <c r="FN93" s="32" t="s">
        <v>1040</v>
      </c>
      <c r="FO93" s="32" t="s">
        <v>1040</v>
      </c>
      <c r="FQ93" s="4">
        <v>1</v>
      </c>
      <c r="FR93" s="13">
        <v>0</v>
      </c>
      <c r="FS93">
        <v>0</v>
      </c>
      <c r="FT93">
        <v>0</v>
      </c>
      <c r="FU93" s="7" t="s">
        <v>490</v>
      </c>
      <c r="FV93" s="7" t="s">
        <v>1068</v>
      </c>
      <c r="FW93" s="7" t="s">
        <v>491</v>
      </c>
      <c r="FY93" s="2" t="s">
        <v>1136</v>
      </c>
      <c r="FZ93" s="2" t="s">
        <v>1098</v>
      </c>
      <c r="GA93" s="2" t="s">
        <v>854</v>
      </c>
      <c r="GB93" s="2" t="s">
        <v>1407</v>
      </c>
      <c r="GC93" s="2" t="s">
        <v>17</v>
      </c>
      <c r="GD93" s="2" t="s">
        <v>1407</v>
      </c>
      <c r="GF93" s="7" t="s">
        <v>491</v>
      </c>
      <c r="GI93" s="7"/>
      <c r="GJ93" s="7"/>
      <c r="GK93">
        <v>1</v>
      </c>
      <c r="GL93" s="2" t="s">
        <v>13</v>
      </c>
      <c r="GM93" s="2" t="s">
        <v>1040</v>
      </c>
      <c r="GN93">
        <v>1</v>
      </c>
      <c r="GO93" s="2" t="s">
        <v>13</v>
      </c>
      <c r="GP93" s="2" t="s">
        <v>1040</v>
      </c>
      <c r="GQ93">
        <v>1</v>
      </c>
      <c r="GR93" s="2" t="s">
        <v>13</v>
      </c>
      <c r="GS93" s="2" t="s">
        <v>1040</v>
      </c>
      <c r="GT93">
        <v>1</v>
      </c>
      <c r="GU93" s="2" t="s">
        <v>13</v>
      </c>
      <c r="GV93" s="2" t="s">
        <v>1040</v>
      </c>
      <c r="GW93">
        <v>1</v>
      </c>
      <c r="GX93" s="2" t="s">
        <v>13</v>
      </c>
      <c r="GY93" s="2" t="s">
        <v>1040</v>
      </c>
      <c r="GZ93" s="7" t="s">
        <v>1280</v>
      </c>
      <c r="HA93" s="7" t="s">
        <v>1280</v>
      </c>
      <c r="HB93" s="7" t="s">
        <v>1280</v>
      </c>
      <c r="HC93" s="28" t="s">
        <v>1040</v>
      </c>
      <c r="HD93" s="28" t="s">
        <v>1040</v>
      </c>
      <c r="HE93" s="28" t="s">
        <v>1040</v>
      </c>
      <c r="HF93" s="28" t="s">
        <v>1040</v>
      </c>
      <c r="HG93" s="28" t="s">
        <v>1040</v>
      </c>
      <c r="HH93" s="28" t="s">
        <v>1040</v>
      </c>
      <c r="HI93" s="28" t="s">
        <v>1040</v>
      </c>
      <c r="HJ93">
        <v>1</v>
      </c>
      <c r="HK93">
        <v>4</v>
      </c>
      <c r="HL93" s="4">
        <v>0</v>
      </c>
      <c r="HM93" s="4" t="s">
        <v>1288</v>
      </c>
      <c r="HN93" s="4" t="s">
        <v>1289</v>
      </c>
      <c r="HO93" s="28" t="s">
        <v>1296</v>
      </c>
      <c r="HP93" t="s">
        <v>691</v>
      </c>
      <c r="HQ93"/>
      <c r="HT93" s="92" t="s">
        <v>2184</v>
      </c>
      <c r="HU93" s="92" t="s">
        <v>1407</v>
      </c>
      <c r="HV93" s="91" t="s">
        <v>1407</v>
      </c>
      <c r="HW93" s="91" t="s">
        <v>1407</v>
      </c>
      <c r="HX93" s="91" t="s">
        <v>1407</v>
      </c>
      <c r="HY93" s="91" t="s">
        <v>1407</v>
      </c>
      <c r="HZ93" s="34" t="s">
        <v>429</v>
      </c>
      <c r="IA93" s="35" t="s">
        <v>1040</v>
      </c>
      <c r="IB93" s="35" t="s">
        <v>1040</v>
      </c>
      <c r="IC93" s="35" t="s">
        <v>1040</v>
      </c>
    </row>
    <row r="94" spans="1:238" x14ac:dyDescent="0.3">
      <c r="A94" t="s">
        <v>361</v>
      </c>
      <c r="B94" s="4" t="s">
        <v>1403</v>
      </c>
      <c r="C94" t="s">
        <v>398</v>
      </c>
      <c r="D94">
        <v>35</v>
      </c>
      <c r="E94" s="2" t="s">
        <v>1179</v>
      </c>
      <c r="F94" t="s">
        <v>734</v>
      </c>
      <c r="G94" s="46">
        <v>3.5</v>
      </c>
      <c r="H94" t="s">
        <v>1407</v>
      </c>
      <c r="I94">
        <v>1</v>
      </c>
      <c r="J94" t="s">
        <v>1871</v>
      </c>
      <c r="K94" t="s">
        <v>1870</v>
      </c>
      <c r="L94" t="s">
        <v>1040</v>
      </c>
      <c r="M94" s="2" t="s">
        <v>1407</v>
      </c>
      <c r="N94" s="2" t="s">
        <v>1407</v>
      </c>
      <c r="O94" s="6" t="s">
        <v>1407</v>
      </c>
      <c r="P94"/>
      <c r="Q94"/>
      <c r="R94"/>
      <c r="S94"/>
      <c r="T94"/>
      <c r="U94" s="7">
        <v>0</v>
      </c>
      <c r="V94" s="6">
        <v>0</v>
      </c>
      <c r="W94" s="7">
        <v>0</v>
      </c>
      <c r="X94" s="7" t="s">
        <v>1040</v>
      </c>
      <c r="Y94" s="21" t="s">
        <v>1040</v>
      </c>
      <c r="Z94" s="21" t="s">
        <v>1040</v>
      </c>
      <c r="AA94" s="21">
        <v>0</v>
      </c>
      <c r="AB94" s="20" t="s">
        <v>1040</v>
      </c>
      <c r="AE94" s="6" t="s">
        <v>1407</v>
      </c>
      <c r="AF94" s="6" t="s">
        <v>1407</v>
      </c>
      <c r="AG94">
        <v>2</v>
      </c>
      <c r="AH94" s="7" t="s">
        <v>1407</v>
      </c>
      <c r="AI94" s="7" t="s">
        <v>1407</v>
      </c>
      <c r="AJ94" t="s">
        <v>1407</v>
      </c>
      <c r="AK94" t="s">
        <v>1046</v>
      </c>
      <c r="AL94" s="28" t="s">
        <v>1040</v>
      </c>
      <c r="AM94" s="2" t="s">
        <v>1407</v>
      </c>
      <c r="AN94" s="2" t="s">
        <v>1407</v>
      </c>
      <c r="AO94" s="28" t="s">
        <v>1040</v>
      </c>
      <c r="AP94" s="2" t="s">
        <v>1407</v>
      </c>
      <c r="AQ94" s="2" t="s">
        <v>1407</v>
      </c>
      <c r="AR94" s="2" t="s">
        <v>1407</v>
      </c>
      <c r="AS94" s="2" t="s">
        <v>1407</v>
      </c>
      <c r="AT94" s="6" t="s">
        <v>1407</v>
      </c>
      <c r="AU94" s="6" t="s">
        <v>1407</v>
      </c>
      <c r="AV94" s="86" t="s">
        <v>1407</v>
      </c>
      <c r="AW94" s="81" t="s">
        <v>1407</v>
      </c>
      <c r="AX94" s="6"/>
      <c r="AY94" s="2" t="s">
        <v>654</v>
      </c>
      <c r="AZ94" s="29" t="s">
        <v>1040</v>
      </c>
      <c r="BA94"/>
      <c r="BB94">
        <v>1</v>
      </c>
      <c r="BC94">
        <v>1</v>
      </c>
      <c r="BD94" s="2">
        <f t="shared" si="28"/>
        <v>0</v>
      </c>
      <c r="BE94"/>
      <c r="BF94" s="2">
        <v>2</v>
      </c>
      <c r="BG94" s="2">
        <f t="shared" si="29"/>
        <v>0</v>
      </c>
      <c r="BH94">
        <v>2</v>
      </c>
      <c r="BI94" s="2">
        <f t="shared" si="30"/>
        <v>0</v>
      </c>
      <c r="BJ94" s="2">
        <f t="shared" si="31"/>
        <v>0</v>
      </c>
      <c r="BK94" s="2" t="s">
        <v>1195</v>
      </c>
      <c r="BL94" s="2">
        <v>0</v>
      </c>
      <c r="BM94" s="2" t="s">
        <v>1195</v>
      </c>
      <c r="BN94" s="2">
        <f t="shared" si="32"/>
        <v>0</v>
      </c>
      <c r="BO94" s="2">
        <f t="shared" si="33"/>
        <v>0</v>
      </c>
      <c r="BP94" s="7"/>
      <c r="BQ94" s="37" t="s">
        <v>1407</v>
      </c>
      <c r="BR94" s="37" t="s">
        <v>1407</v>
      </c>
      <c r="BS94" t="s">
        <v>570</v>
      </c>
      <c r="BT94"/>
      <c r="BU94" t="s">
        <v>1407</v>
      </c>
      <c r="BV94" s="32" t="s">
        <v>1040</v>
      </c>
      <c r="BW94">
        <f t="shared" si="34"/>
        <v>0</v>
      </c>
      <c r="BX94" s="7" t="s">
        <v>1407</v>
      </c>
      <c r="BY94" s="32" t="s">
        <v>1040</v>
      </c>
      <c r="BZ94" t="str">
        <f t="shared" si="35"/>
        <v>NA</v>
      </c>
      <c r="CA94" t="str">
        <f t="shared" si="36"/>
        <v>NA</v>
      </c>
      <c r="CB94" s="7" t="s">
        <v>1407</v>
      </c>
      <c r="CC94" s="7" t="s">
        <v>1407</v>
      </c>
      <c r="CD94" s="2" t="str">
        <f t="shared" si="37"/>
        <v>NA</v>
      </c>
      <c r="CE94" s="2" t="s">
        <v>1407</v>
      </c>
      <c r="CF94" s="2" t="str">
        <f t="shared" si="38"/>
        <v>NA</v>
      </c>
      <c r="CG94" s="2" t="str">
        <f t="shared" si="39"/>
        <v>NA</v>
      </c>
      <c r="CH94" s="7" t="s">
        <v>1407</v>
      </c>
      <c r="CI94" s="2" t="b">
        <f t="shared" si="40"/>
        <v>0</v>
      </c>
      <c r="CJ94" s="2" t="b">
        <f t="shared" si="41"/>
        <v>0</v>
      </c>
      <c r="CK94" s="28" t="str">
        <f t="shared" si="42"/>
        <v>None</v>
      </c>
      <c r="CL94" s="7" t="s">
        <v>1407</v>
      </c>
      <c r="CM94" s="2" t="b">
        <f t="shared" si="43"/>
        <v>0</v>
      </c>
      <c r="CN94" s="2" t="b">
        <f t="shared" si="44"/>
        <v>0</v>
      </c>
      <c r="CO94" s="28" t="str">
        <f t="shared" si="45"/>
        <v>None</v>
      </c>
      <c r="CP94" s="2">
        <f t="shared" si="46"/>
        <v>0</v>
      </c>
      <c r="CQ94" s="7" t="s">
        <v>1407</v>
      </c>
      <c r="CR94" s="7" t="s">
        <v>1407</v>
      </c>
      <c r="CS94" s="7" t="s">
        <v>1407</v>
      </c>
      <c r="CT94" s="7" t="s">
        <v>1407</v>
      </c>
      <c r="CU94" s="7" t="s">
        <v>1407</v>
      </c>
      <c r="CV94" t="str">
        <f t="shared" si="47"/>
        <v>NA</v>
      </c>
      <c r="CW94" s="7" t="s">
        <v>1407</v>
      </c>
      <c r="CX94" s="7" t="s">
        <v>1407</v>
      </c>
      <c r="CY94" s="7" t="s">
        <v>1407</v>
      </c>
      <c r="CZ94" s="7"/>
      <c r="DA94" s="2" t="str">
        <f t="shared" si="53"/>
        <v>NA</v>
      </c>
      <c r="DB94"/>
      <c r="DC94"/>
      <c r="DD94"/>
      <c r="DE94" s="7"/>
      <c r="DF94" s="7"/>
      <c r="DG94" s="7"/>
      <c r="DH94" s="7"/>
      <c r="DI94" s="7" t="s">
        <v>1407</v>
      </c>
      <c r="DJ94" s="2" t="s">
        <v>1407</v>
      </c>
      <c r="DK94" s="2" t="str">
        <f t="shared" si="48"/>
        <v>NA</v>
      </c>
      <c r="DL94" s="7" t="s">
        <v>1407</v>
      </c>
      <c r="DM94" s="7" t="s">
        <v>1407</v>
      </c>
      <c r="DN94" s="7" t="s">
        <v>1407</v>
      </c>
      <c r="DO94" s="7" t="s">
        <v>1407</v>
      </c>
      <c r="DP94" s="2" t="str">
        <f t="shared" si="49"/>
        <v>NA</v>
      </c>
      <c r="DQ94" s="7" t="s">
        <v>1407</v>
      </c>
      <c r="DR94" s="2" t="str">
        <f t="shared" si="50"/>
        <v>NA</v>
      </c>
      <c r="DS94" s="7" t="s">
        <v>1407</v>
      </c>
      <c r="DT94" s="2" t="str">
        <f t="shared" si="51"/>
        <v>NA</v>
      </c>
      <c r="DU94" s="2" t="str">
        <f t="shared" si="52"/>
        <v>NA</v>
      </c>
      <c r="DV94" s="7"/>
      <c r="DW94" s="7"/>
      <c r="DX94" s="20" t="s">
        <v>1407</v>
      </c>
      <c r="DY94" s="7"/>
      <c r="DZ94" s="7"/>
      <c r="EA94" s="7"/>
      <c r="EB94">
        <v>0</v>
      </c>
      <c r="EC94">
        <v>0</v>
      </c>
      <c r="ED94">
        <v>0</v>
      </c>
      <c r="EE94">
        <v>0</v>
      </c>
      <c r="EF94">
        <v>0</v>
      </c>
      <c r="EG94">
        <v>0</v>
      </c>
      <c r="EH94">
        <v>0</v>
      </c>
      <c r="EI94">
        <v>0</v>
      </c>
      <c r="EJ94">
        <v>0</v>
      </c>
      <c r="EK94">
        <v>0</v>
      </c>
      <c r="EL94">
        <v>0</v>
      </c>
      <c r="EM94">
        <v>0</v>
      </c>
      <c r="EN94">
        <v>0</v>
      </c>
      <c r="EO94">
        <v>0</v>
      </c>
      <c r="EP94">
        <v>0</v>
      </c>
      <c r="EQ94">
        <v>0</v>
      </c>
      <c r="ER94">
        <v>0</v>
      </c>
      <c r="ES94">
        <v>0</v>
      </c>
      <c r="ET94">
        <v>0</v>
      </c>
      <c r="EU94">
        <v>0</v>
      </c>
      <c r="EV94">
        <v>0</v>
      </c>
      <c r="EW94">
        <v>0</v>
      </c>
      <c r="EX94">
        <v>0</v>
      </c>
      <c r="EY94">
        <v>0</v>
      </c>
      <c r="EZ94">
        <v>0</v>
      </c>
      <c r="FA94">
        <v>0</v>
      </c>
      <c r="FB94">
        <v>0</v>
      </c>
      <c r="FC94" t="s">
        <v>1407</v>
      </c>
      <c r="FD94" t="s">
        <v>1407</v>
      </c>
      <c r="FE94" t="s">
        <v>1407</v>
      </c>
      <c r="FF94" t="s">
        <v>1407</v>
      </c>
      <c r="FG94" t="s">
        <v>1407</v>
      </c>
      <c r="FH94" t="s">
        <v>1407</v>
      </c>
      <c r="FI94" t="s">
        <v>1407</v>
      </c>
      <c r="FJ94" t="s">
        <v>1407</v>
      </c>
      <c r="FK94" t="s">
        <v>1407</v>
      </c>
      <c r="FL94" t="s">
        <v>1407</v>
      </c>
      <c r="FM94" t="s">
        <v>1407</v>
      </c>
      <c r="FN94" t="s">
        <v>1407</v>
      </c>
      <c r="FO94" t="s">
        <v>1407</v>
      </c>
      <c r="FQ94" t="s">
        <v>1407</v>
      </c>
      <c r="FR94" s="13">
        <v>0</v>
      </c>
      <c r="FS94">
        <v>0</v>
      </c>
      <c r="FT94">
        <v>0</v>
      </c>
      <c r="FU94" s="7"/>
      <c r="FW94" s="7"/>
      <c r="FX94" s="7"/>
      <c r="FY94" s="2" t="s">
        <v>1407</v>
      </c>
      <c r="FZ94" s="2" t="s">
        <v>1407</v>
      </c>
      <c r="GA94" s="2" t="s">
        <v>1407</v>
      </c>
      <c r="GB94" s="2" t="s">
        <v>1407</v>
      </c>
      <c r="GC94" s="2" t="s">
        <v>1407</v>
      </c>
      <c r="GD94" s="2" t="s">
        <v>1407</v>
      </c>
      <c r="GF94" s="7"/>
      <c r="GI94" s="7"/>
      <c r="GJ94" s="7"/>
      <c r="GK94">
        <v>5</v>
      </c>
      <c r="GL94" s="2" t="s">
        <v>13</v>
      </c>
      <c r="GM94" t="s">
        <v>1166</v>
      </c>
      <c r="GN94">
        <v>2</v>
      </c>
      <c r="GO94" s="2" t="s">
        <v>1166</v>
      </c>
      <c r="GP94" s="2" t="s">
        <v>1040</v>
      </c>
      <c r="GQ94">
        <v>2</v>
      </c>
      <c r="GR94" t="s">
        <v>1166</v>
      </c>
      <c r="GS94" s="2" t="s">
        <v>1040</v>
      </c>
      <c r="GT94" s="7" t="s">
        <v>1407</v>
      </c>
      <c r="GU94" s="7" t="s">
        <v>1407</v>
      </c>
      <c r="GV94" s="2" t="s">
        <v>1040</v>
      </c>
      <c r="GW94" t="s">
        <v>1407</v>
      </c>
      <c r="GX94" t="s">
        <v>1407</v>
      </c>
      <c r="GY94" s="2" t="s">
        <v>1040</v>
      </c>
      <c r="GZ94" s="28" t="s">
        <v>1408</v>
      </c>
      <c r="HA94" s="28" t="s">
        <v>1040</v>
      </c>
      <c r="HB94" s="28" t="s">
        <v>1040</v>
      </c>
      <c r="HC94" s="28" t="s">
        <v>1040</v>
      </c>
      <c r="HD94" s="28" t="s">
        <v>1040</v>
      </c>
      <c r="HE94" s="28" t="s">
        <v>1040</v>
      </c>
      <c r="HF94" s="28" t="s">
        <v>1040</v>
      </c>
      <c r="HG94" s="28" t="s">
        <v>1040</v>
      </c>
      <c r="HH94" s="28" t="s">
        <v>1040</v>
      </c>
      <c r="HI94" s="28" t="s">
        <v>1040</v>
      </c>
      <c r="HJ94">
        <v>0</v>
      </c>
      <c r="HK94">
        <v>0</v>
      </c>
      <c r="HL94" s="4">
        <v>0</v>
      </c>
      <c r="HM94" s="28" t="s">
        <v>1296</v>
      </c>
      <c r="HN94" s="28" t="s">
        <v>1296</v>
      </c>
      <c r="HO94" s="28" t="s">
        <v>1296</v>
      </c>
      <c r="HP94" t="s">
        <v>1307</v>
      </c>
      <c r="HQ94" t="s">
        <v>1308</v>
      </c>
      <c r="HT94" s="91" t="s">
        <v>2188</v>
      </c>
      <c r="HU94" s="92" t="s">
        <v>1407</v>
      </c>
      <c r="HV94" s="91" t="s">
        <v>1407</v>
      </c>
      <c r="HW94" s="92" t="s">
        <v>2201</v>
      </c>
      <c r="HX94" s="91" t="s">
        <v>1407</v>
      </c>
      <c r="HY94" s="91" t="s">
        <v>1407</v>
      </c>
      <c r="HZ94" s="9" t="s">
        <v>1407</v>
      </c>
      <c r="IA94" s="9" t="s">
        <v>1407</v>
      </c>
      <c r="IB94" s="9" t="s">
        <v>1407</v>
      </c>
      <c r="IC94" s="9" t="s">
        <v>1407</v>
      </c>
    </row>
    <row r="95" spans="1:238" x14ac:dyDescent="0.3">
      <c r="A95" t="s">
        <v>361</v>
      </c>
      <c r="B95" s="4" t="s">
        <v>1403</v>
      </c>
      <c r="C95" t="s">
        <v>398</v>
      </c>
      <c r="D95">
        <v>36</v>
      </c>
      <c r="E95" s="2" t="s">
        <v>1179</v>
      </c>
      <c r="F95" t="s">
        <v>734</v>
      </c>
      <c r="G95" s="46">
        <v>3</v>
      </c>
      <c r="H95" t="s">
        <v>1407</v>
      </c>
      <c r="I95">
        <v>2</v>
      </c>
      <c r="J95"/>
      <c r="K95"/>
      <c r="L95" t="s">
        <v>1040</v>
      </c>
      <c r="M95" s="2" t="s">
        <v>1407</v>
      </c>
      <c r="N95" s="2" t="s">
        <v>1407</v>
      </c>
      <c r="O95" s="6" t="s">
        <v>1407</v>
      </c>
      <c r="P95"/>
      <c r="Q95"/>
      <c r="R95"/>
      <c r="S95"/>
      <c r="T95"/>
      <c r="U95" s="7">
        <v>0</v>
      </c>
      <c r="V95" s="6">
        <v>0</v>
      </c>
      <c r="W95" s="7">
        <v>0</v>
      </c>
      <c r="X95" s="7" t="s">
        <v>1040</v>
      </c>
      <c r="Y95" s="21" t="s">
        <v>1040</v>
      </c>
      <c r="Z95" s="21" t="s">
        <v>1040</v>
      </c>
      <c r="AA95" s="21">
        <v>0</v>
      </c>
      <c r="AB95" s="20" t="s">
        <v>1040</v>
      </c>
      <c r="AE95" s="6" t="s">
        <v>1407</v>
      </c>
      <c r="AF95" s="6" t="s">
        <v>1407</v>
      </c>
      <c r="AG95">
        <v>2</v>
      </c>
      <c r="AH95">
        <v>2</v>
      </c>
      <c r="AI95" s="7">
        <v>2</v>
      </c>
      <c r="AJ95">
        <v>39</v>
      </c>
      <c r="AK95" t="s">
        <v>1046</v>
      </c>
      <c r="AL95" s="28" t="s">
        <v>1040</v>
      </c>
      <c r="AM95" t="s">
        <v>1046</v>
      </c>
      <c r="AN95" s="28" t="s">
        <v>1040</v>
      </c>
      <c r="AO95" s="28" t="s">
        <v>1040</v>
      </c>
      <c r="AP95" t="s">
        <v>1046</v>
      </c>
      <c r="AQ95" s="28" t="s">
        <v>1040</v>
      </c>
      <c r="AR95" s="2" t="s">
        <v>1407</v>
      </c>
      <c r="AS95" s="2" t="s">
        <v>1407</v>
      </c>
      <c r="AT95" s="6" t="s">
        <v>1407</v>
      </c>
      <c r="AU95" s="6" t="s">
        <v>1407</v>
      </c>
      <c r="AV95" s="86" t="s">
        <v>1407</v>
      </c>
      <c r="AW95" s="81" t="s">
        <v>1407</v>
      </c>
      <c r="AX95" s="6"/>
      <c r="AY95" s="2" t="s">
        <v>654</v>
      </c>
      <c r="AZ95" s="29" t="s">
        <v>1040</v>
      </c>
      <c r="BA95"/>
      <c r="BB95">
        <v>1</v>
      </c>
      <c r="BC95">
        <v>1</v>
      </c>
      <c r="BD95" s="2">
        <f t="shared" si="28"/>
        <v>0</v>
      </c>
      <c r="BE95"/>
      <c r="BF95">
        <v>2</v>
      </c>
      <c r="BG95" s="2">
        <f t="shared" si="29"/>
        <v>0</v>
      </c>
      <c r="BH95">
        <v>2</v>
      </c>
      <c r="BI95" s="2">
        <f t="shared" si="30"/>
        <v>0</v>
      </c>
      <c r="BJ95" s="2">
        <f t="shared" si="31"/>
        <v>0</v>
      </c>
      <c r="BK95" s="2" t="s">
        <v>1195</v>
      </c>
      <c r="BL95" s="2">
        <v>0</v>
      </c>
      <c r="BM95" s="2" t="s">
        <v>1195</v>
      </c>
      <c r="BN95" s="2">
        <f t="shared" si="32"/>
        <v>0</v>
      </c>
      <c r="BO95" s="2">
        <f t="shared" si="33"/>
        <v>0</v>
      </c>
      <c r="BP95" s="7"/>
      <c r="BQ95" s="37" t="s">
        <v>1407</v>
      </c>
      <c r="BR95" s="37" t="s">
        <v>1407</v>
      </c>
      <c r="BS95" t="s">
        <v>595</v>
      </c>
      <c r="BT95"/>
      <c r="BU95" t="s">
        <v>1210</v>
      </c>
      <c r="BV95" s="32" t="s">
        <v>1040</v>
      </c>
      <c r="BW95">
        <f t="shared" si="34"/>
        <v>0</v>
      </c>
      <c r="BX95" s="7" t="s">
        <v>1210</v>
      </c>
      <c r="BY95" s="32" t="s">
        <v>1040</v>
      </c>
      <c r="BZ95">
        <f t="shared" si="35"/>
        <v>0</v>
      </c>
      <c r="CA95">
        <f t="shared" si="36"/>
        <v>0</v>
      </c>
      <c r="CB95" s="7" t="s">
        <v>1407</v>
      </c>
      <c r="CC95">
        <v>2</v>
      </c>
      <c r="CD95" s="2">
        <f t="shared" si="37"/>
        <v>0</v>
      </c>
      <c r="CE95" s="2" t="s">
        <v>1407</v>
      </c>
      <c r="CF95" s="2" t="str">
        <f t="shared" si="38"/>
        <v>NA</v>
      </c>
      <c r="CG95" s="2" t="str">
        <f t="shared" si="39"/>
        <v>NA</v>
      </c>
      <c r="CH95">
        <v>4</v>
      </c>
      <c r="CI95" s="2" t="str">
        <f t="shared" si="40"/>
        <v>Manual</v>
      </c>
      <c r="CJ95" s="2" t="str">
        <f t="shared" si="41"/>
        <v>Chemical</v>
      </c>
      <c r="CK95" s="28" t="str">
        <f t="shared" si="42"/>
        <v>None</v>
      </c>
      <c r="CL95" s="7">
        <v>4</v>
      </c>
      <c r="CM95" s="2" t="str">
        <f t="shared" si="43"/>
        <v>Manual</v>
      </c>
      <c r="CN95" s="2" t="str">
        <f t="shared" si="44"/>
        <v>Chemical</v>
      </c>
      <c r="CO95" s="28" t="str">
        <f t="shared" si="45"/>
        <v>None</v>
      </c>
      <c r="CP95" s="2">
        <f t="shared" si="46"/>
        <v>0</v>
      </c>
      <c r="CQ95">
        <v>6</v>
      </c>
      <c r="CR95">
        <v>6</v>
      </c>
      <c r="CS95" s="2" t="s">
        <v>625</v>
      </c>
      <c r="CT95" s="2" t="s">
        <v>626</v>
      </c>
      <c r="CU95" s="28" t="s">
        <v>1040</v>
      </c>
      <c r="CV95">
        <f t="shared" si="47"/>
        <v>0</v>
      </c>
      <c r="CW95" s="2" t="s">
        <v>625</v>
      </c>
      <c r="CX95" s="2" t="s">
        <v>626</v>
      </c>
      <c r="CY95" s="28" t="s">
        <v>1040</v>
      </c>
      <c r="CZ95" s="28"/>
      <c r="DA95" s="2">
        <f t="shared" si="53"/>
        <v>0</v>
      </c>
      <c r="DB95"/>
      <c r="DC95"/>
      <c r="DD95"/>
      <c r="DE95" s="7" t="s">
        <v>1943</v>
      </c>
      <c r="DF95" s="7" t="s">
        <v>1989</v>
      </c>
      <c r="DG95" s="7" t="s">
        <v>2012</v>
      </c>
      <c r="DH95" s="7"/>
      <c r="DI95" s="7">
        <v>2</v>
      </c>
      <c r="DJ95" s="2" t="s">
        <v>1316</v>
      </c>
      <c r="DK95" s="2">
        <f t="shared" si="48"/>
        <v>1</v>
      </c>
      <c r="DL95" s="7">
        <v>2</v>
      </c>
      <c r="DM95" s="7">
        <v>2</v>
      </c>
      <c r="DN95" s="7" t="s">
        <v>1739</v>
      </c>
      <c r="DO95" s="7" t="s">
        <v>1739</v>
      </c>
      <c r="DP95" s="2">
        <f t="shared" si="49"/>
        <v>0</v>
      </c>
      <c r="DQ95" s="2" t="s">
        <v>544</v>
      </c>
      <c r="DR95" s="2">
        <f t="shared" si="50"/>
        <v>0</v>
      </c>
      <c r="DS95" s="2" t="s">
        <v>544</v>
      </c>
      <c r="DT95" s="2">
        <f t="shared" si="51"/>
        <v>0</v>
      </c>
      <c r="DU95" s="2">
        <f t="shared" si="52"/>
        <v>0</v>
      </c>
      <c r="DV95" s="7"/>
      <c r="DW95" s="7"/>
      <c r="DX95" s="20" t="s">
        <v>1407</v>
      </c>
      <c r="DY95" s="7"/>
      <c r="DZ95" s="7"/>
      <c r="EA95" s="7"/>
      <c r="EB95">
        <v>0</v>
      </c>
      <c r="EC95">
        <v>420</v>
      </c>
      <c r="ED95">
        <v>0</v>
      </c>
      <c r="EE95">
        <v>0</v>
      </c>
      <c r="EF95">
        <v>0</v>
      </c>
      <c r="EG95">
        <v>0</v>
      </c>
      <c r="EH95">
        <v>0</v>
      </c>
      <c r="EI95">
        <v>0</v>
      </c>
      <c r="EJ95">
        <v>0</v>
      </c>
      <c r="EK95">
        <v>0</v>
      </c>
      <c r="EL95">
        <v>0</v>
      </c>
      <c r="EM95">
        <v>0</v>
      </c>
      <c r="EN95">
        <v>0</v>
      </c>
      <c r="EO95">
        <v>0</v>
      </c>
      <c r="EP95">
        <v>0</v>
      </c>
      <c r="EQ95">
        <v>0</v>
      </c>
      <c r="ER95">
        <v>0</v>
      </c>
      <c r="ES95">
        <v>0</v>
      </c>
      <c r="ET95">
        <v>0</v>
      </c>
      <c r="EU95">
        <v>0</v>
      </c>
      <c r="EV95">
        <v>0</v>
      </c>
      <c r="EW95">
        <v>0</v>
      </c>
      <c r="EX95">
        <v>0</v>
      </c>
      <c r="EY95">
        <v>0</v>
      </c>
      <c r="EZ95">
        <v>0</v>
      </c>
      <c r="FA95">
        <v>0</v>
      </c>
      <c r="FB95">
        <v>0</v>
      </c>
      <c r="FC95" t="s">
        <v>38</v>
      </c>
      <c r="FD95" s="32" t="s">
        <v>1040</v>
      </c>
      <c r="FE95" s="32" t="s">
        <v>1040</v>
      </c>
      <c r="FF95" s="32" t="s">
        <v>1040</v>
      </c>
      <c r="FG95" s="32" t="s">
        <v>1040</v>
      </c>
      <c r="FH95" s="32" t="s">
        <v>1040</v>
      </c>
      <c r="FI95" s="32" t="s">
        <v>1040</v>
      </c>
      <c r="FJ95" s="32" t="s">
        <v>1040</v>
      </c>
      <c r="FK95" s="32" t="s">
        <v>1040</v>
      </c>
      <c r="FL95" s="32" t="s">
        <v>1040</v>
      </c>
      <c r="FM95" s="32" t="s">
        <v>1040</v>
      </c>
      <c r="FN95" s="32" t="s">
        <v>1040</v>
      </c>
      <c r="FO95" s="32" t="s">
        <v>1040</v>
      </c>
      <c r="FQ95" s="4">
        <v>0</v>
      </c>
      <c r="FR95" s="13">
        <v>0</v>
      </c>
      <c r="FS95">
        <v>1</v>
      </c>
      <c r="FT95">
        <v>0</v>
      </c>
      <c r="FU95" s="7"/>
      <c r="FV95" s="7"/>
      <c r="FW95" s="7"/>
      <c r="FX95" s="7"/>
      <c r="FY95" s="2" t="s">
        <v>1407</v>
      </c>
      <c r="FZ95" s="2" t="s">
        <v>1407</v>
      </c>
      <c r="GA95" s="2" t="s">
        <v>1407</v>
      </c>
      <c r="GB95" s="2" t="s">
        <v>1407</v>
      </c>
      <c r="GC95" s="2" t="s">
        <v>1407</v>
      </c>
      <c r="GD95" s="2" t="s">
        <v>1407</v>
      </c>
      <c r="GI95" s="7"/>
      <c r="GJ95" s="7"/>
      <c r="GK95">
        <v>1</v>
      </c>
      <c r="GL95" s="2" t="s">
        <v>13</v>
      </c>
      <c r="GM95" s="2" t="s">
        <v>1040</v>
      </c>
      <c r="GN95">
        <v>1</v>
      </c>
      <c r="GO95" s="2" t="s">
        <v>13</v>
      </c>
      <c r="GP95" s="2" t="s">
        <v>1040</v>
      </c>
      <c r="GQ95">
        <v>1</v>
      </c>
      <c r="GR95" s="2" t="s">
        <v>13</v>
      </c>
      <c r="GS95" s="2" t="s">
        <v>1040</v>
      </c>
      <c r="GT95">
        <v>1</v>
      </c>
      <c r="GU95" s="2" t="s">
        <v>13</v>
      </c>
      <c r="GV95" s="2" t="s">
        <v>1040</v>
      </c>
      <c r="GW95">
        <v>1</v>
      </c>
      <c r="GX95" s="2" t="s">
        <v>13</v>
      </c>
      <c r="GY95" s="2" t="s">
        <v>1040</v>
      </c>
      <c r="GZ95" s="7" t="s">
        <v>1279</v>
      </c>
      <c r="HA95" s="7" t="s">
        <v>1279</v>
      </c>
      <c r="HB95" s="7" t="s">
        <v>1279</v>
      </c>
      <c r="HC95" s="7" t="s">
        <v>1278</v>
      </c>
      <c r="HD95" s="28" t="s">
        <v>1040</v>
      </c>
      <c r="HE95" s="28" t="s">
        <v>1040</v>
      </c>
      <c r="HF95" s="28" t="s">
        <v>1040</v>
      </c>
      <c r="HG95" s="28" t="s">
        <v>1040</v>
      </c>
      <c r="HH95" s="28" t="s">
        <v>1040</v>
      </c>
      <c r="HI95" s="28" t="s">
        <v>1040</v>
      </c>
      <c r="HJ95">
        <v>3</v>
      </c>
      <c r="HK95">
        <v>15</v>
      </c>
      <c r="HL95" s="4">
        <v>0</v>
      </c>
      <c r="HM95" s="4" t="s">
        <v>1101</v>
      </c>
      <c r="HN95" s="4" t="s">
        <v>654</v>
      </c>
      <c r="HO95" s="28" t="s">
        <v>1296</v>
      </c>
      <c r="HP95" t="s">
        <v>692</v>
      </c>
      <c r="HQ95" t="s">
        <v>693</v>
      </c>
      <c r="HT95" s="92" t="s">
        <v>2184</v>
      </c>
      <c r="HU95" s="92" t="s">
        <v>2183</v>
      </c>
      <c r="HV95" s="92" t="s">
        <v>2194</v>
      </c>
      <c r="HW95" s="91" t="s">
        <v>1407</v>
      </c>
      <c r="HX95" s="91" t="s">
        <v>1407</v>
      </c>
      <c r="HY95" s="91" t="s">
        <v>1407</v>
      </c>
      <c r="HZ95" s="34" t="s">
        <v>406</v>
      </c>
      <c r="IA95" s="35" t="s">
        <v>1040</v>
      </c>
      <c r="IB95" s="35" t="s">
        <v>1040</v>
      </c>
      <c r="IC95" s="35" t="s">
        <v>1040</v>
      </c>
    </row>
    <row r="96" spans="1:238" x14ac:dyDescent="0.3">
      <c r="A96" t="s">
        <v>361</v>
      </c>
      <c r="B96" s="4" t="s">
        <v>1403</v>
      </c>
      <c r="C96" t="s">
        <v>398</v>
      </c>
      <c r="D96">
        <v>37</v>
      </c>
      <c r="E96" s="2" t="s">
        <v>1179</v>
      </c>
      <c r="F96" t="s">
        <v>734</v>
      </c>
      <c r="G96" s="46">
        <v>1.7</v>
      </c>
      <c r="H96" t="s">
        <v>1407</v>
      </c>
      <c r="I96">
        <v>1</v>
      </c>
      <c r="L96" t="s">
        <v>1184</v>
      </c>
      <c r="M96" s="2" t="s">
        <v>1407</v>
      </c>
      <c r="N96" s="2" t="s">
        <v>1407</v>
      </c>
      <c r="O96" s="6" t="s">
        <v>1407</v>
      </c>
      <c r="P96"/>
      <c r="Q96"/>
      <c r="R96"/>
      <c r="S96"/>
      <c r="T96"/>
      <c r="U96" s="7">
        <v>1</v>
      </c>
      <c r="V96" s="6">
        <v>0</v>
      </c>
      <c r="W96" s="7">
        <v>0</v>
      </c>
      <c r="X96" s="7" t="s">
        <v>1041</v>
      </c>
      <c r="Y96" s="21" t="s">
        <v>1040</v>
      </c>
      <c r="Z96" s="21" t="s">
        <v>1040</v>
      </c>
      <c r="AA96" s="21">
        <v>1</v>
      </c>
      <c r="AB96" s="7" t="s">
        <v>1051</v>
      </c>
      <c r="AE96" s="6" t="s">
        <v>1407</v>
      </c>
      <c r="AF96" s="6" t="s">
        <v>1407</v>
      </c>
      <c r="AG96">
        <v>5</v>
      </c>
      <c r="AH96">
        <v>40</v>
      </c>
      <c r="AI96" s="7">
        <v>5</v>
      </c>
      <c r="AJ96">
        <v>5</v>
      </c>
      <c r="AK96" t="s">
        <v>1159</v>
      </c>
      <c r="AL96" s="28" t="s">
        <v>1040</v>
      </c>
      <c r="AM96" s="2" t="s">
        <v>1407</v>
      </c>
      <c r="AN96" s="2" t="s">
        <v>1407</v>
      </c>
      <c r="AO96" s="28" t="s">
        <v>1040</v>
      </c>
      <c r="AP96" t="s">
        <v>1159</v>
      </c>
      <c r="AQ96" s="28" t="s">
        <v>1040</v>
      </c>
      <c r="AR96" t="s">
        <v>1159</v>
      </c>
      <c r="AS96" s="28" t="s">
        <v>1040</v>
      </c>
      <c r="AT96" s="6" t="s">
        <v>1407</v>
      </c>
      <c r="AU96" s="6" t="s">
        <v>1407</v>
      </c>
      <c r="AV96" s="86" t="s">
        <v>1407</v>
      </c>
      <c r="AW96" s="81" t="s">
        <v>1407</v>
      </c>
      <c r="AX96" s="6"/>
      <c r="AY96" s="2" t="s">
        <v>654</v>
      </c>
      <c r="AZ96" s="29" t="s">
        <v>1040</v>
      </c>
      <c r="BA96"/>
      <c r="BB96">
        <v>1</v>
      </c>
      <c r="BC96">
        <v>1</v>
      </c>
      <c r="BD96" s="2">
        <f t="shared" si="28"/>
        <v>0</v>
      </c>
      <c r="BE96" t="s">
        <v>478</v>
      </c>
      <c r="BF96" s="7">
        <v>2</v>
      </c>
      <c r="BG96" s="2">
        <f t="shared" si="29"/>
        <v>0</v>
      </c>
      <c r="BH96">
        <v>2</v>
      </c>
      <c r="BI96" s="2">
        <f t="shared" si="30"/>
        <v>0</v>
      </c>
      <c r="BJ96" s="2">
        <f t="shared" si="31"/>
        <v>0</v>
      </c>
      <c r="BK96" s="2" t="s">
        <v>733</v>
      </c>
      <c r="BL96" s="2">
        <v>0</v>
      </c>
      <c r="BM96" s="2" t="s">
        <v>733</v>
      </c>
      <c r="BN96" s="2">
        <f t="shared" si="32"/>
        <v>0</v>
      </c>
      <c r="BO96" s="2">
        <f t="shared" si="33"/>
        <v>0</v>
      </c>
      <c r="BP96" s="7"/>
      <c r="BQ96" s="37" t="s">
        <v>1407</v>
      </c>
      <c r="BR96" s="37" t="s">
        <v>1407</v>
      </c>
      <c r="BS96" t="s">
        <v>596</v>
      </c>
      <c r="BT96"/>
      <c r="BU96" s="2" t="s">
        <v>399</v>
      </c>
      <c r="BV96" s="2" t="s">
        <v>1213</v>
      </c>
      <c r="BW96">
        <f t="shared" si="34"/>
        <v>0</v>
      </c>
      <c r="BX96" s="2" t="s">
        <v>399</v>
      </c>
      <c r="BY96" s="2" t="s">
        <v>1213</v>
      </c>
      <c r="BZ96">
        <f t="shared" si="35"/>
        <v>0</v>
      </c>
      <c r="CA96">
        <f t="shared" si="36"/>
        <v>0</v>
      </c>
      <c r="CB96" s="7" t="s">
        <v>1407</v>
      </c>
      <c r="CC96">
        <v>1</v>
      </c>
      <c r="CD96" s="2">
        <f t="shared" si="37"/>
        <v>0</v>
      </c>
      <c r="CE96" s="2" t="s">
        <v>1407</v>
      </c>
      <c r="CF96" s="2" t="str">
        <f t="shared" si="38"/>
        <v>NA</v>
      </c>
      <c r="CG96" s="2" t="str">
        <f t="shared" si="39"/>
        <v>NA</v>
      </c>
      <c r="CH96">
        <v>3</v>
      </c>
      <c r="CI96" s="2" t="str">
        <f t="shared" si="40"/>
        <v>Chemical</v>
      </c>
      <c r="CJ96" s="2" t="str">
        <f t="shared" si="41"/>
        <v>None</v>
      </c>
      <c r="CK96" s="28" t="str">
        <f t="shared" si="42"/>
        <v>None</v>
      </c>
      <c r="CL96" s="7">
        <v>3</v>
      </c>
      <c r="CM96" s="2" t="str">
        <f t="shared" si="43"/>
        <v>Chemical</v>
      </c>
      <c r="CN96" s="2" t="str">
        <f t="shared" si="44"/>
        <v>None</v>
      </c>
      <c r="CO96" s="28" t="str">
        <f t="shared" si="45"/>
        <v>None</v>
      </c>
      <c r="CP96" s="2">
        <f t="shared" si="46"/>
        <v>0</v>
      </c>
      <c r="CQ96">
        <v>6</v>
      </c>
      <c r="CR96">
        <v>6</v>
      </c>
      <c r="CS96" s="2" t="s">
        <v>625</v>
      </c>
      <c r="CT96" s="2" t="s">
        <v>626</v>
      </c>
      <c r="CU96" s="28" t="s">
        <v>1040</v>
      </c>
      <c r="CV96">
        <f t="shared" si="47"/>
        <v>0</v>
      </c>
      <c r="CW96" s="2" t="s">
        <v>625</v>
      </c>
      <c r="CX96" s="2" t="s">
        <v>626</v>
      </c>
      <c r="CY96" s="28" t="s">
        <v>1040</v>
      </c>
      <c r="CZ96" s="28"/>
      <c r="DA96" s="2">
        <f t="shared" si="53"/>
        <v>0</v>
      </c>
      <c r="DB96"/>
      <c r="DC96"/>
      <c r="DD96"/>
      <c r="DE96" s="7" t="s">
        <v>1944</v>
      </c>
      <c r="DF96" s="7" t="s">
        <v>1990</v>
      </c>
      <c r="DG96" s="7"/>
      <c r="DH96" s="7"/>
      <c r="DI96" s="7">
        <v>1</v>
      </c>
      <c r="DJ96" s="2" t="s">
        <v>1318</v>
      </c>
      <c r="DK96" s="2">
        <f t="shared" si="48"/>
        <v>0</v>
      </c>
      <c r="DL96" s="7">
        <v>1</v>
      </c>
      <c r="DM96" s="7">
        <v>2</v>
      </c>
      <c r="DN96" s="7" t="s">
        <v>1738</v>
      </c>
      <c r="DO96" s="7" t="s">
        <v>1739</v>
      </c>
      <c r="DP96" s="2">
        <f t="shared" si="49"/>
        <v>1</v>
      </c>
      <c r="DQ96" s="2" t="s">
        <v>544</v>
      </c>
      <c r="DR96" s="2">
        <f t="shared" si="50"/>
        <v>0</v>
      </c>
      <c r="DS96" s="2" t="s">
        <v>544</v>
      </c>
      <c r="DT96" s="2">
        <f t="shared" si="51"/>
        <v>0</v>
      </c>
      <c r="DU96" s="2">
        <f t="shared" si="52"/>
        <v>0</v>
      </c>
      <c r="DV96" s="7"/>
      <c r="DW96" s="4" t="s">
        <v>637</v>
      </c>
      <c r="DX96" s="4" t="s">
        <v>637</v>
      </c>
      <c r="DY96" s="7" t="s">
        <v>492</v>
      </c>
      <c r="DZ96" s="7"/>
      <c r="EA96" s="7"/>
      <c r="EB96">
        <v>1</v>
      </c>
      <c r="EC96">
        <v>630</v>
      </c>
      <c r="ED96">
        <v>0</v>
      </c>
      <c r="EE96">
        <v>0</v>
      </c>
      <c r="EF96">
        <v>0</v>
      </c>
      <c r="EG96">
        <v>0</v>
      </c>
      <c r="EH96">
        <v>0</v>
      </c>
      <c r="EI96">
        <v>0</v>
      </c>
      <c r="EJ96">
        <v>0</v>
      </c>
      <c r="EK96">
        <v>0</v>
      </c>
      <c r="EL96">
        <v>630</v>
      </c>
      <c r="EM96">
        <v>0</v>
      </c>
      <c r="EN96">
        <v>630</v>
      </c>
      <c r="EO96">
        <v>630</v>
      </c>
      <c r="EP96">
        <v>0</v>
      </c>
      <c r="EQ96">
        <v>630</v>
      </c>
      <c r="ER96">
        <v>0</v>
      </c>
      <c r="ES96">
        <v>0</v>
      </c>
      <c r="ET96">
        <v>0</v>
      </c>
      <c r="EU96">
        <v>0</v>
      </c>
      <c r="EV96">
        <v>0</v>
      </c>
      <c r="EW96">
        <v>0</v>
      </c>
      <c r="EX96">
        <v>0</v>
      </c>
      <c r="EY96">
        <v>0</v>
      </c>
      <c r="EZ96">
        <v>0</v>
      </c>
      <c r="FA96">
        <v>0</v>
      </c>
      <c r="FB96">
        <v>0</v>
      </c>
      <c r="FC96" t="s">
        <v>38</v>
      </c>
      <c r="FD96" t="s">
        <v>44</v>
      </c>
      <c r="FE96" t="s">
        <v>39</v>
      </c>
      <c r="FF96" t="s">
        <v>47</v>
      </c>
      <c r="FG96" t="s">
        <v>40</v>
      </c>
      <c r="FH96" s="32" t="s">
        <v>1040</v>
      </c>
      <c r="FI96" s="32" t="s">
        <v>1040</v>
      </c>
      <c r="FJ96" s="32" t="s">
        <v>1040</v>
      </c>
      <c r="FK96" s="32" t="s">
        <v>1040</v>
      </c>
      <c r="FL96" s="32" t="s">
        <v>1040</v>
      </c>
      <c r="FM96" s="32" t="s">
        <v>1040</v>
      </c>
      <c r="FN96" s="32" t="s">
        <v>1040</v>
      </c>
      <c r="FO96" s="32" t="s">
        <v>1040</v>
      </c>
      <c r="FQ96" s="4">
        <v>0</v>
      </c>
      <c r="FR96" s="13">
        <v>1</v>
      </c>
      <c r="FS96">
        <v>1</v>
      </c>
      <c r="FT96">
        <v>1</v>
      </c>
      <c r="FU96" s="4" t="s">
        <v>1069</v>
      </c>
      <c r="FW96" s="7"/>
      <c r="FX96" s="7"/>
      <c r="FY96" s="2" t="s">
        <v>1102</v>
      </c>
      <c r="FZ96" s="2" t="s">
        <v>1407</v>
      </c>
      <c r="GA96" s="2" t="s">
        <v>1407</v>
      </c>
      <c r="GB96" s="2" t="s">
        <v>1407</v>
      </c>
      <c r="GC96" s="2" t="s">
        <v>1407</v>
      </c>
      <c r="GD96" s="2" t="s">
        <v>1407</v>
      </c>
      <c r="GF96" s="7"/>
      <c r="GI96" s="7"/>
      <c r="GJ96" s="7"/>
      <c r="GK96">
        <v>6</v>
      </c>
      <c r="GL96" s="7" t="s">
        <v>13</v>
      </c>
      <c r="GM96" t="s">
        <v>1165</v>
      </c>
      <c r="GN96">
        <v>3</v>
      </c>
      <c r="GO96" s="20" t="s">
        <v>1165</v>
      </c>
      <c r="GP96" s="2" t="s">
        <v>1040</v>
      </c>
      <c r="GQ96">
        <v>1</v>
      </c>
      <c r="GR96" s="2" t="s">
        <v>13</v>
      </c>
      <c r="GS96" s="2" t="s">
        <v>1040</v>
      </c>
      <c r="GT96">
        <v>3</v>
      </c>
      <c r="GU96" s="2" t="s">
        <v>1165</v>
      </c>
      <c r="GV96" s="2" t="s">
        <v>1040</v>
      </c>
      <c r="GW96">
        <v>1</v>
      </c>
      <c r="GX96" s="2" t="s">
        <v>13</v>
      </c>
      <c r="GY96" s="2" t="s">
        <v>1040</v>
      </c>
      <c r="GZ96" s="7" t="s">
        <v>1278</v>
      </c>
      <c r="HA96" s="7" t="s">
        <v>1278</v>
      </c>
      <c r="HB96" s="7" t="s">
        <v>1278</v>
      </c>
      <c r="HC96" s="28" t="s">
        <v>1040</v>
      </c>
      <c r="HD96" s="28" t="s">
        <v>1040</v>
      </c>
      <c r="HE96" s="28" t="s">
        <v>1040</v>
      </c>
      <c r="HF96" s="28" t="s">
        <v>1040</v>
      </c>
      <c r="HG96" s="28" t="s">
        <v>1040</v>
      </c>
      <c r="HH96" s="28" t="s">
        <v>1040</v>
      </c>
      <c r="HI96" s="28" t="s">
        <v>1040</v>
      </c>
      <c r="HJ96">
        <v>1</v>
      </c>
      <c r="HK96">
        <v>0</v>
      </c>
      <c r="HL96" s="4">
        <v>0</v>
      </c>
      <c r="HM96" s="4" t="s">
        <v>1288</v>
      </c>
      <c r="HN96" s="28" t="s">
        <v>1296</v>
      </c>
      <c r="HO96" s="28" t="s">
        <v>1296</v>
      </c>
      <c r="HP96"/>
      <c r="HQ96"/>
      <c r="HT96" s="92" t="s">
        <v>1407</v>
      </c>
      <c r="HU96" s="92" t="s">
        <v>1407</v>
      </c>
      <c r="HV96" s="92" t="s">
        <v>1407</v>
      </c>
      <c r="HW96" s="91" t="s">
        <v>1407</v>
      </c>
      <c r="HX96" s="91" t="s">
        <v>1407</v>
      </c>
      <c r="HY96" s="91" t="s">
        <v>1407</v>
      </c>
      <c r="HZ96" s="34" t="s">
        <v>406</v>
      </c>
      <c r="IA96" s="34" t="s">
        <v>429</v>
      </c>
      <c r="IB96" s="35" t="s">
        <v>1040</v>
      </c>
      <c r="IC96" s="35" t="s">
        <v>1040</v>
      </c>
    </row>
    <row r="97" spans="1:238" x14ac:dyDescent="0.3">
      <c r="A97" t="s">
        <v>361</v>
      </c>
      <c r="B97" s="4" t="s">
        <v>1403</v>
      </c>
      <c r="C97" t="s">
        <v>398</v>
      </c>
      <c r="D97">
        <v>38</v>
      </c>
      <c r="E97" s="2" t="s">
        <v>1179</v>
      </c>
      <c r="F97" t="s">
        <v>734</v>
      </c>
      <c r="G97" s="46">
        <v>2.6</v>
      </c>
      <c r="H97" t="s">
        <v>1407</v>
      </c>
      <c r="I97">
        <v>2</v>
      </c>
      <c r="J97"/>
      <c r="K97"/>
      <c r="L97" t="s">
        <v>1040</v>
      </c>
      <c r="M97" s="2" t="s">
        <v>1407</v>
      </c>
      <c r="N97" s="2" t="s">
        <v>1407</v>
      </c>
      <c r="O97" s="6" t="s">
        <v>1407</v>
      </c>
      <c r="P97"/>
      <c r="Q97"/>
      <c r="R97"/>
      <c r="S97"/>
      <c r="T97"/>
      <c r="U97" s="7">
        <v>0</v>
      </c>
      <c r="V97" s="6">
        <v>0</v>
      </c>
      <c r="W97" s="7">
        <v>0</v>
      </c>
      <c r="X97" s="7" t="s">
        <v>1040</v>
      </c>
      <c r="Y97" s="21" t="s">
        <v>1040</v>
      </c>
      <c r="Z97" s="21" t="s">
        <v>1040</v>
      </c>
      <c r="AA97" s="21">
        <v>0</v>
      </c>
      <c r="AB97" s="20" t="s">
        <v>1040</v>
      </c>
      <c r="AE97" s="6" t="s">
        <v>1407</v>
      </c>
      <c r="AF97" s="6" t="s">
        <v>1407</v>
      </c>
      <c r="AG97">
        <v>4</v>
      </c>
      <c r="AH97">
        <v>2</v>
      </c>
      <c r="AI97" s="7">
        <v>10</v>
      </c>
      <c r="AJ97" t="s">
        <v>1407</v>
      </c>
      <c r="AK97" t="s">
        <v>1047</v>
      </c>
      <c r="AL97" s="28" t="s">
        <v>1040</v>
      </c>
      <c r="AM97" t="s">
        <v>1046</v>
      </c>
      <c r="AN97" s="28" t="s">
        <v>1040</v>
      </c>
      <c r="AO97" s="28" t="s">
        <v>1040</v>
      </c>
      <c r="AP97" s="2" t="s">
        <v>1407</v>
      </c>
      <c r="AQ97" s="2" t="s">
        <v>1407</v>
      </c>
      <c r="AR97" s="2" t="s">
        <v>1407</v>
      </c>
      <c r="AS97" s="2" t="s">
        <v>1407</v>
      </c>
      <c r="AT97" s="6" t="s">
        <v>1407</v>
      </c>
      <c r="AU97" s="6" t="s">
        <v>1407</v>
      </c>
      <c r="AV97" s="86" t="s">
        <v>1407</v>
      </c>
      <c r="AW97" s="81" t="s">
        <v>1407</v>
      </c>
      <c r="AX97" s="6"/>
      <c r="AY97" s="2" t="s">
        <v>654</v>
      </c>
      <c r="AZ97" s="29" t="s">
        <v>1040</v>
      </c>
      <c r="BA97"/>
      <c r="BB97">
        <v>1</v>
      </c>
      <c r="BC97">
        <v>1</v>
      </c>
      <c r="BD97" s="2">
        <f t="shared" si="28"/>
        <v>0</v>
      </c>
      <c r="BE97"/>
      <c r="BF97">
        <v>1</v>
      </c>
      <c r="BG97" s="2">
        <f t="shared" si="29"/>
        <v>0</v>
      </c>
      <c r="BH97">
        <v>1</v>
      </c>
      <c r="BI97" s="2">
        <f t="shared" si="30"/>
        <v>0</v>
      </c>
      <c r="BJ97" s="2">
        <f t="shared" si="31"/>
        <v>0</v>
      </c>
      <c r="BK97" s="20" t="s">
        <v>1196</v>
      </c>
      <c r="BL97" s="30">
        <v>1</v>
      </c>
      <c r="BM97" s="20" t="s">
        <v>1196</v>
      </c>
      <c r="BN97" s="2">
        <f t="shared" si="32"/>
        <v>1</v>
      </c>
      <c r="BO97" s="2">
        <f t="shared" si="33"/>
        <v>0</v>
      </c>
      <c r="BP97" s="7"/>
      <c r="BQ97" s="37" t="s">
        <v>1407</v>
      </c>
      <c r="BR97" s="37" t="s">
        <v>1407</v>
      </c>
      <c r="BS97" t="s">
        <v>597</v>
      </c>
      <c r="BT97"/>
      <c r="BU97" t="s">
        <v>399</v>
      </c>
      <c r="BV97" t="s">
        <v>1211</v>
      </c>
      <c r="BW97">
        <f t="shared" si="34"/>
        <v>0</v>
      </c>
      <c r="BX97" t="s">
        <v>399</v>
      </c>
      <c r="BY97" t="s">
        <v>1211</v>
      </c>
      <c r="BZ97">
        <f t="shared" si="35"/>
        <v>0</v>
      </c>
      <c r="CA97">
        <f t="shared" si="36"/>
        <v>0</v>
      </c>
      <c r="CB97" s="7" t="s">
        <v>1407</v>
      </c>
      <c r="CC97">
        <v>1</v>
      </c>
      <c r="CD97" s="2">
        <f t="shared" si="37"/>
        <v>0</v>
      </c>
      <c r="CE97" s="2" t="s">
        <v>1407</v>
      </c>
      <c r="CF97" s="2" t="str">
        <f t="shared" si="38"/>
        <v>NA</v>
      </c>
      <c r="CG97" s="2" t="str">
        <f t="shared" si="39"/>
        <v>NA</v>
      </c>
      <c r="CH97">
        <v>1</v>
      </c>
      <c r="CI97" s="2" t="str">
        <f t="shared" si="40"/>
        <v>Manual</v>
      </c>
      <c r="CJ97" s="2" t="str">
        <f t="shared" si="41"/>
        <v>None</v>
      </c>
      <c r="CK97" s="28" t="str">
        <f t="shared" si="42"/>
        <v>None</v>
      </c>
      <c r="CL97" s="7">
        <v>3</v>
      </c>
      <c r="CM97" s="2" t="str">
        <f t="shared" si="43"/>
        <v>Chemical</v>
      </c>
      <c r="CN97" s="2" t="str">
        <f t="shared" si="44"/>
        <v>None</v>
      </c>
      <c r="CO97" s="28" t="str">
        <f t="shared" si="45"/>
        <v>None</v>
      </c>
      <c r="CP97" s="2">
        <f t="shared" si="46"/>
        <v>0</v>
      </c>
      <c r="CQ97">
        <v>0</v>
      </c>
      <c r="CR97">
        <v>17</v>
      </c>
      <c r="CS97" s="28" t="s">
        <v>1040</v>
      </c>
      <c r="CT97" s="28" t="s">
        <v>1040</v>
      </c>
      <c r="CU97" s="28" t="s">
        <v>1040</v>
      </c>
      <c r="CV97">
        <f t="shared" si="47"/>
        <v>1</v>
      </c>
      <c r="CW97" s="7" t="s">
        <v>1407</v>
      </c>
      <c r="CX97" s="7" t="s">
        <v>1407</v>
      </c>
      <c r="CY97" s="7" t="s">
        <v>1407</v>
      </c>
      <c r="CZ97" s="7"/>
      <c r="DA97" s="2" t="str">
        <f t="shared" si="53"/>
        <v>NA</v>
      </c>
      <c r="DB97" t="s">
        <v>633</v>
      </c>
      <c r="DC97" t="s">
        <v>632</v>
      </c>
      <c r="DD97"/>
      <c r="DE97" s="7" t="s">
        <v>1945</v>
      </c>
      <c r="DF97" s="7" t="s">
        <v>493</v>
      </c>
      <c r="DG97" s="7"/>
      <c r="DH97" s="7"/>
      <c r="DI97" s="7" t="s">
        <v>1232</v>
      </c>
      <c r="DJ97" s="7" t="s">
        <v>1232</v>
      </c>
      <c r="DK97" s="2">
        <f t="shared" si="48"/>
        <v>0</v>
      </c>
      <c r="DL97" s="7">
        <v>3</v>
      </c>
      <c r="DM97" s="7">
        <v>3</v>
      </c>
      <c r="DN97" s="7" t="s">
        <v>1740</v>
      </c>
      <c r="DO97" s="7" t="s">
        <v>1740</v>
      </c>
      <c r="DP97" s="2">
        <f t="shared" si="49"/>
        <v>0</v>
      </c>
      <c r="DQ97" s="2" t="s">
        <v>544</v>
      </c>
      <c r="DR97" s="2">
        <f t="shared" si="50"/>
        <v>0</v>
      </c>
      <c r="DS97" s="2" t="s">
        <v>544</v>
      </c>
      <c r="DT97" s="2">
        <f t="shared" si="51"/>
        <v>0</v>
      </c>
      <c r="DU97" s="2">
        <f t="shared" si="52"/>
        <v>0</v>
      </c>
      <c r="DV97" s="7"/>
      <c r="DW97" s="7"/>
      <c r="DX97" s="20" t="s">
        <v>1407</v>
      </c>
      <c r="DY97" s="7" t="s">
        <v>494</v>
      </c>
      <c r="DZ97" s="7"/>
      <c r="EA97" s="7"/>
      <c r="EB97">
        <v>0</v>
      </c>
      <c r="EC97">
        <v>0</v>
      </c>
      <c r="ED97">
        <v>0</v>
      </c>
      <c r="EE97">
        <v>0</v>
      </c>
      <c r="EF97">
        <v>0</v>
      </c>
      <c r="EG97">
        <v>0</v>
      </c>
      <c r="EH97">
        <v>0</v>
      </c>
      <c r="EI97">
        <v>0</v>
      </c>
      <c r="EJ97">
        <v>0</v>
      </c>
      <c r="EK97">
        <v>0</v>
      </c>
      <c r="EL97">
        <v>0</v>
      </c>
      <c r="EM97">
        <v>0</v>
      </c>
      <c r="EN97">
        <v>0</v>
      </c>
      <c r="EO97">
        <v>0</v>
      </c>
      <c r="EP97">
        <v>0</v>
      </c>
      <c r="EQ97">
        <v>0</v>
      </c>
      <c r="ER97">
        <v>0</v>
      </c>
      <c r="ES97">
        <v>0</v>
      </c>
      <c r="ET97">
        <v>0</v>
      </c>
      <c r="EU97">
        <v>0</v>
      </c>
      <c r="EV97">
        <v>0</v>
      </c>
      <c r="EW97">
        <v>0</v>
      </c>
      <c r="EX97">
        <v>0</v>
      </c>
      <c r="EY97">
        <v>0</v>
      </c>
      <c r="EZ97">
        <v>0</v>
      </c>
      <c r="FA97">
        <v>0</v>
      </c>
      <c r="FB97">
        <v>0</v>
      </c>
      <c r="FC97" s="32" t="s">
        <v>1040</v>
      </c>
      <c r="FD97" s="32" t="s">
        <v>1040</v>
      </c>
      <c r="FE97" s="32" t="s">
        <v>1040</v>
      </c>
      <c r="FF97" s="32" t="s">
        <v>1040</v>
      </c>
      <c r="FG97" s="32" t="s">
        <v>1040</v>
      </c>
      <c r="FH97" s="32" t="s">
        <v>1040</v>
      </c>
      <c r="FI97" s="32" t="s">
        <v>1040</v>
      </c>
      <c r="FJ97" s="32" t="s">
        <v>1040</v>
      </c>
      <c r="FK97" s="32" t="s">
        <v>1040</v>
      </c>
      <c r="FL97" t="s">
        <v>44</v>
      </c>
      <c r="FM97" s="32" t="s">
        <v>1040</v>
      </c>
      <c r="FN97" s="32" t="s">
        <v>1040</v>
      </c>
      <c r="FO97" s="32" t="s">
        <v>1040</v>
      </c>
      <c r="FQ97" s="4">
        <v>1</v>
      </c>
      <c r="FR97" s="13">
        <v>0</v>
      </c>
      <c r="FS97">
        <v>0</v>
      </c>
      <c r="FT97">
        <v>0</v>
      </c>
      <c r="FU97" s="7" t="s">
        <v>1151</v>
      </c>
      <c r="FV97" s="7"/>
      <c r="FW97" s="7"/>
      <c r="FX97" s="7"/>
      <c r="FY97" s="2" t="s">
        <v>1102</v>
      </c>
      <c r="FZ97" s="2" t="s">
        <v>1407</v>
      </c>
      <c r="GA97" s="2" t="s">
        <v>1407</v>
      </c>
      <c r="GB97" s="2" t="s">
        <v>1407</v>
      </c>
      <c r="GC97" s="2" t="s">
        <v>1407</v>
      </c>
      <c r="GD97" s="2" t="s">
        <v>1407</v>
      </c>
      <c r="GI97" s="7"/>
      <c r="GJ97" s="7"/>
      <c r="GK97">
        <v>1</v>
      </c>
      <c r="GL97" s="2" t="s">
        <v>13</v>
      </c>
      <c r="GM97" s="2" t="s">
        <v>1040</v>
      </c>
      <c r="GN97">
        <v>1</v>
      </c>
      <c r="GO97" s="2" t="s">
        <v>13</v>
      </c>
      <c r="GP97" s="2" t="s">
        <v>1040</v>
      </c>
      <c r="GQ97">
        <v>1</v>
      </c>
      <c r="GR97" s="2" t="s">
        <v>13</v>
      </c>
      <c r="GS97" s="2" t="s">
        <v>1040</v>
      </c>
      <c r="GT97">
        <v>1</v>
      </c>
      <c r="GU97" s="2" t="s">
        <v>13</v>
      </c>
      <c r="GV97" s="2" t="s">
        <v>1040</v>
      </c>
      <c r="GW97">
        <v>1</v>
      </c>
      <c r="GX97" s="2" t="s">
        <v>13</v>
      </c>
      <c r="GY97" s="2" t="s">
        <v>1040</v>
      </c>
      <c r="GZ97" s="28" t="s">
        <v>1408</v>
      </c>
      <c r="HA97" s="28" t="s">
        <v>1040</v>
      </c>
      <c r="HB97" s="28" t="s">
        <v>1040</v>
      </c>
      <c r="HC97" s="28" t="s">
        <v>1040</v>
      </c>
      <c r="HD97" s="28" t="s">
        <v>1040</v>
      </c>
      <c r="HE97" s="28" t="s">
        <v>1040</v>
      </c>
      <c r="HF97" s="28" t="s">
        <v>1040</v>
      </c>
      <c r="HG97" s="28" t="s">
        <v>1040</v>
      </c>
      <c r="HH97" s="28" t="s">
        <v>1040</v>
      </c>
      <c r="HI97" s="28" t="s">
        <v>1040</v>
      </c>
      <c r="HJ97" s="4">
        <v>0</v>
      </c>
      <c r="HK97">
        <v>0</v>
      </c>
      <c r="HL97" s="4">
        <v>0</v>
      </c>
      <c r="HM97" s="28" t="s">
        <v>1296</v>
      </c>
      <c r="HN97" s="28" t="s">
        <v>1296</v>
      </c>
      <c r="HO97" s="28" t="s">
        <v>1296</v>
      </c>
      <c r="HP97" t="s">
        <v>658</v>
      </c>
      <c r="HQ97"/>
      <c r="HT97" s="91" t="s">
        <v>2188</v>
      </c>
      <c r="HU97" s="92" t="s">
        <v>1407</v>
      </c>
      <c r="HV97" s="92" t="s">
        <v>1407</v>
      </c>
      <c r="HW97" s="92" t="s">
        <v>2114</v>
      </c>
      <c r="HX97" s="91" t="s">
        <v>1407</v>
      </c>
      <c r="HY97" s="91" t="s">
        <v>1407</v>
      </c>
      <c r="HZ97" s="9" t="s">
        <v>1407</v>
      </c>
      <c r="IA97" s="9" t="s">
        <v>1407</v>
      </c>
      <c r="IB97" s="9" t="s">
        <v>1407</v>
      </c>
      <c r="IC97" s="9" t="s">
        <v>1407</v>
      </c>
    </row>
    <row r="98" spans="1:238" x14ac:dyDescent="0.3">
      <c r="A98" t="s">
        <v>361</v>
      </c>
      <c r="B98" s="4" t="s">
        <v>1403</v>
      </c>
      <c r="C98" t="s">
        <v>398</v>
      </c>
      <c r="D98">
        <v>39</v>
      </c>
      <c r="E98" s="2" t="s">
        <v>1179</v>
      </c>
      <c r="F98" t="s">
        <v>734</v>
      </c>
      <c r="G98" s="46">
        <v>2</v>
      </c>
      <c r="H98">
        <v>1</v>
      </c>
      <c r="I98">
        <v>1</v>
      </c>
      <c r="J98"/>
      <c r="K98"/>
      <c r="L98" t="s">
        <v>1040</v>
      </c>
      <c r="M98" s="2" t="s">
        <v>1407</v>
      </c>
      <c r="N98" s="2" t="s">
        <v>1407</v>
      </c>
      <c r="O98" s="6" t="s">
        <v>1407</v>
      </c>
      <c r="P98"/>
      <c r="Q98"/>
      <c r="R98"/>
      <c r="S98"/>
      <c r="T98"/>
      <c r="U98" s="7">
        <v>0</v>
      </c>
      <c r="V98" s="6">
        <v>0</v>
      </c>
      <c r="W98" s="7">
        <v>0</v>
      </c>
      <c r="X98" s="7" t="s">
        <v>1040</v>
      </c>
      <c r="Y98" s="21" t="s">
        <v>1040</v>
      </c>
      <c r="Z98" s="21" t="s">
        <v>1040</v>
      </c>
      <c r="AA98" s="21">
        <v>0</v>
      </c>
      <c r="AB98" s="20" t="s">
        <v>1040</v>
      </c>
      <c r="AE98" s="6" t="s">
        <v>1407</v>
      </c>
      <c r="AF98" s="6" t="s">
        <v>1407</v>
      </c>
      <c r="AG98">
        <v>4</v>
      </c>
      <c r="AH98">
        <v>3</v>
      </c>
      <c r="AI98" s="7">
        <v>4</v>
      </c>
      <c r="AJ98">
        <v>10</v>
      </c>
      <c r="AK98" t="s">
        <v>1047</v>
      </c>
      <c r="AL98" s="28" t="s">
        <v>1040</v>
      </c>
      <c r="AM98" s="2" t="s">
        <v>1168</v>
      </c>
      <c r="AN98" s="28" t="s">
        <v>1040</v>
      </c>
      <c r="AO98" s="28" t="s">
        <v>1040</v>
      </c>
      <c r="AP98" t="s">
        <v>1047</v>
      </c>
      <c r="AQ98" s="28" t="s">
        <v>1040</v>
      </c>
      <c r="AR98" s="2" t="s">
        <v>1407</v>
      </c>
      <c r="AS98" s="2" t="s">
        <v>1407</v>
      </c>
      <c r="AT98" s="6" t="s">
        <v>1407</v>
      </c>
      <c r="AU98" s="6" t="s">
        <v>1407</v>
      </c>
      <c r="AV98" s="86" t="s">
        <v>1407</v>
      </c>
      <c r="AW98" s="81" t="s">
        <v>1407</v>
      </c>
      <c r="AX98" s="6"/>
      <c r="AY98" s="2" t="s">
        <v>654</v>
      </c>
      <c r="AZ98" s="29" t="s">
        <v>1040</v>
      </c>
      <c r="BA98" t="s">
        <v>569</v>
      </c>
      <c r="BB98">
        <v>1</v>
      </c>
      <c r="BC98">
        <v>1</v>
      </c>
      <c r="BD98" s="2">
        <f t="shared" si="28"/>
        <v>0</v>
      </c>
      <c r="BE98"/>
      <c r="BF98">
        <v>2</v>
      </c>
      <c r="BG98" s="2">
        <f t="shared" si="29"/>
        <v>0</v>
      </c>
      <c r="BH98">
        <v>2</v>
      </c>
      <c r="BI98" s="2">
        <f t="shared" si="30"/>
        <v>0</v>
      </c>
      <c r="BJ98" s="2">
        <f t="shared" si="31"/>
        <v>0</v>
      </c>
      <c r="BK98" s="20" t="s">
        <v>1196</v>
      </c>
      <c r="BL98" s="30">
        <v>1</v>
      </c>
      <c r="BM98" s="20" t="s">
        <v>1196</v>
      </c>
      <c r="BN98" s="2">
        <f t="shared" si="32"/>
        <v>1</v>
      </c>
      <c r="BO98" s="2">
        <f t="shared" si="33"/>
        <v>0</v>
      </c>
      <c r="BP98" s="7"/>
      <c r="BQ98" s="37" t="s">
        <v>1407</v>
      </c>
      <c r="BR98" s="37" t="s">
        <v>1407</v>
      </c>
      <c r="BS98"/>
      <c r="BT98"/>
      <c r="BU98" t="s">
        <v>399</v>
      </c>
      <c r="BV98" t="s">
        <v>1211</v>
      </c>
      <c r="BW98">
        <f t="shared" si="34"/>
        <v>0</v>
      </c>
      <c r="BX98" t="s">
        <v>399</v>
      </c>
      <c r="BY98" t="s">
        <v>1211</v>
      </c>
      <c r="BZ98">
        <f t="shared" si="35"/>
        <v>0</v>
      </c>
      <c r="CA98">
        <f t="shared" si="36"/>
        <v>0</v>
      </c>
      <c r="CB98" s="7" t="s">
        <v>1407</v>
      </c>
      <c r="CC98">
        <v>1</v>
      </c>
      <c r="CD98" s="2">
        <f t="shared" si="37"/>
        <v>0</v>
      </c>
      <c r="CE98" s="2" t="s">
        <v>1407</v>
      </c>
      <c r="CF98" s="2" t="str">
        <f t="shared" si="38"/>
        <v>NA</v>
      </c>
      <c r="CG98" s="2" t="str">
        <f t="shared" si="39"/>
        <v>NA</v>
      </c>
      <c r="CH98">
        <v>1</v>
      </c>
      <c r="CI98" s="2" t="str">
        <f t="shared" si="40"/>
        <v>Manual</v>
      </c>
      <c r="CJ98" s="2" t="str">
        <f t="shared" si="41"/>
        <v>None</v>
      </c>
      <c r="CK98" s="28" t="str">
        <f t="shared" si="42"/>
        <v>None</v>
      </c>
      <c r="CL98" s="7">
        <v>1</v>
      </c>
      <c r="CM98" s="2" t="str">
        <f t="shared" si="43"/>
        <v>Manual</v>
      </c>
      <c r="CN98" s="2" t="str">
        <f t="shared" si="44"/>
        <v>None</v>
      </c>
      <c r="CO98" s="28" t="str">
        <f t="shared" si="45"/>
        <v>None</v>
      </c>
      <c r="CP98" s="2">
        <f t="shared" si="46"/>
        <v>0</v>
      </c>
      <c r="CQ98">
        <v>0</v>
      </c>
      <c r="CR98">
        <v>0</v>
      </c>
      <c r="CS98" s="28" t="s">
        <v>1040</v>
      </c>
      <c r="CT98" s="28" t="s">
        <v>1040</v>
      </c>
      <c r="CU98" s="28" t="s">
        <v>1040</v>
      </c>
      <c r="CV98">
        <f t="shared" si="47"/>
        <v>1</v>
      </c>
      <c r="CW98" s="28" t="s">
        <v>1040</v>
      </c>
      <c r="CX98" s="28" t="s">
        <v>1040</v>
      </c>
      <c r="CY98" s="28" t="s">
        <v>1040</v>
      </c>
      <c r="CZ98" s="28"/>
      <c r="DA98" s="2">
        <f t="shared" si="53"/>
        <v>0</v>
      </c>
      <c r="DB98"/>
      <c r="DC98"/>
      <c r="DD98"/>
      <c r="DE98" s="7" t="s">
        <v>1946</v>
      </c>
      <c r="DF98" s="7" t="s">
        <v>1991</v>
      </c>
      <c r="DG98" s="7"/>
      <c r="DH98" s="7"/>
      <c r="DI98" s="7">
        <v>2</v>
      </c>
      <c r="DJ98" s="2" t="s">
        <v>1316</v>
      </c>
      <c r="DK98" s="2">
        <f t="shared" si="48"/>
        <v>1</v>
      </c>
      <c r="DL98" s="7">
        <v>2</v>
      </c>
      <c r="DM98" s="7">
        <v>3</v>
      </c>
      <c r="DN98" s="7" t="s">
        <v>1739</v>
      </c>
      <c r="DO98" s="7" t="s">
        <v>1740</v>
      </c>
      <c r="DP98" s="2">
        <f t="shared" si="49"/>
        <v>1</v>
      </c>
      <c r="DQ98" s="2" t="s">
        <v>544</v>
      </c>
      <c r="DR98" s="2">
        <f t="shared" si="50"/>
        <v>0</v>
      </c>
      <c r="DS98" s="2" t="s">
        <v>544</v>
      </c>
      <c r="DT98" s="2">
        <f t="shared" si="51"/>
        <v>0</v>
      </c>
      <c r="DU98" s="2">
        <f t="shared" si="52"/>
        <v>0</v>
      </c>
      <c r="DV98" s="7"/>
      <c r="DW98" s="4" t="s">
        <v>637</v>
      </c>
      <c r="DX98" s="4" t="s">
        <v>637</v>
      </c>
      <c r="DY98" s="7" t="s">
        <v>1244</v>
      </c>
      <c r="DZ98" s="7" t="s">
        <v>1245</v>
      </c>
      <c r="EA98" s="7"/>
      <c r="EB98">
        <v>0</v>
      </c>
      <c r="EC98">
        <v>630</v>
      </c>
      <c r="ED98">
        <v>0</v>
      </c>
      <c r="EE98">
        <v>0</v>
      </c>
      <c r="EF98">
        <v>0</v>
      </c>
      <c r="EG98">
        <v>0</v>
      </c>
      <c r="EH98">
        <v>0</v>
      </c>
      <c r="EI98">
        <v>0</v>
      </c>
      <c r="EJ98">
        <v>0</v>
      </c>
      <c r="EK98">
        <v>0</v>
      </c>
      <c r="EL98">
        <v>630</v>
      </c>
      <c r="EM98">
        <v>0</v>
      </c>
      <c r="EN98">
        <v>0</v>
      </c>
      <c r="EO98">
        <v>0</v>
      </c>
      <c r="EP98">
        <v>0</v>
      </c>
      <c r="EQ98">
        <v>0</v>
      </c>
      <c r="ER98">
        <v>0</v>
      </c>
      <c r="ES98">
        <v>0</v>
      </c>
      <c r="ET98">
        <v>0</v>
      </c>
      <c r="EU98">
        <v>0</v>
      </c>
      <c r="EV98">
        <v>0</v>
      </c>
      <c r="EW98">
        <v>0</v>
      </c>
      <c r="EX98">
        <v>0</v>
      </c>
      <c r="EY98">
        <v>0</v>
      </c>
      <c r="EZ98">
        <v>0</v>
      </c>
      <c r="FA98">
        <v>0</v>
      </c>
      <c r="FB98">
        <v>0</v>
      </c>
      <c r="FC98" t="s">
        <v>38</v>
      </c>
      <c r="FD98" t="s">
        <v>44</v>
      </c>
      <c r="FE98" s="32" t="s">
        <v>1040</v>
      </c>
      <c r="FF98" s="32" t="s">
        <v>1040</v>
      </c>
      <c r="FG98" s="32" t="s">
        <v>1040</v>
      </c>
      <c r="FH98" s="32" t="s">
        <v>1040</v>
      </c>
      <c r="FI98" s="32" t="s">
        <v>1040</v>
      </c>
      <c r="FJ98" s="32" t="s">
        <v>1040</v>
      </c>
      <c r="FK98" s="32" t="s">
        <v>1040</v>
      </c>
      <c r="FL98" s="32" t="s">
        <v>1040</v>
      </c>
      <c r="FM98" s="32" t="s">
        <v>1040</v>
      </c>
      <c r="FN98" s="32" t="s">
        <v>1040</v>
      </c>
      <c r="FO98" s="32" t="s">
        <v>1040</v>
      </c>
      <c r="FQ98" s="4">
        <v>0</v>
      </c>
      <c r="FR98" s="13">
        <v>1</v>
      </c>
      <c r="FS98">
        <v>1</v>
      </c>
      <c r="FT98">
        <v>0</v>
      </c>
      <c r="FU98" s="7" t="s">
        <v>495</v>
      </c>
      <c r="FY98" s="2" t="s">
        <v>1094</v>
      </c>
      <c r="FZ98" s="2" t="s">
        <v>1407</v>
      </c>
      <c r="GA98" s="2" t="s">
        <v>1407</v>
      </c>
      <c r="GB98" s="2" t="s">
        <v>1407</v>
      </c>
      <c r="GC98" s="2" t="s">
        <v>1407</v>
      </c>
      <c r="GD98" s="2" t="s">
        <v>1407</v>
      </c>
      <c r="GF98" s="7" t="s">
        <v>2049</v>
      </c>
      <c r="GI98" s="7"/>
      <c r="GJ98" s="7"/>
      <c r="GK98">
        <v>1</v>
      </c>
      <c r="GL98" s="2" t="s">
        <v>13</v>
      </c>
      <c r="GM98" s="2" t="s">
        <v>1040</v>
      </c>
      <c r="GN98">
        <v>1</v>
      </c>
      <c r="GO98" s="2" t="s">
        <v>13</v>
      </c>
      <c r="GP98" s="2" t="s">
        <v>1040</v>
      </c>
      <c r="GQ98">
        <v>1</v>
      </c>
      <c r="GR98" s="2" t="s">
        <v>13</v>
      </c>
      <c r="GS98" s="2" t="s">
        <v>1040</v>
      </c>
      <c r="GT98">
        <v>1</v>
      </c>
      <c r="GU98" s="2" t="s">
        <v>13</v>
      </c>
      <c r="GV98" s="2" t="s">
        <v>1040</v>
      </c>
      <c r="GW98">
        <v>1</v>
      </c>
      <c r="GX98" s="2" t="s">
        <v>13</v>
      </c>
      <c r="GY98" s="2" t="s">
        <v>1040</v>
      </c>
      <c r="GZ98" s="7" t="s">
        <v>1280</v>
      </c>
      <c r="HA98" s="7" t="s">
        <v>1280</v>
      </c>
      <c r="HB98" s="28" t="s">
        <v>1040</v>
      </c>
      <c r="HC98" s="28" t="s">
        <v>1040</v>
      </c>
      <c r="HD98" s="28" t="s">
        <v>1040</v>
      </c>
      <c r="HE98" s="28" t="s">
        <v>1040</v>
      </c>
      <c r="HF98" s="28" t="s">
        <v>1040</v>
      </c>
      <c r="HG98" s="28" t="s">
        <v>1040</v>
      </c>
      <c r="HH98" s="28" t="s">
        <v>1040</v>
      </c>
      <c r="HI98" s="28" t="s">
        <v>1040</v>
      </c>
      <c r="HJ98">
        <v>2</v>
      </c>
      <c r="HK98">
        <v>1</v>
      </c>
      <c r="HL98" s="4">
        <v>0</v>
      </c>
      <c r="HM98" s="4" t="s">
        <v>1107</v>
      </c>
      <c r="HN98" s="4" t="s">
        <v>1288</v>
      </c>
      <c r="HO98" s="28" t="s">
        <v>1296</v>
      </c>
      <c r="HP98" t="s">
        <v>2088</v>
      </c>
      <c r="HQ98" t="s">
        <v>694</v>
      </c>
      <c r="HR98" s="4" t="s">
        <v>2279</v>
      </c>
      <c r="HT98" s="92" t="s">
        <v>2184</v>
      </c>
      <c r="HU98" s="92" t="s">
        <v>1407</v>
      </c>
      <c r="HV98" s="92" t="s">
        <v>1407</v>
      </c>
      <c r="HW98" s="91" t="s">
        <v>1407</v>
      </c>
      <c r="HX98" s="91" t="s">
        <v>1407</v>
      </c>
      <c r="HY98" s="91" t="s">
        <v>1407</v>
      </c>
      <c r="HZ98" s="34" t="s">
        <v>429</v>
      </c>
      <c r="IA98" s="35" t="s">
        <v>1040</v>
      </c>
      <c r="IB98" s="35" t="s">
        <v>1040</v>
      </c>
      <c r="IC98" s="35" t="s">
        <v>1040</v>
      </c>
    </row>
    <row r="99" spans="1:238" x14ac:dyDescent="0.3">
      <c r="A99" t="s">
        <v>361</v>
      </c>
      <c r="B99" s="4" t="s">
        <v>1403</v>
      </c>
      <c r="C99" t="s">
        <v>398</v>
      </c>
      <c r="D99">
        <v>40</v>
      </c>
      <c r="E99" s="2" t="s">
        <v>1179</v>
      </c>
      <c r="F99" t="s">
        <v>734</v>
      </c>
      <c r="G99" s="46">
        <v>1</v>
      </c>
      <c r="H99" t="s">
        <v>1407</v>
      </c>
      <c r="I99">
        <v>1</v>
      </c>
      <c r="J99"/>
      <c r="K99"/>
      <c r="L99" t="s">
        <v>1185</v>
      </c>
      <c r="M99" s="2" t="s">
        <v>1407</v>
      </c>
      <c r="N99" s="2" t="s">
        <v>1407</v>
      </c>
      <c r="O99" s="6" t="s">
        <v>1407</v>
      </c>
      <c r="P99"/>
      <c r="Q99"/>
      <c r="R99"/>
      <c r="S99"/>
      <c r="T99"/>
      <c r="U99" s="7">
        <v>1</v>
      </c>
      <c r="V99" s="6">
        <v>0</v>
      </c>
      <c r="W99" s="7">
        <v>0</v>
      </c>
      <c r="X99" s="7" t="s">
        <v>1041</v>
      </c>
      <c r="Y99" s="21" t="s">
        <v>1040</v>
      </c>
      <c r="Z99" s="21" t="s">
        <v>1040</v>
      </c>
      <c r="AA99" s="21">
        <v>0</v>
      </c>
      <c r="AB99" s="20" t="s">
        <v>1040</v>
      </c>
      <c r="AE99" s="6" t="s">
        <v>1407</v>
      </c>
      <c r="AF99" s="6" t="s">
        <v>1407</v>
      </c>
      <c r="AG99">
        <v>2</v>
      </c>
      <c r="AH99">
        <v>2</v>
      </c>
      <c r="AI99" s="7">
        <v>2</v>
      </c>
      <c r="AJ99">
        <v>9</v>
      </c>
      <c r="AK99" t="s">
        <v>1046</v>
      </c>
      <c r="AL99" s="28" t="s">
        <v>1040</v>
      </c>
      <c r="AM99" t="s">
        <v>1046</v>
      </c>
      <c r="AN99" s="28" t="s">
        <v>1040</v>
      </c>
      <c r="AO99" s="28" t="s">
        <v>1040</v>
      </c>
      <c r="AP99" t="s">
        <v>1046</v>
      </c>
      <c r="AQ99" s="28" t="s">
        <v>1040</v>
      </c>
      <c r="AR99" s="2" t="s">
        <v>1407</v>
      </c>
      <c r="AS99" s="2" t="s">
        <v>1407</v>
      </c>
      <c r="AT99" s="6" t="s">
        <v>1407</v>
      </c>
      <c r="AU99" s="6" t="s">
        <v>1407</v>
      </c>
      <c r="AV99" s="86" t="s">
        <v>1407</v>
      </c>
      <c r="AW99" s="81" t="s">
        <v>1407</v>
      </c>
      <c r="AX99" s="6"/>
      <c r="AY99" s="2" t="s">
        <v>654</v>
      </c>
      <c r="AZ99" s="29" t="s">
        <v>1040</v>
      </c>
      <c r="BA99"/>
      <c r="BB99">
        <v>1</v>
      </c>
      <c r="BC99">
        <v>1</v>
      </c>
      <c r="BD99" s="2">
        <f t="shared" si="28"/>
        <v>0</v>
      </c>
      <c r="BE99"/>
      <c r="BF99">
        <v>2</v>
      </c>
      <c r="BG99" s="2">
        <f t="shared" si="29"/>
        <v>0</v>
      </c>
      <c r="BH99">
        <v>2</v>
      </c>
      <c r="BI99" s="2">
        <f t="shared" si="30"/>
        <v>0</v>
      </c>
      <c r="BJ99" s="2">
        <f t="shared" si="31"/>
        <v>0</v>
      </c>
      <c r="BK99" s="20" t="s">
        <v>1196</v>
      </c>
      <c r="BL99" s="30">
        <v>1</v>
      </c>
      <c r="BM99" s="20" t="s">
        <v>1196</v>
      </c>
      <c r="BN99" s="2">
        <f t="shared" si="32"/>
        <v>1</v>
      </c>
      <c r="BO99" s="2">
        <f t="shared" si="33"/>
        <v>0</v>
      </c>
      <c r="BP99" s="7"/>
      <c r="BQ99" s="37" t="s">
        <v>1407</v>
      </c>
      <c r="BR99" s="37" t="s">
        <v>1407</v>
      </c>
      <c r="BS99"/>
      <c r="BT99"/>
      <c r="BU99" t="s">
        <v>399</v>
      </c>
      <c r="BV99" t="s">
        <v>1211</v>
      </c>
      <c r="BW99">
        <f t="shared" si="34"/>
        <v>0</v>
      </c>
      <c r="BX99" t="s">
        <v>399</v>
      </c>
      <c r="BY99" t="s">
        <v>1211</v>
      </c>
      <c r="BZ99">
        <f t="shared" si="35"/>
        <v>0</v>
      </c>
      <c r="CA99">
        <f t="shared" si="36"/>
        <v>0</v>
      </c>
      <c r="CB99" s="7" t="s">
        <v>1407</v>
      </c>
      <c r="CC99">
        <v>3</v>
      </c>
      <c r="CD99" s="2">
        <f t="shared" si="37"/>
        <v>1</v>
      </c>
      <c r="CE99" s="2" t="s">
        <v>1407</v>
      </c>
      <c r="CF99" s="2" t="str">
        <f t="shared" si="38"/>
        <v>NA</v>
      </c>
      <c r="CG99" s="2" t="str">
        <f t="shared" si="39"/>
        <v>NA</v>
      </c>
      <c r="CH99">
        <v>1</v>
      </c>
      <c r="CI99" s="2" t="str">
        <f t="shared" si="40"/>
        <v>Manual</v>
      </c>
      <c r="CJ99" s="2" t="str">
        <f t="shared" si="41"/>
        <v>None</v>
      </c>
      <c r="CK99" s="28" t="str">
        <f t="shared" si="42"/>
        <v>None</v>
      </c>
      <c r="CL99" s="7">
        <v>1</v>
      </c>
      <c r="CM99" s="2" t="str">
        <f t="shared" si="43"/>
        <v>Manual</v>
      </c>
      <c r="CN99" s="2" t="str">
        <f t="shared" si="44"/>
        <v>None</v>
      </c>
      <c r="CO99" s="28" t="str">
        <f t="shared" si="45"/>
        <v>None</v>
      </c>
      <c r="CP99" s="2">
        <f t="shared" si="46"/>
        <v>0</v>
      </c>
      <c r="CQ99">
        <v>0</v>
      </c>
      <c r="CR99">
        <v>0</v>
      </c>
      <c r="CS99" s="28" t="s">
        <v>1040</v>
      </c>
      <c r="CT99" s="28" t="s">
        <v>1040</v>
      </c>
      <c r="CU99" s="28" t="s">
        <v>1040</v>
      </c>
      <c r="CV99">
        <f t="shared" si="47"/>
        <v>1</v>
      </c>
      <c r="CW99" s="28" t="s">
        <v>1040</v>
      </c>
      <c r="CX99" s="28" t="s">
        <v>1040</v>
      </c>
      <c r="CY99" s="28" t="s">
        <v>1040</v>
      </c>
      <c r="CZ99" s="28"/>
      <c r="DA99" s="2">
        <f t="shared" si="53"/>
        <v>0</v>
      </c>
      <c r="DB99"/>
      <c r="DC99"/>
      <c r="DD99"/>
      <c r="DE99" s="7" t="s">
        <v>496</v>
      </c>
      <c r="DF99" s="7"/>
      <c r="DG99" s="7"/>
      <c r="DH99" s="7"/>
      <c r="DI99" s="7">
        <v>3</v>
      </c>
      <c r="DJ99" s="2" t="s">
        <v>1317</v>
      </c>
      <c r="DK99" s="2">
        <f t="shared" si="48"/>
        <v>1</v>
      </c>
      <c r="DL99" s="7">
        <v>2</v>
      </c>
      <c r="DM99" s="7">
        <v>2</v>
      </c>
      <c r="DN99" s="7" t="s">
        <v>1739</v>
      </c>
      <c r="DO99" s="7" t="s">
        <v>1739</v>
      </c>
      <c r="DP99" s="2">
        <f t="shared" si="49"/>
        <v>0</v>
      </c>
      <c r="DQ99" s="2" t="s">
        <v>544</v>
      </c>
      <c r="DR99" s="2">
        <f t="shared" si="50"/>
        <v>0</v>
      </c>
      <c r="DS99" s="2" t="s">
        <v>544</v>
      </c>
      <c r="DT99" s="2">
        <f t="shared" si="51"/>
        <v>0</v>
      </c>
      <c r="DU99" s="2">
        <f t="shared" si="52"/>
        <v>0</v>
      </c>
      <c r="DV99" s="7"/>
      <c r="DW99" s="7"/>
      <c r="DX99" s="20" t="s">
        <v>1407</v>
      </c>
      <c r="DY99" s="7"/>
      <c r="DZ99" s="7"/>
      <c r="EA99" s="7"/>
      <c r="EB99">
        <v>1</v>
      </c>
      <c r="EC99">
        <v>0</v>
      </c>
      <c r="ED99">
        <v>0</v>
      </c>
      <c r="EE99">
        <v>0</v>
      </c>
      <c r="EF99">
        <v>0</v>
      </c>
      <c r="EG99">
        <v>0</v>
      </c>
      <c r="EH99">
        <v>0</v>
      </c>
      <c r="EI99">
        <v>0</v>
      </c>
      <c r="EJ99">
        <v>0</v>
      </c>
      <c r="EK99">
        <v>0</v>
      </c>
      <c r="EL99">
        <v>700</v>
      </c>
      <c r="EM99">
        <v>0</v>
      </c>
      <c r="EN99">
        <v>0</v>
      </c>
      <c r="EO99">
        <v>0</v>
      </c>
      <c r="EP99">
        <v>0</v>
      </c>
      <c r="EQ99">
        <v>0</v>
      </c>
      <c r="ER99">
        <v>0</v>
      </c>
      <c r="ES99">
        <v>0</v>
      </c>
      <c r="ET99">
        <v>0</v>
      </c>
      <c r="EU99">
        <v>0</v>
      </c>
      <c r="EV99">
        <v>0</v>
      </c>
      <c r="EW99">
        <v>0</v>
      </c>
      <c r="EX99">
        <v>0</v>
      </c>
      <c r="EY99">
        <v>0</v>
      </c>
      <c r="EZ99">
        <v>0</v>
      </c>
      <c r="FA99">
        <v>0</v>
      </c>
      <c r="FB99">
        <v>0</v>
      </c>
      <c r="FC99" t="s">
        <v>44</v>
      </c>
      <c r="FD99" s="12">
        <v>23</v>
      </c>
      <c r="FE99" s="32" t="s">
        <v>1040</v>
      </c>
      <c r="FF99" s="32" t="s">
        <v>1040</v>
      </c>
      <c r="FG99" s="32" t="s">
        <v>1040</v>
      </c>
      <c r="FH99" s="32" t="s">
        <v>1040</v>
      </c>
      <c r="FI99" s="32" t="s">
        <v>1040</v>
      </c>
      <c r="FJ99" s="32" t="s">
        <v>1040</v>
      </c>
      <c r="FK99" s="32" t="s">
        <v>1040</v>
      </c>
      <c r="FL99" s="32" t="s">
        <v>1040</v>
      </c>
      <c r="FM99" s="32" t="s">
        <v>1040</v>
      </c>
      <c r="FN99" s="32" t="s">
        <v>1040</v>
      </c>
      <c r="FO99" s="32" t="s">
        <v>1040</v>
      </c>
      <c r="FQ99" s="4">
        <v>0</v>
      </c>
      <c r="FR99" s="13">
        <v>1</v>
      </c>
      <c r="FS99">
        <v>0</v>
      </c>
      <c r="FT99">
        <v>0</v>
      </c>
      <c r="FU99" s="7"/>
      <c r="FW99" s="7"/>
      <c r="FX99" s="7"/>
      <c r="FY99" s="2" t="s">
        <v>1407</v>
      </c>
      <c r="FZ99" s="2" t="s">
        <v>1407</v>
      </c>
      <c r="GA99" s="2" t="s">
        <v>1407</v>
      </c>
      <c r="GB99" s="2" t="s">
        <v>1407</v>
      </c>
      <c r="GC99" s="2" t="s">
        <v>1407</v>
      </c>
      <c r="GD99" s="2" t="s">
        <v>1407</v>
      </c>
      <c r="GF99" s="7"/>
      <c r="GI99" s="7"/>
      <c r="GJ99" s="7"/>
      <c r="GK99">
        <v>1</v>
      </c>
      <c r="GL99" s="2" t="s">
        <v>13</v>
      </c>
      <c r="GM99" s="2" t="s">
        <v>1040</v>
      </c>
      <c r="GN99">
        <v>1</v>
      </c>
      <c r="GO99" s="2" t="s">
        <v>13</v>
      </c>
      <c r="GP99" s="2" t="s">
        <v>1040</v>
      </c>
      <c r="GQ99">
        <v>1</v>
      </c>
      <c r="GR99" s="2" t="s">
        <v>13</v>
      </c>
      <c r="GS99" s="2" t="s">
        <v>1040</v>
      </c>
      <c r="GT99">
        <v>1</v>
      </c>
      <c r="GU99" s="2" t="s">
        <v>13</v>
      </c>
      <c r="GV99" s="2" t="s">
        <v>1040</v>
      </c>
      <c r="GW99">
        <v>1</v>
      </c>
      <c r="GX99" s="2" t="s">
        <v>13</v>
      </c>
      <c r="GY99" s="2" t="s">
        <v>1040</v>
      </c>
      <c r="GZ99" s="28" t="s">
        <v>1408</v>
      </c>
      <c r="HA99" s="28" t="s">
        <v>1040</v>
      </c>
      <c r="HB99" s="28" t="s">
        <v>1040</v>
      </c>
      <c r="HC99" s="28" t="s">
        <v>1040</v>
      </c>
      <c r="HD99" s="28" t="s">
        <v>1040</v>
      </c>
      <c r="HE99" s="28" t="s">
        <v>1040</v>
      </c>
      <c r="HF99" s="28" t="s">
        <v>1040</v>
      </c>
      <c r="HG99" s="28" t="s">
        <v>1040</v>
      </c>
      <c r="HH99" s="28" t="s">
        <v>1040</v>
      </c>
      <c r="HI99" s="28" t="s">
        <v>1040</v>
      </c>
      <c r="HJ99" s="4">
        <v>0</v>
      </c>
      <c r="HK99">
        <v>0</v>
      </c>
      <c r="HL99" s="4">
        <v>0</v>
      </c>
      <c r="HM99" s="28" t="s">
        <v>1296</v>
      </c>
      <c r="HN99" s="28" t="s">
        <v>1296</v>
      </c>
      <c r="HO99" s="28" t="s">
        <v>1296</v>
      </c>
      <c r="HQ99"/>
      <c r="HT99" s="91" t="s">
        <v>1407</v>
      </c>
      <c r="HU99" s="92" t="s">
        <v>1407</v>
      </c>
      <c r="HV99" s="92" t="s">
        <v>1407</v>
      </c>
      <c r="HW99" s="91" t="s">
        <v>1407</v>
      </c>
      <c r="HX99" s="91" t="s">
        <v>1407</v>
      </c>
      <c r="HY99" s="91" t="s">
        <v>1407</v>
      </c>
      <c r="HZ99" s="9" t="s">
        <v>1407</v>
      </c>
      <c r="IA99" s="9" t="s">
        <v>1407</v>
      </c>
      <c r="IB99" s="9" t="s">
        <v>1407</v>
      </c>
      <c r="IC99" s="9" t="s">
        <v>1407</v>
      </c>
      <c r="ID99" t="s">
        <v>497</v>
      </c>
    </row>
    <row r="100" spans="1:238" x14ac:dyDescent="0.3">
      <c r="A100" t="s">
        <v>361</v>
      </c>
      <c r="B100" s="4" t="s">
        <v>1403</v>
      </c>
      <c r="C100" t="s">
        <v>398</v>
      </c>
      <c r="D100">
        <v>41</v>
      </c>
      <c r="E100" s="2" t="s">
        <v>1179</v>
      </c>
      <c r="F100" t="s">
        <v>734</v>
      </c>
      <c r="G100" s="46">
        <v>5</v>
      </c>
      <c r="H100" t="s">
        <v>1407</v>
      </c>
      <c r="I100">
        <v>2</v>
      </c>
      <c r="J100"/>
      <c r="K100"/>
      <c r="L100" t="s">
        <v>1040</v>
      </c>
      <c r="M100" s="2" t="s">
        <v>1407</v>
      </c>
      <c r="N100" s="2" t="s">
        <v>1407</v>
      </c>
      <c r="O100" s="6" t="s">
        <v>1407</v>
      </c>
      <c r="P100"/>
      <c r="Q100"/>
      <c r="R100"/>
      <c r="S100"/>
      <c r="T100"/>
      <c r="U100" s="7">
        <v>0</v>
      </c>
      <c r="V100" s="6">
        <v>0</v>
      </c>
      <c r="W100" s="7">
        <v>0</v>
      </c>
      <c r="X100" s="7" t="s">
        <v>1040</v>
      </c>
      <c r="Y100" s="21" t="s">
        <v>1040</v>
      </c>
      <c r="Z100" s="21" t="s">
        <v>1040</v>
      </c>
      <c r="AA100" s="21">
        <v>0</v>
      </c>
      <c r="AB100" s="20" t="s">
        <v>1040</v>
      </c>
      <c r="AE100" s="6" t="s">
        <v>1407</v>
      </c>
      <c r="AF100" s="6" t="s">
        <v>1407</v>
      </c>
      <c r="AG100">
        <v>2</v>
      </c>
      <c r="AH100">
        <v>2</v>
      </c>
      <c r="AI100" s="7">
        <v>2</v>
      </c>
      <c r="AJ100">
        <v>2</v>
      </c>
      <c r="AK100" t="s">
        <v>1046</v>
      </c>
      <c r="AL100" s="28" t="s">
        <v>1040</v>
      </c>
      <c r="AM100" t="s">
        <v>1046</v>
      </c>
      <c r="AN100" s="28" t="s">
        <v>1040</v>
      </c>
      <c r="AO100" s="28" t="s">
        <v>1040</v>
      </c>
      <c r="AP100" t="s">
        <v>1046</v>
      </c>
      <c r="AQ100" s="28" t="s">
        <v>1040</v>
      </c>
      <c r="AR100" t="s">
        <v>1046</v>
      </c>
      <c r="AS100" s="28" t="s">
        <v>1040</v>
      </c>
      <c r="AT100" s="6" t="s">
        <v>1407</v>
      </c>
      <c r="AU100" s="6" t="s">
        <v>1407</v>
      </c>
      <c r="AV100" s="86" t="s">
        <v>1407</v>
      </c>
      <c r="AW100" s="81" t="s">
        <v>1407</v>
      </c>
      <c r="AX100" s="6"/>
      <c r="AY100" s="2" t="s">
        <v>654</v>
      </c>
      <c r="AZ100" s="29" t="s">
        <v>1040</v>
      </c>
      <c r="BA100"/>
      <c r="BB100">
        <v>1</v>
      </c>
      <c r="BC100">
        <v>1</v>
      </c>
      <c r="BD100" s="2">
        <f t="shared" si="28"/>
        <v>0</v>
      </c>
      <c r="BE100"/>
      <c r="BF100">
        <v>2</v>
      </c>
      <c r="BG100" s="2">
        <f t="shared" si="29"/>
        <v>0</v>
      </c>
      <c r="BH100">
        <v>2</v>
      </c>
      <c r="BI100" s="2">
        <f t="shared" si="30"/>
        <v>0</v>
      </c>
      <c r="BJ100" s="2">
        <f t="shared" si="31"/>
        <v>0</v>
      </c>
      <c r="BK100" s="2" t="s">
        <v>1195</v>
      </c>
      <c r="BL100" s="2">
        <v>0</v>
      </c>
      <c r="BM100" s="2" t="s">
        <v>1195</v>
      </c>
      <c r="BN100" s="2">
        <f t="shared" si="32"/>
        <v>0</v>
      </c>
      <c r="BO100" s="2">
        <f t="shared" si="33"/>
        <v>0</v>
      </c>
      <c r="BP100" s="7"/>
      <c r="BQ100" s="37" t="s">
        <v>1407</v>
      </c>
      <c r="BR100" s="37" t="s">
        <v>1407</v>
      </c>
      <c r="BS100" t="s">
        <v>598</v>
      </c>
      <c r="BT100"/>
      <c r="BU100" t="s">
        <v>399</v>
      </c>
      <c r="BV100" t="s">
        <v>1211</v>
      </c>
      <c r="BW100">
        <f t="shared" si="34"/>
        <v>0</v>
      </c>
      <c r="BX100" t="s">
        <v>399</v>
      </c>
      <c r="BY100" t="s">
        <v>1211</v>
      </c>
      <c r="BZ100">
        <f t="shared" si="35"/>
        <v>0</v>
      </c>
      <c r="CA100">
        <f t="shared" si="36"/>
        <v>0</v>
      </c>
      <c r="CB100" s="7" t="s">
        <v>1407</v>
      </c>
      <c r="CC100">
        <v>2</v>
      </c>
      <c r="CD100" s="2">
        <f t="shared" si="37"/>
        <v>0</v>
      </c>
      <c r="CE100" s="2" t="s">
        <v>1407</v>
      </c>
      <c r="CF100" s="2" t="str">
        <f t="shared" si="38"/>
        <v>NA</v>
      </c>
      <c r="CG100" s="2" t="str">
        <f t="shared" si="39"/>
        <v>NA</v>
      </c>
      <c r="CH100">
        <v>1</v>
      </c>
      <c r="CI100" s="2" t="str">
        <f t="shared" si="40"/>
        <v>Manual</v>
      </c>
      <c r="CJ100" s="2" t="str">
        <f t="shared" si="41"/>
        <v>None</v>
      </c>
      <c r="CK100" s="28" t="str">
        <f t="shared" si="42"/>
        <v>None</v>
      </c>
      <c r="CL100" s="7">
        <v>3</v>
      </c>
      <c r="CM100" s="2" t="str">
        <f t="shared" si="43"/>
        <v>Chemical</v>
      </c>
      <c r="CN100" s="2" t="str">
        <f t="shared" si="44"/>
        <v>None</v>
      </c>
      <c r="CO100" s="28" t="str">
        <f t="shared" si="45"/>
        <v>None</v>
      </c>
      <c r="CP100" s="2">
        <f t="shared" si="46"/>
        <v>0</v>
      </c>
      <c r="CQ100">
        <v>0</v>
      </c>
      <c r="CR100">
        <v>17</v>
      </c>
      <c r="CS100" s="28" t="s">
        <v>1040</v>
      </c>
      <c r="CT100" s="28" t="s">
        <v>1040</v>
      </c>
      <c r="CU100" s="28" t="s">
        <v>1040</v>
      </c>
      <c r="CV100">
        <f t="shared" si="47"/>
        <v>1</v>
      </c>
      <c r="CW100" s="7" t="s">
        <v>1407</v>
      </c>
      <c r="CX100" s="7" t="s">
        <v>1407</v>
      </c>
      <c r="CY100" s="7" t="s">
        <v>1407</v>
      </c>
      <c r="CZ100" t="str">
        <f t="shared" ref="CZ100:CZ163" si="54">IF(CW100="NA", "NA", IF(CW100="Paraquat", 0, IF(CX100="Paraquat", 0, IF(CY100="Paraquat", 0, 1))))</f>
        <v>NA</v>
      </c>
      <c r="DA100" s="2" t="str">
        <f t="shared" si="53"/>
        <v>NA</v>
      </c>
      <c r="DB100" t="s">
        <v>633</v>
      </c>
      <c r="DC100" t="s">
        <v>500</v>
      </c>
      <c r="DD100"/>
      <c r="DE100" s="7" t="s">
        <v>498</v>
      </c>
      <c r="DF100" s="7" t="s">
        <v>499</v>
      </c>
      <c r="DG100" s="7"/>
      <c r="DH100" s="7"/>
      <c r="DI100" s="7">
        <v>2</v>
      </c>
      <c r="DJ100" s="2" t="s">
        <v>1316</v>
      </c>
      <c r="DK100" s="2">
        <f t="shared" si="48"/>
        <v>1</v>
      </c>
      <c r="DL100" s="7">
        <v>2</v>
      </c>
      <c r="DM100" s="7">
        <v>2</v>
      </c>
      <c r="DN100" s="7" t="s">
        <v>1739</v>
      </c>
      <c r="DO100" s="7" t="s">
        <v>1739</v>
      </c>
      <c r="DP100" s="2">
        <f t="shared" si="49"/>
        <v>0</v>
      </c>
      <c r="DQ100" s="2" t="s">
        <v>544</v>
      </c>
      <c r="DR100" s="2">
        <f t="shared" si="50"/>
        <v>0</v>
      </c>
      <c r="DS100" s="2" t="s">
        <v>544</v>
      </c>
      <c r="DT100" s="2">
        <f t="shared" si="51"/>
        <v>0</v>
      </c>
      <c r="DU100" s="2">
        <f t="shared" si="52"/>
        <v>0</v>
      </c>
      <c r="DV100" s="7"/>
      <c r="DW100" s="7"/>
      <c r="DX100" s="20" t="s">
        <v>1407</v>
      </c>
      <c r="DY100" s="7" t="s">
        <v>501</v>
      </c>
      <c r="DZ100" s="7"/>
      <c r="EA100" s="7"/>
      <c r="EB100">
        <v>0</v>
      </c>
      <c r="EC100">
        <v>840</v>
      </c>
      <c r="ED100">
        <v>0</v>
      </c>
      <c r="EE100">
        <v>0</v>
      </c>
      <c r="EF100">
        <v>0</v>
      </c>
      <c r="EG100">
        <v>0</v>
      </c>
      <c r="EH100">
        <v>0</v>
      </c>
      <c r="EI100">
        <v>0</v>
      </c>
      <c r="EJ100">
        <v>0</v>
      </c>
      <c r="EK100">
        <v>0</v>
      </c>
      <c r="EL100">
        <v>840</v>
      </c>
      <c r="EM100">
        <v>0</v>
      </c>
      <c r="EN100">
        <v>0</v>
      </c>
      <c r="EO100">
        <v>0</v>
      </c>
      <c r="EP100">
        <v>0</v>
      </c>
      <c r="EQ100">
        <v>0</v>
      </c>
      <c r="ER100">
        <v>840</v>
      </c>
      <c r="ES100">
        <v>0</v>
      </c>
      <c r="ET100">
        <v>0</v>
      </c>
      <c r="EU100">
        <v>0</v>
      </c>
      <c r="EV100">
        <v>0</v>
      </c>
      <c r="EW100">
        <v>0</v>
      </c>
      <c r="EX100">
        <v>0</v>
      </c>
      <c r="EY100">
        <v>0</v>
      </c>
      <c r="EZ100">
        <v>0</v>
      </c>
      <c r="FA100">
        <v>0</v>
      </c>
      <c r="FB100">
        <v>0</v>
      </c>
      <c r="FC100" t="s">
        <v>38</v>
      </c>
      <c r="FD100" t="s">
        <v>44</v>
      </c>
      <c r="FE100" t="s">
        <v>43</v>
      </c>
      <c r="FF100" s="32" t="s">
        <v>1040</v>
      </c>
      <c r="FG100" s="32" t="s">
        <v>1040</v>
      </c>
      <c r="FH100" s="32" t="s">
        <v>1040</v>
      </c>
      <c r="FI100" s="32" t="s">
        <v>1040</v>
      </c>
      <c r="FJ100" s="32" t="s">
        <v>1040</v>
      </c>
      <c r="FK100" s="32" t="s">
        <v>1040</v>
      </c>
      <c r="FL100" s="32" t="s">
        <v>1040</v>
      </c>
      <c r="FM100" s="32" t="s">
        <v>1040</v>
      </c>
      <c r="FN100" s="32" t="s">
        <v>1040</v>
      </c>
      <c r="FO100" s="32" t="s">
        <v>1040</v>
      </c>
      <c r="FQ100" s="4">
        <v>1</v>
      </c>
      <c r="FR100" s="13">
        <v>1</v>
      </c>
      <c r="FS100">
        <v>1</v>
      </c>
      <c r="FT100">
        <v>0</v>
      </c>
      <c r="FU100" s="7" t="s">
        <v>1070</v>
      </c>
      <c r="FW100" s="7"/>
      <c r="FX100" s="7"/>
      <c r="FY100" s="2" t="s">
        <v>637</v>
      </c>
      <c r="FZ100" s="2" t="s">
        <v>1407</v>
      </c>
      <c r="GA100" s="2" t="s">
        <v>1407</v>
      </c>
      <c r="GB100" s="2" t="s">
        <v>1407</v>
      </c>
      <c r="GC100" s="2" t="s">
        <v>1407</v>
      </c>
      <c r="GD100" s="2" t="s">
        <v>1407</v>
      </c>
      <c r="GI100" s="7"/>
      <c r="GJ100" s="7"/>
      <c r="GK100">
        <v>1</v>
      </c>
      <c r="GL100" s="2" t="s">
        <v>13</v>
      </c>
      <c r="GM100" s="2" t="s">
        <v>1040</v>
      </c>
      <c r="GN100">
        <v>1</v>
      </c>
      <c r="GO100" s="2" t="s">
        <v>13</v>
      </c>
      <c r="GP100" s="2" t="s">
        <v>1040</v>
      </c>
      <c r="GQ100">
        <v>1</v>
      </c>
      <c r="GR100" s="2" t="s">
        <v>13</v>
      </c>
      <c r="GS100" s="2" t="s">
        <v>1040</v>
      </c>
      <c r="GT100">
        <v>1</v>
      </c>
      <c r="GU100" s="2" t="s">
        <v>13</v>
      </c>
      <c r="GV100" s="2" t="s">
        <v>1040</v>
      </c>
      <c r="GW100">
        <v>1</v>
      </c>
      <c r="GX100" s="2" t="s">
        <v>13</v>
      </c>
      <c r="GY100" s="2" t="s">
        <v>1040</v>
      </c>
      <c r="GZ100" s="7" t="s">
        <v>1272</v>
      </c>
      <c r="HA100" s="7" t="s">
        <v>1276</v>
      </c>
      <c r="HB100" s="7" t="s">
        <v>1272</v>
      </c>
      <c r="HC100" s="7" t="s">
        <v>1271</v>
      </c>
      <c r="HD100" s="7" t="s">
        <v>1272</v>
      </c>
      <c r="HE100" s="28" t="s">
        <v>1040</v>
      </c>
      <c r="HF100" s="28" t="s">
        <v>1040</v>
      </c>
      <c r="HG100" s="28" t="s">
        <v>1040</v>
      </c>
      <c r="HH100" s="28" t="s">
        <v>1040</v>
      </c>
      <c r="HI100" s="28" t="s">
        <v>1040</v>
      </c>
      <c r="HJ100">
        <v>3</v>
      </c>
      <c r="HK100">
        <v>0</v>
      </c>
      <c r="HL100" s="4">
        <v>0</v>
      </c>
      <c r="HM100" s="4" t="s">
        <v>1101</v>
      </c>
      <c r="HN100" s="28" t="s">
        <v>1296</v>
      </c>
      <c r="HO100" s="28" t="s">
        <v>1296</v>
      </c>
      <c r="HP100" t="s">
        <v>2091</v>
      </c>
      <c r="HQ100"/>
      <c r="HT100" s="91" t="s">
        <v>1407</v>
      </c>
      <c r="HU100" s="92" t="s">
        <v>1407</v>
      </c>
      <c r="HV100" s="92" t="s">
        <v>1407</v>
      </c>
      <c r="HW100" s="91" t="s">
        <v>1407</v>
      </c>
      <c r="HX100" s="91" t="s">
        <v>1407</v>
      </c>
      <c r="HY100" s="91" t="s">
        <v>1407</v>
      </c>
      <c r="HZ100" s="34" t="s">
        <v>406</v>
      </c>
      <c r="IA100" s="35" t="s">
        <v>1040</v>
      </c>
      <c r="IB100" s="35" t="s">
        <v>1040</v>
      </c>
      <c r="IC100" s="35" t="s">
        <v>1040</v>
      </c>
    </row>
    <row r="101" spans="1:238" x14ac:dyDescent="0.3">
      <c r="A101" t="s">
        <v>361</v>
      </c>
      <c r="B101" s="4" t="s">
        <v>1403</v>
      </c>
      <c r="C101" t="s">
        <v>398</v>
      </c>
      <c r="D101">
        <v>42</v>
      </c>
      <c r="E101" s="2" t="s">
        <v>1179</v>
      </c>
      <c r="F101" t="s">
        <v>734</v>
      </c>
      <c r="G101" s="46">
        <v>2</v>
      </c>
      <c r="H101" t="s">
        <v>1407</v>
      </c>
      <c r="I101">
        <v>1</v>
      </c>
      <c r="J101"/>
      <c r="K101"/>
      <c r="L101" t="s">
        <v>1182</v>
      </c>
      <c r="M101" s="2" t="s">
        <v>1407</v>
      </c>
      <c r="N101" s="2" t="s">
        <v>1407</v>
      </c>
      <c r="O101" s="6" t="s">
        <v>1407</v>
      </c>
      <c r="P101"/>
      <c r="Q101"/>
      <c r="R101"/>
      <c r="S101"/>
      <c r="T101"/>
      <c r="U101" s="7">
        <v>1</v>
      </c>
      <c r="V101" s="6">
        <v>0</v>
      </c>
      <c r="W101" s="7">
        <v>0</v>
      </c>
      <c r="X101" s="7" t="s">
        <v>1041</v>
      </c>
      <c r="Y101" s="21" t="s">
        <v>1040</v>
      </c>
      <c r="Z101" s="21" t="s">
        <v>1040</v>
      </c>
      <c r="AA101" s="21">
        <v>0</v>
      </c>
      <c r="AB101" s="20" t="s">
        <v>1040</v>
      </c>
      <c r="AE101" s="6" t="s">
        <v>1407</v>
      </c>
      <c r="AF101" s="6" t="s">
        <v>1407</v>
      </c>
      <c r="AG101">
        <v>4</v>
      </c>
      <c r="AH101">
        <v>2</v>
      </c>
      <c r="AI101" s="7">
        <v>24</v>
      </c>
      <c r="AJ101">
        <v>2</v>
      </c>
      <c r="AK101" t="s">
        <v>1047</v>
      </c>
      <c r="AL101" s="28" t="s">
        <v>1040</v>
      </c>
      <c r="AM101" t="s">
        <v>1046</v>
      </c>
      <c r="AN101" s="28" t="s">
        <v>1040</v>
      </c>
      <c r="AO101" s="28" t="s">
        <v>1040</v>
      </c>
      <c r="AP101" s="2" t="s">
        <v>1407</v>
      </c>
      <c r="AQ101" s="2" t="s">
        <v>1407</v>
      </c>
      <c r="AR101" t="s">
        <v>1046</v>
      </c>
      <c r="AS101" s="28" t="s">
        <v>1040</v>
      </c>
      <c r="AT101" s="6" t="s">
        <v>1407</v>
      </c>
      <c r="AU101" s="6" t="s">
        <v>1407</v>
      </c>
      <c r="AV101" s="86" t="s">
        <v>1407</v>
      </c>
      <c r="AW101" s="81" t="s">
        <v>1407</v>
      </c>
      <c r="AX101" s="6"/>
      <c r="AY101" s="2" t="s">
        <v>654</v>
      </c>
      <c r="AZ101" s="29" t="s">
        <v>1040</v>
      </c>
      <c r="BA101"/>
      <c r="BB101">
        <v>1</v>
      </c>
      <c r="BC101">
        <v>1</v>
      </c>
      <c r="BD101" s="2">
        <f t="shared" si="28"/>
        <v>0</v>
      </c>
      <c r="BE101"/>
      <c r="BF101">
        <v>2</v>
      </c>
      <c r="BG101" s="2">
        <f t="shared" si="29"/>
        <v>0</v>
      </c>
      <c r="BH101">
        <v>2</v>
      </c>
      <c r="BI101" s="2">
        <f t="shared" si="30"/>
        <v>0</v>
      </c>
      <c r="BJ101" s="2">
        <f t="shared" si="31"/>
        <v>0</v>
      </c>
      <c r="BK101" s="2" t="s">
        <v>1195</v>
      </c>
      <c r="BL101" s="2">
        <v>0</v>
      </c>
      <c r="BM101" s="2" t="s">
        <v>1195</v>
      </c>
      <c r="BN101" s="2">
        <f t="shared" si="32"/>
        <v>0</v>
      </c>
      <c r="BO101" s="2">
        <f t="shared" si="33"/>
        <v>0</v>
      </c>
      <c r="BP101" s="7"/>
      <c r="BQ101" s="37" t="s">
        <v>1407</v>
      </c>
      <c r="BR101" s="37" t="s">
        <v>1407</v>
      </c>
      <c r="BS101" t="s">
        <v>502</v>
      </c>
      <c r="BT101"/>
      <c r="BU101" t="s">
        <v>399</v>
      </c>
      <c r="BV101" t="s">
        <v>1211</v>
      </c>
      <c r="BW101">
        <f t="shared" si="34"/>
        <v>0</v>
      </c>
      <c r="BX101" s="2" t="s">
        <v>503</v>
      </c>
      <c r="BY101" s="32" t="s">
        <v>1040</v>
      </c>
      <c r="BZ101">
        <f t="shared" si="35"/>
        <v>0</v>
      </c>
      <c r="CA101">
        <f t="shared" si="36"/>
        <v>1</v>
      </c>
      <c r="CB101" s="7" t="s">
        <v>1407</v>
      </c>
      <c r="CC101">
        <v>2</v>
      </c>
      <c r="CD101" s="2">
        <f t="shared" si="37"/>
        <v>0</v>
      </c>
      <c r="CE101" s="2" t="s">
        <v>1407</v>
      </c>
      <c r="CF101" s="2" t="str">
        <f t="shared" si="38"/>
        <v>NA</v>
      </c>
      <c r="CG101" s="2" t="str">
        <f t="shared" si="39"/>
        <v>NA</v>
      </c>
      <c r="CH101">
        <v>4</v>
      </c>
      <c r="CI101" s="2" t="str">
        <f t="shared" si="40"/>
        <v>Manual</v>
      </c>
      <c r="CJ101" s="2" t="str">
        <f t="shared" si="41"/>
        <v>Chemical</v>
      </c>
      <c r="CK101" s="28" t="str">
        <f t="shared" si="42"/>
        <v>None</v>
      </c>
      <c r="CL101" s="7">
        <v>4</v>
      </c>
      <c r="CM101" s="2" t="str">
        <f t="shared" si="43"/>
        <v>Manual</v>
      </c>
      <c r="CN101" s="2" t="str">
        <f t="shared" si="44"/>
        <v>Chemical</v>
      </c>
      <c r="CO101" s="28" t="str">
        <f t="shared" si="45"/>
        <v>None</v>
      </c>
      <c r="CP101" s="2">
        <f t="shared" si="46"/>
        <v>0</v>
      </c>
      <c r="CQ101">
        <v>2</v>
      </c>
      <c r="CR101">
        <v>2</v>
      </c>
      <c r="CS101" s="2" t="s">
        <v>625</v>
      </c>
      <c r="CT101" s="28" t="s">
        <v>1040</v>
      </c>
      <c r="CU101" s="28" t="s">
        <v>1040</v>
      </c>
      <c r="CV101">
        <f t="shared" si="47"/>
        <v>1</v>
      </c>
      <c r="CW101" s="2" t="s">
        <v>625</v>
      </c>
      <c r="CX101" s="28" t="s">
        <v>1040</v>
      </c>
      <c r="CY101" s="28" t="s">
        <v>1040</v>
      </c>
      <c r="CZ101">
        <f t="shared" si="54"/>
        <v>1</v>
      </c>
      <c r="DA101" s="2">
        <f t="shared" si="53"/>
        <v>0</v>
      </c>
      <c r="DB101" t="s">
        <v>1821</v>
      </c>
      <c r="DC101" t="s">
        <v>1833</v>
      </c>
      <c r="DD101"/>
      <c r="DE101" s="7" t="s">
        <v>1947</v>
      </c>
      <c r="DF101" s="7" t="s">
        <v>1992</v>
      </c>
      <c r="DG101" s="7"/>
      <c r="DH101" s="7"/>
      <c r="DI101" s="7">
        <v>2</v>
      </c>
      <c r="DJ101" s="2" t="s">
        <v>1316</v>
      </c>
      <c r="DK101" s="2">
        <f t="shared" si="48"/>
        <v>1</v>
      </c>
      <c r="DL101" s="7">
        <v>2</v>
      </c>
      <c r="DM101" s="7">
        <v>2</v>
      </c>
      <c r="DN101" s="7" t="s">
        <v>1739</v>
      </c>
      <c r="DO101" s="7" t="s">
        <v>1739</v>
      </c>
      <c r="DP101" s="2">
        <f t="shared" si="49"/>
        <v>0</v>
      </c>
      <c r="DQ101" s="2" t="s">
        <v>544</v>
      </c>
      <c r="DR101" s="2">
        <f t="shared" si="50"/>
        <v>0</v>
      </c>
      <c r="DS101" s="2" t="s">
        <v>544</v>
      </c>
      <c r="DT101" s="2">
        <f t="shared" si="51"/>
        <v>0</v>
      </c>
      <c r="DU101" s="2">
        <f t="shared" si="52"/>
        <v>0</v>
      </c>
      <c r="DV101" s="7"/>
      <c r="DW101" s="7"/>
      <c r="DX101" s="20" t="s">
        <v>1407</v>
      </c>
      <c r="DY101" s="7"/>
      <c r="DZ101" s="7"/>
      <c r="EA101" s="7"/>
      <c r="EB101">
        <v>0</v>
      </c>
      <c r="EC101">
        <v>0</v>
      </c>
      <c r="ED101">
        <v>0</v>
      </c>
      <c r="EE101">
        <v>0</v>
      </c>
      <c r="EF101">
        <v>0</v>
      </c>
      <c r="EG101">
        <v>0</v>
      </c>
      <c r="EH101">
        <v>0</v>
      </c>
      <c r="EI101">
        <v>0</v>
      </c>
      <c r="EJ101">
        <v>0</v>
      </c>
      <c r="EK101">
        <v>0</v>
      </c>
      <c r="EL101">
        <v>140</v>
      </c>
      <c r="EM101">
        <v>0</v>
      </c>
      <c r="EN101">
        <v>0</v>
      </c>
      <c r="EO101">
        <v>0</v>
      </c>
      <c r="EP101">
        <v>0</v>
      </c>
      <c r="EQ101">
        <v>0</v>
      </c>
      <c r="ER101">
        <v>0</v>
      </c>
      <c r="ES101">
        <v>0</v>
      </c>
      <c r="ET101">
        <v>0</v>
      </c>
      <c r="EU101">
        <v>0</v>
      </c>
      <c r="EV101">
        <v>0</v>
      </c>
      <c r="EW101">
        <v>0</v>
      </c>
      <c r="EX101">
        <v>0</v>
      </c>
      <c r="EY101">
        <v>0</v>
      </c>
      <c r="EZ101">
        <v>0</v>
      </c>
      <c r="FA101">
        <v>0</v>
      </c>
      <c r="FB101">
        <v>0</v>
      </c>
      <c r="FC101" t="s">
        <v>44</v>
      </c>
      <c r="FD101" s="32" t="s">
        <v>1040</v>
      </c>
      <c r="FE101" s="32" t="s">
        <v>1040</v>
      </c>
      <c r="FF101" s="32" t="s">
        <v>1040</v>
      </c>
      <c r="FG101" s="32" t="s">
        <v>1040</v>
      </c>
      <c r="FH101" s="32" t="s">
        <v>1040</v>
      </c>
      <c r="FI101" s="32" t="s">
        <v>1040</v>
      </c>
      <c r="FJ101" s="32" t="s">
        <v>1040</v>
      </c>
      <c r="FK101" s="32" t="s">
        <v>1040</v>
      </c>
      <c r="FL101" s="32" t="s">
        <v>1040</v>
      </c>
      <c r="FM101" s="32" t="s">
        <v>1040</v>
      </c>
      <c r="FN101" s="32" t="s">
        <v>1040</v>
      </c>
      <c r="FO101" s="32" t="s">
        <v>1040</v>
      </c>
      <c r="FQ101" s="4">
        <v>0</v>
      </c>
      <c r="FR101" s="13">
        <v>0</v>
      </c>
      <c r="FS101">
        <v>0</v>
      </c>
      <c r="FT101">
        <v>0</v>
      </c>
      <c r="FU101" s="7" t="s">
        <v>1071</v>
      </c>
      <c r="FV101" s="4" t="s">
        <v>1072</v>
      </c>
      <c r="FW101" s="7"/>
      <c r="FX101" s="7"/>
      <c r="FY101" s="16" t="s">
        <v>1119</v>
      </c>
      <c r="FZ101" s="2" t="s">
        <v>1102</v>
      </c>
      <c r="GA101" s="2" t="s">
        <v>1407</v>
      </c>
      <c r="GB101" s="2" t="s">
        <v>1407</v>
      </c>
      <c r="GC101" s="2" t="s">
        <v>1407</v>
      </c>
      <c r="GD101" s="2" t="s">
        <v>1407</v>
      </c>
      <c r="GI101" s="7"/>
      <c r="GJ101" s="7"/>
      <c r="GK101">
        <v>1</v>
      </c>
      <c r="GL101" s="2" t="s">
        <v>13</v>
      </c>
      <c r="GM101" s="2" t="s">
        <v>1040</v>
      </c>
      <c r="GN101">
        <v>1</v>
      </c>
      <c r="GO101" s="2" t="s">
        <v>13</v>
      </c>
      <c r="GP101" s="2" t="s">
        <v>1040</v>
      </c>
      <c r="GQ101">
        <v>1</v>
      </c>
      <c r="GR101" s="2" t="s">
        <v>13</v>
      </c>
      <c r="GS101" s="2" t="s">
        <v>1040</v>
      </c>
      <c r="GT101">
        <v>1</v>
      </c>
      <c r="GU101" s="2" t="s">
        <v>13</v>
      </c>
      <c r="GV101" s="2" t="s">
        <v>1040</v>
      </c>
      <c r="GW101">
        <v>1</v>
      </c>
      <c r="GX101" s="2" t="s">
        <v>13</v>
      </c>
      <c r="GY101" s="2" t="s">
        <v>1040</v>
      </c>
      <c r="GZ101" s="7" t="s">
        <v>1280</v>
      </c>
      <c r="HA101" s="7" t="s">
        <v>1280</v>
      </c>
      <c r="HB101" s="7" t="s">
        <v>1271</v>
      </c>
      <c r="HC101" s="7" t="s">
        <v>1280</v>
      </c>
      <c r="HD101" s="7" t="s">
        <v>1280</v>
      </c>
      <c r="HE101" s="28" t="s">
        <v>1040</v>
      </c>
      <c r="HF101" s="28" t="s">
        <v>1040</v>
      </c>
      <c r="HG101" s="28" t="s">
        <v>1040</v>
      </c>
      <c r="HH101" s="28" t="s">
        <v>1040</v>
      </c>
      <c r="HI101" s="28" t="s">
        <v>1040</v>
      </c>
      <c r="HJ101">
        <v>3</v>
      </c>
      <c r="HK101">
        <v>0</v>
      </c>
      <c r="HL101" s="4">
        <v>0</v>
      </c>
      <c r="HM101" s="4" t="s">
        <v>1101</v>
      </c>
      <c r="HN101" s="28" t="s">
        <v>1296</v>
      </c>
      <c r="HO101" s="28" t="s">
        <v>1296</v>
      </c>
      <c r="HP101" t="s">
        <v>695</v>
      </c>
      <c r="HQ101"/>
      <c r="HT101" s="92" t="s">
        <v>2183</v>
      </c>
      <c r="HU101" s="92" t="s">
        <v>1407</v>
      </c>
      <c r="HV101" s="92" t="s">
        <v>1407</v>
      </c>
      <c r="HW101" s="91" t="s">
        <v>1407</v>
      </c>
      <c r="HX101" s="91" t="s">
        <v>1407</v>
      </c>
      <c r="HY101" s="91" t="s">
        <v>1407</v>
      </c>
      <c r="HZ101" s="34" t="s">
        <v>413</v>
      </c>
      <c r="IA101" s="35" t="s">
        <v>1040</v>
      </c>
      <c r="IB101" s="35" t="s">
        <v>1040</v>
      </c>
      <c r="IC101" s="35" t="s">
        <v>1040</v>
      </c>
    </row>
    <row r="102" spans="1:238" x14ac:dyDescent="0.3">
      <c r="A102" t="s">
        <v>361</v>
      </c>
      <c r="B102" s="4" t="s">
        <v>1403</v>
      </c>
      <c r="C102" t="s">
        <v>398</v>
      </c>
      <c r="D102">
        <v>43</v>
      </c>
      <c r="E102" s="2" t="s">
        <v>1179</v>
      </c>
      <c r="F102" t="s">
        <v>734</v>
      </c>
      <c r="G102" s="46">
        <v>3</v>
      </c>
      <c r="H102" t="s">
        <v>1407</v>
      </c>
      <c r="I102">
        <v>1</v>
      </c>
      <c r="J102" t="s">
        <v>1872</v>
      </c>
      <c r="K102"/>
      <c r="L102" t="s">
        <v>1183</v>
      </c>
      <c r="M102" s="2" t="s">
        <v>1407</v>
      </c>
      <c r="N102" s="2" t="s">
        <v>1407</v>
      </c>
      <c r="O102" s="6" t="s">
        <v>1407</v>
      </c>
      <c r="P102"/>
      <c r="Q102"/>
      <c r="R102"/>
      <c r="S102"/>
      <c r="T102"/>
      <c r="U102" s="7">
        <v>1</v>
      </c>
      <c r="V102" s="6">
        <v>0</v>
      </c>
      <c r="W102" s="7">
        <v>0</v>
      </c>
      <c r="X102" s="7" t="s">
        <v>1041</v>
      </c>
      <c r="Y102" s="21" t="s">
        <v>1040</v>
      </c>
      <c r="Z102" s="21" t="s">
        <v>1040</v>
      </c>
      <c r="AA102" s="21">
        <v>1</v>
      </c>
      <c r="AB102" s="7" t="s">
        <v>1050</v>
      </c>
      <c r="AE102" s="6" t="s">
        <v>1407</v>
      </c>
      <c r="AF102" s="6" t="s">
        <v>1407</v>
      </c>
      <c r="AG102">
        <v>5</v>
      </c>
      <c r="AH102">
        <v>41</v>
      </c>
      <c r="AI102" s="7">
        <v>5</v>
      </c>
      <c r="AJ102">
        <v>5</v>
      </c>
      <c r="AK102" t="s">
        <v>1159</v>
      </c>
      <c r="AL102" s="28" t="s">
        <v>1040</v>
      </c>
      <c r="AM102" s="2" t="s">
        <v>1407</v>
      </c>
      <c r="AN102" s="2" t="s">
        <v>1407</v>
      </c>
      <c r="AO102" s="28" t="s">
        <v>1040</v>
      </c>
      <c r="AP102" t="s">
        <v>1159</v>
      </c>
      <c r="AQ102" s="28" t="s">
        <v>1040</v>
      </c>
      <c r="AR102" t="s">
        <v>1159</v>
      </c>
      <c r="AS102" s="28" t="s">
        <v>1040</v>
      </c>
      <c r="AT102" s="6" t="s">
        <v>1407</v>
      </c>
      <c r="AU102" s="6" t="s">
        <v>1407</v>
      </c>
      <c r="AV102" s="86" t="s">
        <v>1407</v>
      </c>
      <c r="AW102" s="81" t="s">
        <v>1407</v>
      </c>
      <c r="AX102" s="6"/>
      <c r="AY102" s="2" t="s">
        <v>654</v>
      </c>
      <c r="AZ102" s="29" t="s">
        <v>1040</v>
      </c>
      <c r="BA102"/>
      <c r="BB102">
        <v>1</v>
      </c>
      <c r="BC102">
        <v>1</v>
      </c>
      <c r="BD102" s="2">
        <f t="shared" si="28"/>
        <v>0</v>
      </c>
      <c r="BE102"/>
      <c r="BF102">
        <v>2</v>
      </c>
      <c r="BG102" s="2">
        <f t="shared" si="29"/>
        <v>0</v>
      </c>
      <c r="BH102">
        <v>2</v>
      </c>
      <c r="BI102" s="2">
        <f t="shared" si="30"/>
        <v>0</v>
      </c>
      <c r="BJ102" s="2">
        <f t="shared" si="31"/>
        <v>0</v>
      </c>
      <c r="BK102" s="20" t="s">
        <v>1196</v>
      </c>
      <c r="BL102" s="30">
        <v>1</v>
      </c>
      <c r="BM102" s="20" t="s">
        <v>1196</v>
      </c>
      <c r="BN102" s="2">
        <f t="shared" si="32"/>
        <v>1</v>
      </c>
      <c r="BO102" s="2">
        <f t="shared" si="33"/>
        <v>0</v>
      </c>
      <c r="BP102" s="7"/>
      <c r="BQ102" s="37" t="s">
        <v>1407</v>
      </c>
      <c r="BR102" s="37" t="s">
        <v>1407</v>
      </c>
      <c r="BS102" t="s">
        <v>599</v>
      </c>
      <c r="BT102" t="s">
        <v>600</v>
      </c>
      <c r="BU102" t="s">
        <v>399</v>
      </c>
      <c r="BV102" t="s">
        <v>1211</v>
      </c>
      <c r="BW102">
        <f t="shared" si="34"/>
        <v>0</v>
      </c>
      <c r="BX102" t="s">
        <v>399</v>
      </c>
      <c r="BY102" t="s">
        <v>1211</v>
      </c>
      <c r="BZ102">
        <f t="shared" si="35"/>
        <v>0</v>
      </c>
      <c r="CA102">
        <f t="shared" si="36"/>
        <v>0</v>
      </c>
      <c r="CB102" s="7" t="s">
        <v>1407</v>
      </c>
      <c r="CC102">
        <v>4</v>
      </c>
      <c r="CD102" s="2">
        <f t="shared" si="37"/>
        <v>1</v>
      </c>
      <c r="CE102" s="2" t="s">
        <v>1407</v>
      </c>
      <c r="CF102" s="2" t="str">
        <f t="shared" si="38"/>
        <v>NA</v>
      </c>
      <c r="CG102" s="2" t="str">
        <f t="shared" si="39"/>
        <v>NA</v>
      </c>
      <c r="CH102">
        <v>2</v>
      </c>
      <c r="CI102" s="2" t="str">
        <f t="shared" si="40"/>
        <v>Mechanical</v>
      </c>
      <c r="CJ102" s="2" t="str">
        <f t="shared" si="41"/>
        <v>None</v>
      </c>
      <c r="CK102" s="28" t="str">
        <f t="shared" si="42"/>
        <v>None</v>
      </c>
      <c r="CL102" s="7">
        <v>2</v>
      </c>
      <c r="CM102" s="2" t="str">
        <f t="shared" si="43"/>
        <v>Mechanical</v>
      </c>
      <c r="CN102" s="2" t="str">
        <f t="shared" si="44"/>
        <v>None</v>
      </c>
      <c r="CO102" s="28" t="str">
        <f t="shared" si="45"/>
        <v>None</v>
      </c>
      <c r="CP102" s="2">
        <f t="shared" si="46"/>
        <v>0</v>
      </c>
      <c r="CQ102">
        <v>0</v>
      </c>
      <c r="CR102">
        <v>0</v>
      </c>
      <c r="CS102" s="28" t="s">
        <v>1040</v>
      </c>
      <c r="CT102" s="28" t="s">
        <v>1040</v>
      </c>
      <c r="CU102" s="28" t="s">
        <v>1040</v>
      </c>
      <c r="CV102">
        <f t="shared" si="47"/>
        <v>1</v>
      </c>
      <c r="CW102" s="28" t="s">
        <v>1040</v>
      </c>
      <c r="CX102" s="28" t="s">
        <v>1040</v>
      </c>
      <c r="CY102" s="28" t="s">
        <v>1040</v>
      </c>
      <c r="CZ102">
        <f t="shared" si="54"/>
        <v>1</v>
      </c>
      <c r="DA102" s="2">
        <f t="shared" si="53"/>
        <v>0</v>
      </c>
      <c r="DB102"/>
      <c r="DC102"/>
      <c r="DD102"/>
      <c r="DE102" s="7" t="s">
        <v>1948</v>
      </c>
      <c r="DF102" s="7"/>
      <c r="DG102" s="7"/>
      <c r="DH102" s="7"/>
      <c r="DI102" s="7">
        <v>4</v>
      </c>
      <c r="DJ102" s="7" t="s">
        <v>1232</v>
      </c>
      <c r="DK102" s="2">
        <f t="shared" si="48"/>
        <v>0</v>
      </c>
      <c r="DL102" s="7">
        <v>2</v>
      </c>
      <c r="DM102" s="7">
        <v>2</v>
      </c>
      <c r="DN102" s="7" t="s">
        <v>1739</v>
      </c>
      <c r="DO102" s="7" t="s">
        <v>1739</v>
      </c>
      <c r="DP102" s="2">
        <f t="shared" si="49"/>
        <v>0</v>
      </c>
      <c r="DQ102" s="2" t="s">
        <v>544</v>
      </c>
      <c r="DR102" s="2">
        <f t="shared" si="50"/>
        <v>0</v>
      </c>
      <c r="DS102" s="2" t="s">
        <v>544</v>
      </c>
      <c r="DT102" s="2">
        <f t="shared" si="51"/>
        <v>0</v>
      </c>
      <c r="DU102" s="2">
        <f t="shared" si="52"/>
        <v>0</v>
      </c>
      <c r="DV102" s="7"/>
      <c r="DW102" s="7"/>
      <c r="DX102" s="20" t="s">
        <v>1407</v>
      </c>
      <c r="DY102" s="7"/>
      <c r="DZ102" s="7"/>
      <c r="EA102" s="7"/>
      <c r="EB102">
        <v>0</v>
      </c>
      <c r="EC102">
        <v>0</v>
      </c>
      <c r="ED102">
        <v>0</v>
      </c>
      <c r="EE102">
        <v>0</v>
      </c>
      <c r="EF102">
        <v>0</v>
      </c>
      <c r="EG102">
        <v>0</v>
      </c>
      <c r="EH102">
        <v>0</v>
      </c>
      <c r="EI102">
        <v>0</v>
      </c>
      <c r="EJ102">
        <v>0</v>
      </c>
      <c r="EK102">
        <v>0</v>
      </c>
      <c r="EL102">
        <v>980</v>
      </c>
      <c r="EM102">
        <v>0</v>
      </c>
      <c r="EN102">
        <v>1120</v>
      </c>
      <c r="EO102">
        <v>0</v>
      </c>
      <c r="EP102">
        <v>0</v>
      </c>
      <c r="EQ102">
        <v>1260</v>
      </c>
      <c r="ER102">
        <v>0</v>
      </c>
      <c r="ES102">
        <v>0</v>
      </c>
      <c r="ET102">
        <v>0</v>
      </c>
      <c r="EU102">
        <v>0</v>
      </c>
      <c r="EV102">
        <v>0</v>
      </c>
      <c r="EW102">
        <v>0</v>
      </c>
      <c r="EX102">
        <v>0</v>
      </c>
      <c r="EY102">
        <v>0</v>
      </c>
      <c r="EZ102">
        <v>0</v>
      </c>
      <c r="FA102">
        <v>0</v>
      </c>
      <c r="FB102">
        <v>0</v>
      </c>
      <c r="FC102" s="12">
        <v>23</v>
      </c>
      <c r="FD102" t="s">
        <v>44</v>
      </c>
      <c r="FE102" t="s">
        <v>39</v>
      </c>
      <c r="FF102" t="s">
        <v>40</v>
      </c>
      <c r="FG102" s="32" t="s">
        <v>1040</v>
      </c>
      <c r="FH102" s="32" t="s">
        <v>1040</v>
      </c>
      <c r="FI102" s="32" t="s">
        <v>1040</v>
      </c>
      <c r="FJ102" s="32" t="s">
        <v>1040</v>
      </c>
      <c r="FK102" s="32" t="s">
        <v>1040</v>
      </c>
      <c r="FL102" s="32" t="s">
        <v>1040</v>
      </c>
      <c r="FM102" s="32" t="s">
        <v>1040</v>
      </c>
      <c r="FN102" s="32" t="s">
        <v>1040</v>
      </c>
      <c r="FO102" s="32" t="s">
        <v>1040</v>
      </c>
      <c r="FQ102" s="4">
        <v>0</v>
      </c>
      <c r="FR102" s="13">
        <v>1</v>
      </c>
      <c r="FS102">
        <v>1</v>
      </c>
      <c r="FT102">
        <v>1</v>
      </c>
      <c r="FU102" s="7" t="s">
        <v>1073</v>
      </c>
      <c r="FV102" s="7" t="s">
        <v>1074</v>
      </c>
      <c r="FY102" s="2" t="s">
        <v>637</v>
      </c>
      <c r="FZ102" s="2" t="s">
        <v>1136</v>
      </c>
      <c r="GA102" s="2" t="s">
        <v>1407</v>
      </c>
      <c r="GB102" s="2" t="s">
        <v>1407</v>
      </c>
      <c r="GC102" s="2" t="s">
        <v>1407</v>
      </c>
      <c r="GD102" s="2" t="s">
        <v>1407</v>
      </c>
      <c r="GI102" s="7"/>
      <c r="GJ102" s="7"/>
      <c r="GK102">
        <v>1</v>
      </c>
      <c r="GL102" s="2" t="s">
        <v>13</v>
      </c>
      <c r="GM102" s="2" t="s">
        <v>1040</v>
      </c>
      <c r="GN102">
        <v>3</v>
      </c>
      <c r="GO102" s="20" t="s">
        <v>1165</v>
      </c>
      <c r="GP102" s="2" t="s">
        <v>1040</v>
      </c>
      <c r="GQ102">
        <v>1</v>
      </c>
      <c r="GR102" s="2" t="s">
        <v>13</v>
      </c>
      <c r="GS102" s="2" t="s">
        <v>1040</v>
      </c>
      <c r="GT102">
        <v>3</v>
      </c>
      <c r="GU102" s="2" t="s">
        <v>1165</v>
      </c>
      <c r="GV102" s="2" t="s">
        <v>1040</v>
      </c>
      <c r="GW102">
        <v>1</v>
      </c>
      <c r="GX102" s="2" t="s">
        <v>13</v>
      </c>
      <c r="GY102" s="2" t="s">
        <v>1040</v>
      </c>
      <c r="GZ102" s="2" t="s">
        <v>1407</v>
      </c>
      <c r="HA102" s="7" t="s">
        <v>1280</v>
      </c>
      <c r="HB102" s="7" t="s">
        <v>1267</v>
      </c>
      <c r="HC102" s="7" t="s">
        <v>1267</v>
      </c>
      <c r="HD102" s="28" t="s">
        <v>1040</v>
      </c>
      <c r="HE102" s="28" t="s">
        <v>1040</v>
      </c>
      <c r="HF102" s="28" t="s">
        <v>1040</v>
      </c>
      <c r="HG102" s="28" t="s">
        <v>1040</v>
      </c>
      <c r="HH102" s="28" t="s">
        <v>1040</v>
      </c>
      <c r="HI102" s="28" t="s">
        <v>1040</v>
      </c>
      <c r="HJ102">
        <v>2</v>
      </c>
      <c r="HK102">
        <v>1</v>
      </c>
      <c r="HL102" s="4">
        <v>0</v>
      </c>
      <c r="HM102" s="4" t="s">
        <v>1107</v>
      </c>
      <c r="HN102" s="4" t="s">
        <v>1288</v>
      </c>
      <c r="HO102" s="4" t="s">
        <v>1290</v>
      </c>
      <c r="HP102" t="s">
        <v>504</v>
      </c>
      <c r="HQ102"/>
      <c r="HT102" s="92" t="s">
        <v>2185</v>
      </c>
      <c r="HU102" s="92" t="s">
        <v>1407</v>
      </c>
      <c r="HV102" s="92" t="s">
        <v>1407</v>
      </c>
      <c r="HW102" s="91" t="s">
        <v>1407</v>
      </c>
      <c r="HX102" s="91" t="s">
        <v>1407</v>
      </c>
      <c r="HY102" s="91" t="s">
        <v>1407</v>
      </c>
      <c r="HZ102" s="34" t="s">
        <v>663</v>
      </c>
      <c r="IA102" s="34" t="s">
        <v>406</v>
      </c>
      <c r="IB102" s="9" t="s">
        <v>413</v>
      </c>
      <c r="IC102" s="35" t="s">
        <v>1040</v>
      </c>
    </row>
    <row r="103" spans="1:238" x14ac:dyDescent="0.3">
      <c r="A103" t="s">
        <v>361</v>
      </c>
      <c r="B103" s="4" t="s">
        <v>1403</v>
      </c>
      <c r="C103" t="s">
        <v>398</v>
      </c>
      <c r="D103">
        <v>44</v>
      </c>
      <c r="E103" s="2" t="s">
        <v>1179</v>
      </c>
      <c r="F103" t="s">
        <v>734</v>
      </c>
      <c r="G103" s="46">
        <v>2.5</v>
      </c>
      <c r="H103" t="s">
        <v>1407</v>
      </c>
      <c r="I103">
        <v>2</v>
      </c>
      <c r="J103" t="s">
        <v>505</v>
      </c>
      <c r="K103"/>
      <c r="L103" t="s">
        <v>1182</v>
      </c>
      <c r="M103" s="2" t="s">
        <v>1407</v>
      </c>
      <c r="N103" s="2" t="s">
        <v>1407</v>
      </c>
      <c r="O103" s="6" t="s">
        <v>1407</v>
      </c>
      <c r="P103"/>
      <c r="Q103"/>
      <c r="R103"/>
      <c r="S103"/>
      <c r="T103"/>
      <c r="U103" s="7">
        <v>1</v>
      </c>
      <c r="V103" s="6">
        <v>1</v>
      </c>
      <c r="W103" s="7">
        <v>0</v>
      </c>
      <c r="X103" s="7" t="s">
        <v>1041</v>
      </c>
      <c r="Y103" s="21" t="s">
        <v>1322</v>
      </c>
      <c r="Z103" s="21" t="s">
        <v>1040</v>
      </c>
      <c r="AA103" s="21">
        <v>0</v>
      </c>
      <c r="AB103" s="20" t="s">
        <v>1040</v>
      </c>
      <c r="AE103" s="6" t="s">
        <v>1407</v>
      </c>
      <c r="AF103" s="6" t="s">
        <v>1407</v>
      </c>
      <c r="AG103" s="4">
        <v>1</v>
      </c>
      <c r="AH103">
        <v>1</v>
      </c>
      <c r="AI103" s="7">
        <v>13</v>
      </c>
      <c r="AJ103">
        <v>1</v>
      </c>
      <c r="AK103" s="2" t="s">
        <v>1175</v>
      </c>
      <c r="AL103" s="28" t="s">
        <v>1040</v>
      </c>
      <c r="AM103" s="2" t="s">
        <v>1175</v>
      </c>
      <c r="AN103" s="28" t="s">
        <v>1040</v>
      </c>
      <c r="AO103" s="28" t="s">
        <v>1040</v>
      </c>
      <c r="AP103" s="2" t="s">
        <v>1174</v>
      </c>
      <c r="AQ103" s="28" t="s">
        <v>1040</v>
      </c>
      <c r="AR103" s="2" t="s">
        <v>14</v>
      </c>
      <c r="AS103" s="28" t="s">
        <v>1040</v>
      </c>
      <c r="AT103" s="6" t="s">
        <v>1407</v>
      </c>
      <c r="AU103" s="6" t="s">
        <v>1407</v>
      </c>
      <c r="AV103" s="86" t="s">
        <v>1407</v>
      </c>
      <c r="AW103" s="81" t="s">
        <v>1407</v>
      </c>
      <c r="AX103" s="6"/>
      <c r="AY103" s="2" t="s">
        <v>654</v>
      </c>
      <c r="AZ103" s="29" t="s">
        <v>1040</v>
      </c>
      <c r="BA103"/>
      <c r="BB103">
        <v>1</v>
      </c>
      <c r="BC103">
        <v>1</v>
      </c>
      <c r="BD103" s="2">
        <f t="shared" si="28"/>
        <v>0</v>
      </c>
      <c r="BE103"/>
      <c r="BF103">
        <v>2</v>
      </c>
      <c r="BG103" s="2">
        <f t="shared" si="29"/>
        <v>0</v>
      </c>
      <c r="BH103">
        <v>2</v>
      </c>
      <c r="BI103" s="2">
        <f t="shared" si="30"/>
        <v>0</v>
      </c>
      <c r="BJ103" s="2">
        <f t="shared" si="31"/>
        <v>0</v>
      </c>
      <c r="BK103" s="20" t="s">
        <v>1196</v>
      </c>
      <c r="BL103" s="30">
        <v>1</v>
      </c>
      <c r="BM103" s="20" t="s">
        <v>1196</v>
      </c>
      <c r="BN103" s="2">
        <f t="shared" si="32"/>
        <v>1</v>
      </c>
      <c r="BO103" s="2">
        <f t="shared" si="33"/>
        <v>0</v>
      </c>
      <c r="BP103" s="7"/>
      <c r="BQ103" s="37" t="s">
        <v>1407</v>
      </c>
      <c r="BR103" s="37" t="s">
        <v>1407</v>
      </c>
      <c r="BS103"/>
      <c r="BT103"/>
      <c r="BU103" t="s">
        <v>1211</v>
      </c>
      <c r="BV103" s="32" t="s">
        <v>1040</v>
      </c>
      <c r="BW103">
        <f t="shared" si="34"/>
        <v>1</v>
      </c>
      <c r="BX103" t="s">
        <v>1211</v>
      </c>
      <c r="BY103" s="32" t="s">
        <v>1040</v>
      </c>
      <c r="BZ103">
        <f t="shared" si="35"/>
        <v>1</v>
      </c>
      <c r="CA103">
        <f t="shared" si="36"/>
        <v>0</v>
      </c>
      <c r="CB103" s="7" t="s">
        <v>1407</v>
      </c>
      <c r="CC103">
        <v>2</v>
      </c>
      <c r="CD103" s="2">
        <f t="shared" si="37"/>
        <v>0</v>
      </c>
      <c r="CE103" s="2" t="s">
        <v>1407</v>
      </c>
      <c r="CF103" s="2" t="str">
        <f t="shared" si="38"/>
        <v>NA</v>
      </c>
      <c r="CG103" s="2" t="str">
        <f t="shared" si="39"/>
        <v>NA</v>
      </c>
      <c r="CH103">
        <v>4</v>
      </c>
      <c r="CI103" s="2" t="str">
        <f t="shared" si="40"/>
        <v>Manual</v>
      </c>
      <c r="CJ103" s="2" t="str">
        <f t="shared" si="41"/>
        <v>Chemical</v>
      </c>
      <c r="CK103" s="28" t="str">
        <f t="shared" si="42"/>
        <v>None</v>
      </c>
      <c r="CL103" s="7">
        <v>4</v>
      </c>
      <c r="CM103" s="2" t="str">
        <f t="shared" si="43"/>
        <v>Manual</v>
      </c>
      <c r="CN103" s="2" t="str">
        <f t="shared" si="44"/>
        <v>Chemical</v>
      </c>
      <c r="CO103" s="28" t="str">
        <f t="shared" si="45"/>
        <v>None</v>
      </c>
      <c r="CP103" s="2">
        <f t="shared" si="46"/>
        <v>0</v>
      </c>
      <c r="CQ103">
        <v>6</v>
      </c>
      <c r="CR103">
        <v>6</v>
      </c>
      <c r="CS103" s="2" t="s">
        <v>625</v>
      </c>
      <c r="CT103" s="2" t="s">
        <v>626</v>
      </c>
      <c r="CU103" s="28" t="s">
        <v>1040</v>
      </c>
      <c r="CV103">
        <f t="shared" si="47"/>
        <v>0</v>
      </c>
      <c r="CW103" s="2" t="s">
        <v>625</v>
      </c>
      <c r="CX103" s="2" t="s">
        <v>626</v>
      </c>
      <c r="CY103" s="28" t="s">
        <v>1040</v>
      </c>
      <c r="CZ103">
        <f t="shared" si="54"/>
        <v>0</v>
      </c>
      <c r="DA103" s="2">
        <f t="shared" si="53"/>
        <v>0</v>
      </c>
      <c r="DB103" t="s">
        <v>572</v>
      </c>
      <c r="DC103" s="7" t="s">
        <v>1834</v>
      </c>
      <c r="DD103" s="7"/>
      <c r="DE103" s="7" t="s">
        <v>506</v>
      </c>
      <c r="DF103" s="7" t="s">
        <v>1993</v>
      </c>
      <c r="DG103" s="7" t="s">
        <v>2013</v>
      </c>
      <c r="DH103" s="7"/>
      <c r="DI103" s="7">
        <v>2</v>
      </c>
      <c r="DJ103" s="2" t="s">
        <v>1316</v>
      </c>
      <c r="DK103" s="2">
        <f t="shared" si="48"/>
        <v>1</v>
      </c>
      <c r="DL103" s="7">
        <v>1</v>
      </c>
      <c r="DM103" s="7">
        <v>1</v>
      </c>
      <c r="DN103" s="7" t="s">
        <v>1738</v>
      </c>
      <c r="DO103" s="7" t="s">
        <v>1738</v>
      </c>
      <c r="DP103" s="2">
        <f t="shared" si="49"/>
        <v>0</v>
      </c>
      <c r="DQ103" s="2" t="s">
        <v>544</v>
      </c>
      <c r="DR103" s="2">
        <f t="shared" si="50"/>
        <v>0</v>
      </c>
      <c r="DS103" s="2" t="s">
        <v>544</v>
      </c>
      <c r="DT103" s="2">
        <f t="shared" si="51"/>
        <v>0</v>
      </c>
      <c r="DU103" s="2">
        <f t="shared" si="52"/>
        <v>0</v>
      </c>
      <c r="DV103" s="7"/>
      <c r="DW103" s="7"/>
      <c r="DX103" s="20" t="s">
        <v>1407</v>
      </c>
      <c r="DY103" s="7" t="s">
        <v>1243</v>
      </c>
      <c r="DZ103" s="7" t="s">
        <v>2043</v>
      </c>
      <c r="EA103" s="7"/>
      <c r="EB103">
        <v>1</v>
      </c>
      <c r="EC103">
        <v>0</v>
      </c>
      <c r="ED103">
        <v>0</v>
      </c>
      <c r="EE103">
        <v>0</v>
      </c>
      <c r="EF103">
        <v>0</v>
      </c>
      <c r="EG103">
        <v>0</v>
      </c>
      <c r="EH103">
        <v>0</v>
      </c>
      <c r="EI103">
        <v>0</v>
      </c>
      <c r="EJ103">
        <v>0</v>
      </c>
      <c r="EK103">
        <v>0</v>
      </c>
      <c r="EL103">
        <v>0</v>
      </c>
      <c r="EM103">
        <v>0</v>
      </c>
      <c r="EN103">
        <v>560</v>
      </c>
      <c r="EO103">
        <v>0</v>
      </c>
      <c r="EP103">
        <v>0</v>
      </c>
      <c r="EQ103">
        <v>560</v>
      </c>
      <c r="ER103">
        <v>0</v>
      </c>
      <c r="ES103">
        <v>0</v>
      </c>
      <c r="ET103">
        <v>0</v>
      </c>
      <c r="EU103">
        <v>0</v>
      </c>
      <c r="EV103">
        <v>0</v>
      </c>
      <c r="EW103">
        <v>0</v>
      </c>
      <c r="EX103">
        <v>0</v>
      </c>
      <c r="EY103">
        <v>0</v>
      </c>
      <c r="EZ103">
        <v>0</v>
      </c>
      <c r="FA103">
        <v>0</v>
      </c>
      <c r="FB103">
        <v>0</v>
      </c>
      <c r="FC103" t="s">
        <v>39</v>
      </c>
      <c r="FD103" t="s">
        <v>40</v>
      </c>
      <c r="FE103" s="32" t="s">
        <v>1040</v>
      </c>
      <c r="FF103" s="32" t="s">
        <v>1040</v>
      </c>
      <c r="FG103" s="32" t="s">
        <v>1040</v>
      </c>
      <c r="FH103" s="32" t="s">
        <v>1040</v>
      </c>
      <c r="FI103" s="32" t="s">
        <v>1040</v>
      </c>
      <c r="FJ103" s="32" t="s">
        <v>1040</v>
      </c>
      <c r="FK103" s="32" t="s">
        <v>1040</v>
      </c>
      <c r="FL103" t="s">
        <v>38</v>
      </c>
      <c r="FM103" s="4" t="s">
        <v>44</v>
      </c>
      <c r="FN103" s="32" t="s">
        <v>1040</v>
      </c>
      <c r="FO103" s="32" t="s">
        <v>1040</v>
      </c>
      <c r="FQ103" s="4">
        <v>1</v>
      </c>
      <c r="FR103" s="13">
        <v>0</v>
      </c>
      <c r="FS103">
        <v>1</v>
      </c>
      <c r="FT103">
        <v>1</v>
      </c>
      <c r="FU103" s="7" t="s">
        <v>507</v>
      </c>
      <c r="FV103" s="7" t="s">
        <v>508</v>
      </c>
      <c r="FW103" s="4" t="s">
        <v>1075</v>
      </c>
      <c r="FX103" s="7"/>
      <c r="FY103" s="2" t="s">
        <v>1113</v>
      </c>
      <c r="FZ103" s="2" t="s">
        <v>854</v>
      </c>
      <c r="GA103" s="2" t="s">
        <v>1407</v>
      </c>
      <c r="GB103" s="2" t="s">
        <v>1407</v>
      </c>
      <c r="GC103" s="2" t="s">
        <v>1038</v>
      </c>
      <c r="GD103" s="2" t="s">
        <v>1407</v>
      </c>
      <c r="GF103" s="7" t="s">
        <v>1076</v>
      </c>
      <c r="GI103" s="7"/>
      <c r="GJ103" s="7"/>
      <c r="GK103">
        <v>1</v>
      </c>
      <c r="GL103" s="2" t="s">
        <v>13</v>
      </c>
      <c r="GM103" s="2" t="s">
        <v>1040</v>
      </c>
      <c r="GN103">
        <v>1</v>
      </c>
      <c r="GO103" s="2" t="s">
        <v>13</v>
      </c>
      <c r="GP103" s="2" t="s">
        <v>1040</v>
      </c>
      <c r="GQ103">
        <v>1</v>
      </c>
      <c r="GR103" s="2" t="s">
        <v>13</v>
      </c>
      <c r="GS103" s="2" t="s">
        <v>1040</v>
      </c>
      <c r="GT103">
        <v>1</v>
      </c>
      <c r="GU103" s="2" t="s">
        <v>13</v>
      </c>
      <c r="GV103" s="2" t="s">
        <v>1040</v>
      </c>
      <c r="GW103">
        <v>1</v>
      </c>
      <c r="GX103" s="2" t="s">
        <v>13</v>
      </c>
      <c r="GY103" s="2" t="s">
        <v>1040</v>
      </c>
      <c r="GZ103" s="7" t="s">
        <v>1286</v>
      </c>
      <c r="HA103" s="7" t="s">
        <v>1278</v>
      </c>
      <c r="HB103" s="7" t="s">
        <v>1038</v>
      </c>
      <c r="HC103" s="7" t="s">
        <v>1280</v>
      </c>
      <c r="HD103" s="7" t="s">
        <v>1280</v>
      </c>
      <c r="HE103" s="7" t="s">
        <v>1038</v>
      </c>
      <c r="HF103" s="7" t="s">
        <v>1038</v>
      </c>
      <c r="HG103" s="7" t="s">
        <v>1038</v>
      </c>
      <c r="HH103" s="7" t="s">
        <v>1038</v>
      </c>
      <c r="HI103" s="7" t="s">
        <v>1271</v>
      </c>
      <c r="HJ103" s="4">
        <v>16</v>
      </c>
      <c r="HK103">
        <v>0</v>
      </c>
      <c r="HL103" s="4">
        <v>0</v>
      </c>
      <c r="HM103" s="4" t="s">
        <v>509</v>
      </c>
      <c r="HN103" s="28" t="s">
        <v>1296</v>
      </c>
      <c r="HO103" s="28" t="s">
        <v>1296</v>
      </c>
      <c r="HP103" t="s">
        <v>510</v>
      </c>
      <c r="HQ103" t="s">
        <v>509</v>
      </c>
      <c r="HT103" s="92" t="s">
        <v>2185</v>
      </c>
      <c r="HU103" s="92" t="s">
        <v>1407</v>
      </c>
      <c r="HV103" s="92" t="s">
        <v>1407</v>
      </c>
      <c r="HW103" s="91" t="s">
        <v>1407</v>
      </c>
      <c r="HX103" s="91" t="s">
        <v>1407</v>
      </c>
      <c r="HY103" s="91" t="s">
        <v>1407</v>
      </c>
      <c r="HZ103" s="34" t="s">
        <v>666</v>
      </c>
      <c r="IA103" s="35" t="s">
        <v>1040</v>
      </c>
      <c r="IB103" s="35" t="s">
        <v>1040</v>
      </c>
      <c r="IC103" s="35" t="s">
        <v>1040</v>
      </c>
      <c r="ID103" s="9" t="s">
        <v>662</v>
      </c>
    </row>
    <row r="104" spans="1:238" x14ac:dyDescent="0.3">
      <c r="A104" t="s">
        <v>361</v>
      </c>
      <c r="B104" s="4" t="s">
        <v>1403</v>
      </c>
      <c r="C104" t="s">
        <v>398</v>
      </c>
      <c r="D104">
        <v>45</v>
      </c>
      <c r="E104" s="2" t="s">
        <v>1179</v>
      </c>
      <c r="F104" t="s">
        <v>734</v>
      </c>
      <c r="G104" s="46">
        <v>4</v>
      </c>
      <c r="H104" t="s">
        <v>1407</v>
      </c>
      <c r="I104">
        <v>2</v>
      </c>
      <c r="J104" t="s">
        <v>568</v>
      </c>
      <c r="K104"/>
      <c r="L104" t="s">
        <v>1182</v>
      </c>
      <c r="M104" s="2" t="s">
        <v>1407</v>
      </c>
      <c r="N104" s="2" t="s">
        <v>1407</v>
      </c>
      <c r="O104" s="6" t="s">
        <v>1407</v>
      </c>
      <c r="P104"/>
      <c r="Q104"/>
      <c r="R104"/>
      <c r="S104"/>
      <c r="T104"/>
      <c r="U104" s="7">
        <v>1</v>
      </c>
      <c r="V104" s="6">
        <v>0</v>
      </c>
      <c r="W104" s="7">
        <v>0</v>
      </c>
      <c r="X104" s="7" t="s">
        <v>1041</v>
      </c>
      <c r="Y104" s="21" t="s">
        <v>1040</v>
      </c>
      <c r="Z104" s="21" t="s">
        <v>1040</v>
      </c>
      <c r="AA104" s="21">
        <v>0</v>
      </c>
      <c r="AB104" s="20" t="s">
        <v>1040</v>
      </c>
      <c r="AE104" s="6" t="s">
        <v>1407</v>
      </c>
      <c r="AF104" s="6" t="s">
        <v>1407</v>
      </c>
      <c r="AG104">
        <v>7</v>
      </c>
      <c r="AH104">
        <v>7</v>
      </c>
      <c r="AI104" s="7">
        <v>7</v>
      </c>
      <c r="AJ104">
        <v>11</v>
      </c>
      <c r="AK104" t="s">
        <v>1170</v>
      </c>
      <c r="AL104" s="28" t="s">
        <v>1040</v>
      </c>
      <c r="AM104" t="s">
        <v>1170</v>
      </c>
      <c r="AN104" s="28" t="s">
        <v>1040</v>
      </c>
      <c r="AO104" s="28" t="s">
        <v>1040</v>
      </c>
      <c r="AP104" t="s">
        <v>1170</v>
      </c>
      <c r="AQ104" s="28" t="s">
        <v>1040</v>
      </c>
      <c r="AR104" s="2" t="s">
        <v>1038</v>
      </c>
      <c r="AS104" s="28" t="s">
        <v>1040</v>
      </c>
      <c r="AT104" s="6" t="s">
        <v>1407</v>
      </c>
      <c r="AU104" s="6" t="s">
        <v>1407</v>
      </c>
      <c r="AV104" s="86" t="s">
        <v>1407</v>
      </c>
      <c r="AW104" s="81" t="s">
        <v>1407</v>
      </c>
      <c r="AX104" s="6"/>
      <c r="AY104" s="2" t="s">
        <v>654</v>
      </c>
      <c r="AZ104" s="29" t="s">
        <v>1040</v>
      </c>
      <c r="BA104"/>
      <c r="BB104">
        <v>1</v>
      </c>
      <c r="BC104">
        <v>1</v>
      </c>
      <c r="BD104" s="2">
        <f t="shared" si="28"/>
        <v>0</v>
      </c>
      <c r="BE104"/>
      <c r="BF104">
        <v>2</v>
      </c>
      <c r="BG104" s="2">
        <f t="shared" si="29"/>
        <v>0</v>
      </c>
      <c r="BH104">
        <v>2</v>
      </c>
      <c r="BI104" s="2">
        <f t="shared" si="30"/>
        <v>0</v>
      </c>
      <c r="BJ104" s="2">
        <f t="shared" si="31"/>
        <v>0</v>
      </c>
      <c r="BK104" s="20" t="s">
        <v>1196</v>
      </c>
      <c r="BL104" s="30">
        <v>1</v>
      </c>
      <c r="BM104" s="20" t="s">
        <v>1196</v>
      </c>
      <c r="BN104" s="2">
        <f t="shared" si="32"/>
        <v>1</v>
      </c>
      <c r="BO104" s="2">
        <f t="shared" si="33"/>
        <v>0</v>
      </c>
      <c r="BP104" s="7"/>
      <c r="BQ104" s="37" t="s">
        <v>1407</v>
      </c>
      <c r="BR104" s="37" t="s">
        <v>1407</v>
      </c>
      <c r="BS104" t="s">
        <v>601</v>
      </c>
      <c r="BT104" t="s">
        <v>1919</v>
      </c>
      <c r="BU104" t="s">
        <v>1211</v>
      </c>
      <c r="BV104" s="32" t="s">
        <v>1040</v>
      </c>
      <c r="BW104">
        <f t="shared" si="34"/>
        <v>1</v>
      </c>
      <c r="BX104" t="s">
        <v>1211</v>
      </c>
      <c r="BY104" s="32" t="s">
        <v>1040</v>
      </c>
      <c r="BZ104">
        <f t="shared" si="35"/>
        <v>1</v>
      </c>
      <c r="CA104">
        <f t="shared" si="36"/>
        <v>0</v>
      </c>
      <c r="CB104" s="7" t="s">
        <v>1407</v>
      </c>
      <c r="CC104">
        <v>1.5</v>
      </c>
      <c r="CD104" s="2">
        <f t="shared" si="37"/>
        <v>0</v>
      </c>
      <c r="CE104" s="2" t="s">
        <v>1407</v>
      </c>
      <c r="CF104" s="2" t="str">
        <f t="shared" si="38"/>
        <v>NA</v>
      </c>
      <c r="CG104" s="2" t="str">
        <f t="shared" si="39"/>
        <v>NA</v>
      </c>
      <c r="CH104">
        <v>1</v>
      </c>
      <c r="CI104" s="2" t="str">
        <f t="shared" si="40"/>
        <v>Manual</v>
      </c>
      <c r="CJ104" s="2" t="str">
        <f t="shared" si="41"/>
        <v>None</v>
      </c>
      <c r="CK104" s="28" t="str">
        <f t="shared" si="42"/>
        <v>None</v>
      </c>
      <c r="CL104" s="7">
        <v>1</v>
      </c>
      <c r="CM104" s="2" t="str">
        <f t="shared" si="43"/>
        <v>Manual</v>
      </c>
      <c r="CN104" s="2" t="str">
        <f t="shared" si="44"/>
        <v>None</v>
      </c>
      <c r="CO104" s="28" t="str">
        <f t="shared" si="45"/>
        <v>None</v>
      </c>
      <c r="CP104" s="2">
        <f t="shared" si="46"/>
        <v>0</v>
      </c>
      <c r="CQ104">
        <v>0</v>
      </c>
      <c r="CR104">
        <v>0</v>
      </c>
      <c r="CS104" s="28" t="s">
        <v>1040</v>
      </c>
      <c r="CT104" s="28" t="s">
        <v>1040</v>
      </c>
      <c r="CU104" s="28" t="s">
        <v>1040</v>
      </c>
      <c r="CV104">
        <f t="shared" si="47"/>
        <v>1</v>
      </c>
      <c r="CW104" s="28" t="s">
        <v>1040</v>
      </c>
      <c r="CX104" s="28" t="s">
        <v>1040</v>
      </c>
      <c r="CY104" s="28" t="s">
        <v>1040</v>
      </c>
      <c r="CZ104">
        <f t="shared" si="54"/>
        <v>1</v>
      </c>
      <c r="DA104" s="2">
        <f t="shared" si="53"/>
        <v>0</v>
      </c>
      <c r="DB104"/>
      <c r="DC104"/>
      <c r="DD104"/>
      <c r="DE104" s="7" t="s">
        <v>1949</v>
      </c>
      <c r="DF104" s="7" t="s">
        <v>1994</v>
      </c>
      <c r="DG104" s="7"/>
      <c r="DH104" s="7"/>
      <c r="DI104" s="7">
        <v>2</v>
      </c>
      <c r="DJ104" s="2" t="s">
        <v>1316</v>
      </c>
      <c r="DK104" s="2">
        <f t="shared" si="48"/>
        <v>1</v>
      </c>
      <c r="DL104" s="7">
        <v>2</v>
      </c>
      <c r="DM104" s="7">
        <v>2</v>
      </c>
      <c r="DN104" s="7" t="s">
        <v>1739</v>
      </c>
      <c r="DO104" s="7" t="s">
        <v>1739</v>
      </c>
      <c r="DP104" s="2">
        <f t="shared" si="49"/>
        <v>0</v>
      </c>
      <c r="DQ104" s="2" t="s">
        <v>544</v>
      </c>
      <c r="DR104" s="2">
        <f t="shared" si="50"/>
        <v>0</v>
      </c>
      <c r="DS104" s="2" t="s">
        <v>544</v>
      </c>
      <c r="DT104" s="2">
        <f t="shared" si="51"/>
        <v>0</v>
      </c>
      <c r="DU104" s="2">
        <f t="shared" si="52"/>
        <v>0</v>
      </c>
      <c r="DV104" s="7"/>
      <c r="DW104" s="7"/>
      <c r="DX104" s="20" t="s">
        <v>1407</v>
      </c>
      <c r="DY104" s="7" t="s">
        <v>511</v>
      </c>
      <c r="DZ104" s="7"/>
      <c r="EA104" s="7"/>
      <c r="EB104">
        <v>1</v>
      </c>
      <c r="EC104">
        <v>280</v>
      </c>
      <c r="ED104">
        <v>0</v>
      </c>
      <c r="EE104">
        <v>0</v>
      </c>
      <c r="EF104">
        <v>0</v>
      </c>
      <c r="EG104">
        <v>0</v>
      </c>
      <c r="EH104">
        <v>0</v>
      </c>
      <c r="EI104">
        <v>0</v>
      </c>
      <c r="EJ104">
        <v>0</v>
      </c>
      <c r="EK104">
        <v>0</v>
      </c>
      <c r="EL104">
        <v>280</v>
      </c>
      <c r="EM104">
        <v>0</v>
      </c>
      <c r="EN104">
        <v>280</v>
      </c>
      <c r="EO104">
        <v>0</v>
      </c>
      <c r="EP104">
        <v>0</v>
      </c>
      <c r="EQ104">
        <v>0</v>
      </c>
      <c r="ER104">
        <v>0</v>
      </c>
      <c r="ES104">
        <v>0</v>
      </c>
      <c r="ET104">
        <v>0</v>
      </c>
      <c r="EU104">
        <v>0</v>
      </c>
      <c r="EV104">
        <v>0</v>
      </c>
      <c r="EW104">
        <v>0</v>
      </c>
      <c r="EX104">
        <v>0</v>
      </c>
      <c r="EY104">
        <v>0</v>
      </c>
      <c r="EZ104">
        <v>0</v>
      </c>
      <c r="FA104">
        <v>0</v>
      </c>
      <c r="FB104">
        <v>0</v>
      </c>
      <c r="FC104" t="s">
        <v>38</v>
      </c>
      <c r="FD104" t="s">
        <v>44</v>
      </c>
      <c r="FE104" t="s">
        <v>39</v>
      </c>
      <c r="FF104" s="32" t="s">
        <v>1040</v>
      </c>
      <c r="FG104" s="32" t="s">
        <v>1040</v>
      </c>
      <c r="FH104" s="32" t="s">
        <v>1040</v>
      </c>
      <c r="FI104" s="32" t="s">
        <v>1040</v>
      </c>
      <c r="FJ104" s="32" t="s">
        <v>1040</v>
      </c>
      <c r="FK104" s="32" t="s">
        <v>1040</v>
      </c>
      <c r="FL104" s="32" t="s">
        <v>1040</v>
      </c>
      <c r="FM104" s="32" t="s">
        <v>1040</v>
      </c>
      <c r="FN104" s="32" t="s">
        <v>1040</v>
      </c>
      <c r="FO104" s="32" t="s">
        <v>1040</v>
      </c>
      <c r="FQ104" s="4">
        <v>0</v>
      </c>
      <c r="FR104" s="13">
        <v>1</v>
      </c>
      <c r="FS104">
        <v>1</v>
      </c>
      <c r="FT104">
        <v>0</v>
      </c>
      <c r="FU104" s="7"/>
      <c r="FV104" s="7"/>
      <c r="FW104" s="7"/>
      <c r="FX104" s="7"/>
      <c r="FY104" s="2" t="s">
        <v>1407</v>
      </c>
      <c r="FZ104" s="2" t="s">
        <v>1407</v>
      </c>
      <c r="GA104" s="2" t="s">
        <v>1407</v>
      </c>
      <c r="GB104" s="2" t="s">
        <v>1407</v>
      </c>
      <c r="GC104" s="2" t="s">
        <v>1038</v>
      </c>
      <c r="GD104" s="2" t="s">
        <v>1407</v>
      </c>
      <c r="GI104" s="7"/>
      <c r="GJ104" s="7"/>
      <c r="GK104">
        <v>2</v>
      </c>
      <c r="GL104" t="s">
        <v>1166</v>
      </c>
      <c r="GM104" s="2" t="s">
        <v>1040</v>
      </c>
      <c r="GN104">
        <v>2</v>
      </c>
      <c r="GO104" s="2" t="s">
        <v>1166</v>
      </c>
      <c r="GP104" s="2" t="s">
        <v>1040</v>
      </c>
      <c r="GQ104">
        <v>2</v>
      </c>
      <c r="GR104" t="s">
        <v>1166</v>
      </c>
      <c r="GS104" s="2" t="s">
        <v>1040</v>
      </c>
      <c r="GT104">
        <v>2</v>
      </c>
      <c r="GU104" t="s">
        <v>1166</v>
      </c>
      <c r="GV104" s="2" t="s">
        <v>1040</v>
      </c>
      <c r="GW104">
        <v>2</v>
      </c>
      <c r="GX104" t="s">
        <v>1166</v>
      </c>
      <c r="GY104" s="2" t="s">
        <v>1040</v>
      </c>
      <c r="GZ104" s="7" t="s">
        <v>1280</v>
      </c>
      <c r="HA104" s="7" t="s">
        <v>1280</v>
      </c>
      <c r="HB104" s="7" t="s">
        <v>1280</v>
      </c>
      <c r="HC104" s="28" t="s">
        <v>1040</v>
      </c>
      <c r="HD104" s="28" t="s">
        <v>1040</v>
      </c>
      <c r="HE104" s="28" t="s">
        <v>1040</v>
      </c>
      <c r="HF104" s="28" t="s">
        <v>1040</v>
      </c>
      <c r="HG104" s="28" t="s">
        <v>1040</v>
      </c>
      <c r="HH104" s="28" t="s">
        <v>1040</v>
      </c>
      <c r="HI104" s="28" t="s">
        <v>1040</v>
      </c>
      <c r="HJ104">
        <v>3</v>
      </c>
      <c r="HK104">
        <v>0</v>
      </c>
      <c r="HL104" s="4">
        <v>0</v>
      </c>
      <c r="HM104" s="4" t="s">
        <v>1101</v>
      </c>
      <c r="HN104" s="28" t="s">
        <v>1296</v>
      </c>
      <c r="HO104" s="28" t="s">
        <v>1296</v>
      </c>
      <c r="HP104" t="s">
        <v>2092</v>
      </c>
      <c r="HQ104"/>
      <c r="HT104" s="92" t="s">
        <v>2184</v>
      </c>
      <c r="HU104" s="92" t="s">
        <v>1407</v>
      </c>
      <c r="HV104" s="92" t="s">
        <v>1407</v>
      </c>
      <c r="HW104" s="91" t="s">
        <v>1407</v>
      </c>
      <c r="HX104" s="91" t="s">
        <v>1407</v>
      </c>
      <c r="HY104" s="91" t="s">
        <v>1407</v>
      </c>
      <c r="HZ104" s="34" t="s">
        <v>406</v>
      </c>
      <c r="IA104" s="35" t="s">
        <v>1040</v>
      </c>
      <c r="IB104" s="35" t="s">
        <v>1040</v>
      </c>
      <c r="IC104" s="35" t="s">
        <v>1040</v>
      </c>
    </row>
    <row r="105" spans="1:238" x14ac:dyDescent="0.3">
      <c r="A105" t="s">
        <v>361</v>
      </c>
      <c r="B105" s="4" t="s">
        <v>1403</v>
      </c>
      <c r="C105" t="s">
        <v>398</v>
      </c>
      <c r="D105">
        <v>46</v>
      </c>
      <c r="E105" s="2" t="s">
        <v>1179</v>
      </c>
      <c r="F105" t="s">
        <v>734</v>
      </c>
      <c r="G105" s="46">
        <v>2</v>
      </c>
      <c r="H105" t="s">
        <v>1407</v>
      </c>
      <c r="I105">
        <v>1</v>
      </c>
      <c r="J105" s="7" t="s">
        <v>1077</v>
      </c>
      <c r="K105"/>
      <c r="L105" t="s">
        <v>1182</v>
      </c>
      <c r="M105" s="2" t="s">
        <v>1407</v>
      </c>
      <c r="N105" s="2" t="s">
        <v>1407</v>
      </c>
      <c r="O105" s="6" t="s">
        <v>1407</v>
      </c>
      <c r="P105"/>
      <c r="Q105"/>
      <c r="R105"/>
      <c r="S105"/>
      <c r="T105"/>
      <c r="U105" s="7">
        <v>1</v>
      </c>
      <c r="V105" s="6">
        <v>1</v>
      </c>
      <c r="W105" s="7">
        <v>0</v>
      </c>
      <c r="X105" s="7" t="s">
        <v>1041</v>
      </c>
      <c r="Y105" s="21" t="s">
        <v>1322</v>
      </c>
      <c r="Z105" s="21" t="s">
        <v>1040</v>
      </c>
      <c r="AA105" s="21">
        <v>0</v>
      </c>
      <c r="AB105" s="20" t="s">
        <v>1040</v>
      </c>
      <c r="AE105" s="6" t="s">
        <v>1407</v>
      </c>
      <c r="AF105" s="6" t="s">
        <v>1407</v>
      </c>
      <c r="AG105">
        <v>13</v>
      </c>
      <c r="AH105">
        <v>13</v>
      </c>
      <c r="AI105" s="7">
        <v>16</v>
      </c>
      <c r="AJ105">
        <v>11</v>
      </c>
      <c r="AK105" s="2" t="s">
        <v>14</v>
      </c>
      <c r="AL105" s="28" t="s">
        <v>1040</v>
      </c>
      <c r="AM105" s="2" t="s">
        <v>1174</v>
      </c>
      <c r="AN105" s="28" t="s">
        <v>1040</v>
      </c>
      <c r="AO105" s="28" t="s">
        <v>1040</v>
      </c>
      <c r="AP105" s="2" t="s">
        <v>1407</v>
      </c>
      <c r="AQ105" s="2" t="s">
        <v>1407</v>
      </c>
      <c r="AR105" s="2" t="s">
        <v>1038</v>
      </c>
      <c r="AS105" s="28" t="s">
        <v>1040</v>
      </c>
      <c r="AT105" s="6" t="s">
        <v>1407</v>
      </c>
      <c r="AU105" s="6" t="s">
        <v>1407</v>
      </c>
      <c r="AV105" s="86" t="s">
        <v>1407</v>
      </c>
      <c r="AW105" s="81" t="s">
        <v>1407</v>
      </c>
      <c r="AX105" s="6"/>
      <c r="AY105" s="2" t="s">
        <v>654</v>
      </c>
      <c r="AZ105" s="29" t="s">
        <v>1040</v>
      </c>
      <c r="BA105"/>
      <c r="BB105">
        <v>1</v>
      </c>
      <c r="BC105">
        <v>1</v>
      </c>
      <c r="BD105" s="2">
        <f t="shared" si="28"/>
        <v>0</v>
      </c>
      <c r="BE105"/>
      <c r="BF105">
        <v>2</v>
      </c>
      <c r="BG105" s="2">
        <f t="shared" si="29"/>
        <v>0</v>
      </c>
      <c r="BH105">
        <v>2</v>
      </c>
      <c r="BI105" s="2">
        <f t="shared" si="30"/>
        <v>0</v>
      </c>
      <c r="BJ105" s="2">
        <f t="shared" si="31"/>
        <v>0</v>
      </c>
      <c r="BK105" s="20" t="s">
        <v>1196</v>
      </c>
      <c r="BL105" s="30">
        <v>1</v>
      </c>
      <c r="BM105" s="20" t="s">
        <v>1196</v>
      </c>
      <c r="BN105" s="2">
        <f t="shared" si="32"/>
        <v>1</v>
      </c>
      <c r="BO105" s="2">
        <f t="shared" si="33"/>
        <v>0</v>
      </c>
      <c r="BP105" s="7"/>
      <c r="BQ105" s="37" t="s">
        <v>1407</v>
      </c>
      <c r="BR105" s="37" t="s">
        <v>1407</v>
      </c>
      <c r="BS105" t="s">
        <v>602</v>
      </c>
      <c r="BT105"/>
      <c r="BU105" t="s">
        <v>399</v>
      </c>
      <c r="BV105" t="s">
        <v>1211</v>
      </c>
      <c r="BW105">
        <f t="shared" si="34"/>
        <v>0</v>
      </c>
      <c r="BX105" t="s">
        <v>399</v>
      </c>
      <c r="BY105" t="s">
        <v>1211</v>
      </c>
      <c r="BZ105">
        <f t="shared" si="35"/>
        <v>0</v>
      </c>
      <c r="CA105">
        <f t="shared" si="36"/>
        <v>0</v>
      </c>
      <c r="CB105" s="7" t="s">
        <v>1407</v>
      </c>
      <c r="CC105">
        <v>2</v>
      </c>
      <c r="CD105" s="2">
        <f t="shared" si="37"/>
        <v>0</v>
      </c>
      <c r="CE105" s="2" t="s">
        <v>1407</v>
      </c>
      <c r="CF105" s="2" t="str">
        <f t="shared" si="38"/>
        <v>NA</v>
      </c>
      <c r="CG105" s="2" t="str">
        <f t="shared" si="39"/>
        <v>NA</v>
      </c>
      <c r="CH105">
        <v>4</v>
      </c>
      <c r="CI105" s="2" t="str">
        <f t="shared" si="40"/>
        <v>Manual</v>
      </c>
      <c r="CJ105" s="2" t="str">
        <f t="shared" si="41"/>
        <v>Chemical</v>
      </c>
      <c r="CK105" s="28" t="str">
        <f t="shared" si="42"/>
        <v>None</v>
      </c>
      <c r="CL105" s="7">
        <v>4</v>
      </c>
      <c r="CM105" s="2" t="str">
        <f t="shared" si="43"/>
        <v>Manual</v>
      </c>
      <c r="CN105" s="2" t="str">
        <f t="shared" si="44"/>
        <v>Chemical</v>
      </c>
      <c r="CO105" s="28" t="str">
        <f t="shared" si="45"/>
        <v>None</v>
      </c>
      <c r="CP105" s="2">
        <f t="shared" si="46"/>
        <v>0</v>
      </c>
      <c r="CQ105">
        <v>6</v>
      </c>
      <c r="CR105">
        <v>6</v>
      </c>
      <c r="CS105" s="2" t="s">
        <v>625</v>
      </c>
      <c r="CT105" s="2" t="s">
        <v>626</v>
      </c>
      <c r="CU105" s="28" t="s">
        <v>1040</v>
      </c>
      <c r="CV105">
        <f t="shared" si="47"/>
        <v>0</v>
      </c>
      <c r="CW105" s="2" t="s">
        <v>625</v>
      </c>
      <c r="CX105" s="2" t="s">
        <v>626</v>
      </c>
      <c r="CY105" s="28" t="s">
        <v>1040</v>
      </c>
      <c r="CZ105">
        <f t="shared" si="54"/>
        <v>0</v>
      </c>
      <c r="DA105" s="2">
        <f t="shared" si="53"/>
        <v>0</v>
      </c>
      <c r="DB105"/>
      <c r="DC105"/>
      <c r="DD105"/>
      <c r="DE105" s="7" t="s">
        <v>1950</v>
      </c>
      <c r="DF105" s="7" t="s">
        <v>1995</v>
      </c>
      <c r="DG105" s="7"/>
      <c r="DH105" s="7"/>
      <c r="DI105" s="7">
        <v>2</v>
      </c>
      <c r="DJ105" s="2" t="s">
        <v>1316</v>
      </c>
      <c r="DK105" s="2">
        <f t="shared" si="48"/>
        <v>1</v>
      </c>
      <c r="DL105" s="7">
        <v>2</v>
      </c>
      <c r="DM105" s="7">
        <v>2</v>
      </c>
      <c r="DN105" s="7" t="s">
        <v>1739</v>
      </c>
      <c r="DO105" s="7" t="s">
        <v>1739</v>
      </c>
      <c r="DP105" s="2">
        <f t="shared" si="49"/>
        <v>0</v>
      </c>
      <c r="DQ105" s="2" t="s">
        <v>544</v>
      </c>
      <c r="DR105" s="2">
        <f t="shared" si="50"/>
        <v>0</v>
      </c>
      <c r="DS105" s="2" t="s">
        <v>544</v>
      </c>
      <c r="DT105" s="2">
        <f t="shared" si="51"/>
        <v>0</v>
      </c>
      <c r="DU105" s="2">
        <f t="shared" si="52"/>
        <v>0</v>
      </c>
      <c r="DV105" s="7"/>
      <c r="DW105" s="7"/>
      <c r="DX105" s="20" t="s">
        <v>1407</v>
      </c>
      <c r="DY105" s="7"/>
      <c r="DZ105" s="7"/>
      <c r="EA105" s="7"/>
      <c r="EB105">
        <v>0</v>
      </c>
      <c r="EC105">
        <v>2100</v>
      </c>
      <c r="ED105">
        <v>0</v>
      </c>
      <c r="EE105">
        <v>0</v>
      </c>
      <c r="EF105">
        <v>0</v>
      </c>
      <c r="EG105">
        <v>0</v>
      </c>
      <c r="EH105">
        <v>0</v>
      </c>
      <c r="EI105">
        <v>0</v>
      </c>
      <c r="EJ105">
        <v>0</v>
      </c>
      <c r="EK105">
        <v>0</v>
      </c>
      <c r="EL105">
        <v>2100</v>
      </c>
      <c r="EM105">
        <v>0</v>
      </c>
      <c r="EN105">
        <v>2100</v>
      </c>
      <c r="EO105">
        <v>0</v>
      </c>
      <c r="EP105">
        <v>0</v>
      </c>
      <c r="EQ105">
        <v>0</v>
      </c>
      <c r="ER105">
        <v>0</v>
      </c>
      <c r="ES105">
        <v>0</v>
      </c>
      <c r="ET105">
        <v>0</v>
      </c>
      <c r="EU105">
        <v>0</v>
      </c>
      <c r="EV105">
        <v>0</v>
      </c>
      <c r="EW105">
        <v>0</v>
      </c>
      <c r="EX105">
        <v>0</v>
      </c>
      <c r="EY105">
        <v>0</v>
      </c>
      <c r="EZ105">
        <v>0</v>
      </c>
      <c r="FA105">
        <v>0</v>
      </c>
      <c r="FB105">
        <v>0</v>
      </c>
      <c r="FC105" t="s">
        <v>38</v>
      </c>
      <c r="FD105" t="s">
        <v>44</v>
      </c>
      <c r="FE105" t="s">
        <v>39</v>
      </c>
      <c r="FF105" s="32" t="s">
        <v>1040</v>
      </c>
      <c r="FG105" s="32" t="s">
        <v>1040</v>
      </c>
      <c r="FH105" s="32" t="s">
        <v>1040</v>
      </c>
      <c r="FI105" s="32" t="s">
        <v>1040</v>
      </c>
      <c r="FJ105" s="32" t="s">
        <v>1040</v>
      </c>
      <c r="FK105" s="32" t="s">
        <v>1040</v>
      </c>
      <c r="FL105" s="32" t="s">
        <v>1040</v>
      </c>
      <c r="FM105" s="32" t="s">
        <v>1040</v>
      </c>
      <c r="FN105" s="32" t="s">
        <v>1040</v>
      </c>
      <c r="FO105" s="32" t="s">
        <v>1040</v>
      </c>
      <c r="FQ105" s="4">
        <v>0</v>
      </c>
      <c r="FR105" s="13">
        <v>1</v>
      </c>
      <c r="FS105">
        <v>1</v>
      </c>
      <c r="FT105">
        <v>1</v>
      </c>
      <c r="FU105" s="7" t="s">
        <v>1078</v>
      </c>
      <c r="FY105" s="2" t="s">
        <v>854</v>
      </c>
      <c r="FZ105" s="2" t="s">
        <v>1407</v>
      </c>
      <c r="GA105" s="2" t="s">
        <v>1407</v>
      </c>
      <c r="GB105" s="2" t="s">
        <v>1407</v>
      </c>
      <c r="GC105" s="2" t="s">
        <v>1407</v>
      </c>
      <c r="GD105" s="2" t="s">
        <v>1407</v>
      </c>
      <c r="GI105" s="7"/>
      <c r="GJ105" s="7"/>
      <c r="GK105">
        <v>1</v>
      </c>
      <c r="GL105" s="2" t="s">
        <v>13</v>
      </c>
      <c r="GM105" s="2" t="s">
        <v>1040</v>
      </c>
      <c r="GN105">
        <v>5</v>
      </c>
      <c r="GO105" s="2" t="s">
        <v>13</v>
      </c>
      <c r="GP105" s="2" t="s">
        <v>1166</v>
      </c>
      <c r="GQ105">
        <v>1</v>
      </c>
      <c r="GR105" s="2" t="s">
        <v>13</v>
      </c>
      <c r="GS105" s="2" t="s">
        <v>1040</v>
      </c>
      <c r="GT105">
        <v>1</v>
      </c>
      <c r="GU105" s="2" t="s">
        <v>13</v>
      </c>
      <c r="GV105" s="2" t="s">
        <v>1040</v>
      </c>
      <c r="GW105">
        <v>1</v>
      </c>
      <c r="GX105" s="2" t="s">
        <v>13</v>
      </c>
      <c r="GY105" s="2" t="s">
        <v>1040</v>
      </c>
      <c r="GZ105" s="7" t="s">
        <v>1276</v>
      </c>
      <c r="HA105" s="7" t="s">
        <v>1276</v>
      </c>
      <c r="HB105" s="7" t="s">
        <v>1272</v>
      </c>
      <c r="HC105" s="7" t="s">
        <v>1272</v>
      </c>
      <c r="HD105" s="28" t="s">
        <v>1040</v>
      </c>
      <c r="HE105" s="28" t="s">
        <v>1040</v>
      </c>
      <c r="HF105" s="28" t="s">
        <v>1040</v>
      </c>
      <c r="HG105" s="28" t="s">
        <v>1040</v>
      </c>
      <c r="HH105" s="28" t="s">
        <v>1040</v>
      </c>
      <c r="HI105" s="28" t="s">
        <v>1040</v>
      </c>
      <c r="HJ105">
        <v>5</v>
      </c>
      <c r="HK105">
        <v>1</v>
      </c>
      <c r="HL105" s="4">
        <v>0</v>
      </c>
      <c r="HM105" s="4" t="s">
        <v>1290</v>
      </c>
      <c r="HN105" s="4" t="s">
        <v>1288</v>
      </c>
      <c r="HO105" s="28" t="s">
        <v>1296</v>
      </c>
      <c r="HP105" t="s">
        <v>696</v>
      </c>
      <c r="HQ105" t="s">
        <v>697</v>
      </c>
      <c r="HT105" s="92" t="s">
        <v>2184</v>
      </c>
      <c r="HU105" s="92" t="s">
        <v>1407</v>
      </c>
      <c r="HV105" s="92" t="s">
        <v>1407</v>
      </c>
      <c r="HW105" s="91" t="s">
        <v>1407</v>
      </c>
      <c r="HX105" s="91" t="s">
        <v>1407</v>
      </c>
      <c r="HY105" s="91" t="s">
        <v>1407</v>
      </c>
      <c r="HZ105" s="34" t="s">
        <v>413</v>
      </c>
      <c r="IA105" s="35" t="s">
        <v>1040</v>
      </c>
      <c r="IB105" s="35" t="s">
        <v>1040</v>
      </c>
      <c r="IC105" s="35" t="s">
        <v>1040</v>
      </c>
    </row>
    <row r="106" spans="1:238" x14ac:dyDescent="0.3">
      <c r="A106" t="s">
        <v>361</v>
      </c>
      <c r="B106" s="4" t="s">
        <v>1403</v>
      </c>
      <c r="C106" t="s">
        <v>398</v>
      </c>
      <c r="D106">
        <v>47</v>
      </c>
      <c r="E106" s="2" t="s">
        <v>1179</v>
      </c>
      <c r="F106" t="s">
        <v>734</v>
      </c>
      <c r="G106" s="46">
        <v>1.8</v>
      </c>
      <c r="H106" t="s">
        <v>1407</v>
      </c>
      <c r="I106">
        <v>1</v>
      </c>
      <c r="K106"/>
      <c r="L106" t="s">
        <v>1182</v>
      </c>
      <c r="M106" s="2" t="s">
        <v>1407</v>
      </c>
      <c r="N106" s="2" t="s">
        <v>1407</v>
      </c>
      <c r="O106" s="6" t="s">
        <v>1407</v>
      </c>
      <c r="P106"/>
      <c r="Q106"/>
      <c r="R106"/>
      <c r="S106"/>
      <c r="T106"/>
      <c r="U106" s="7">
        <v>1</v>
      </c>
      <c r="V106" s="6">
        <v>1</v>
      </c>
      <c r="W106" s="7">
        <v>0</v>
      </c>
      <c r="X106" s="7" t="s">
        <v>1041</v>
      </c>
      <c r="Y106" s="21" t="s">
        <v>1322</v>
      </c>
      <c r="Z106" s="21" t="s">
        <v>1040</v>
      </c>
      <c r="AA106" s="21">
        <v>0</v>
      </c>
      <c r="AB106" s="20" t="s">
        <v>1040</v>
      </c>
      <c r="AC106" t="s">
        <v>1898</v>
      </c>
      <c r="AE106" s="6" t="s">
        <v>1407</v>
      </c>
      <c r="AF106" s="6" t="s">
        <v>1407</v>
      </c>
      <c r="AG106">
        <v>30</v>
      </c>
      <c r="AH106">
        <v>3</v>
      </c>
      <c r="AI106" s="7">
        <v>30</v>
      </c>
      <c r="AJ106">
        <v>11</v>
      </c>
      <c r="AK106" s="2" t="s">
        <v>1407</v>
      </c>
      <c r="AL106" s="2" t="s">
        <v>1407</v>
      </c>
      <c r="AM106" s="2" t="s">
        <v>1168</v>
      </c>
      <c r="AN106" s="28" t="s">
        <v>1040</v>
      </c>
      <c r="AO106" s="28" t="s">
        <v>1040</v>
      </c>
      <c r="AP106" s="2" t="s">
        <v>1407</v>
      </c>
      <c r="AQ106" s="2" t="s">
        <v>1407</v>
      </c>
      <c r="AR106" s="2" t="s">
        <v>1038</v>
      </c>
      <c r="AS106" s="28" t="s">
        <v>1040</v>
      </c>
      <c r="AT106" s="6" t="s">
        <v>1407</v>
      </c>
      <c r="AU106" s="6" t="s">
        <v>1407</v>
      </c>
      <c r="AV106" s="86" t="s">
        <v>1407</v>
      </c>
      <c r="AW106" s="81" t="s">
        <v>1407</v>
      </c>
      <c r="AX106" s="6"/>
      <c r="AY106" s="2" t="s">
        <v>654</v>
      </c>
      <c r="AZ106" s="29" t="s">
        <v>1040</v>
      </c>
      <c r="BA106"/>
      <c r="BB106">
        <v>1</v>
      </c>
      <c r="BC106">
        <v>1</v>
      </c>
      <c r="BD106" s="2">
        <f t="shared" si="28"/>
        <v>0</v>
      </c>
      <c r="BE106"/>
      <c r="BF106">
        <v>2</v>
      </c>
      <c r="BG106" s="2">
        <f t="shared" si="29"/>
        <v>0</v>
      </c>
      <c r="BH106">
        <v>2</v>
      </c>
      <c r="BI106" s="2">
        <f t="shared" si="30"/>
        <v>0</v>
      </c>
      <c r="BJ106" s="2">
        <f t="shared" si="31"/>
        <v>0</v>
      </c>
      <c r="BK106" s="20" t="s">
        <v>1196</v>
      </c>
      <c r="BL106" s="30">
        <v>1</v>
      </c>
      <c r="BM106" s="2" t="s">
        <v>1195</v>
      </c>
      <c r="BN106" s="2">
        <f t="shared" si="32"/>
        <v>0</v>
      </c>
      <c r="BO106" s="2">
        <f t="shared" si="33"/>
        <v>1</v>
      </c>
      <c r="BP106" s="7"/>
      <c r="BQ106" s="37" t="s">
        <v>1407</v>
      </c>
      <c r="BR106" s="37" t="s">
        <v>1407</v>
      </c>
      <c r="BS106" t="s">
        <v>603</v>
      </c>
      <c r="BT106" t="s">
        <v>573</v>
      </c>
      <c r="BU106" t="s">
        <v>1211</v>
      </c>
      <c r="BV106" s="32" t="s">
        <v>1040</v>
      </c>
      <c r="BW106">
        <f t="shared" si="34"/>
        <v>1</v>
      </c>
      <c r="BX106" t="s">
        <v>399</v>
      </c>
      <c r="BY106" s="32" t="s">
        <v>1040</v>
      </c>
      <c r="BZ106">
        <f t="shared" si="35"/>
        <v>0</v>
      </c>
      <c r="CA106">
        <f t="shared" si="36"/>
        <v>0</v>
      </c>
      <c r="CB106" s="7" t="s">
        <v>1407</v>
      </c>
      <c r="CC106">
        <v>2</v>
      </c>
      <c r="CD106" s="2">
        <f t="shared" si="37"/>
        <v>0</v>
      </c>
      <c r="CE106" s="2" t="s">
        <v>1407</v>
      </c>
      <c r="CF106" s="2" t="str">
        <f t="shared" si="38"/>
        <v>NA</v>
      </c>
      <c r="CG106" s="2" t="str">
        <f t="shared" si="39"/>
        <v>NA</v>
      </c>
      <c r="CH106">
        <v>1</v>
      </c>
      <c r="CI106" s="2" t="str">
        <f t="shared" si="40"/>
        <v>Manual</v>
      </c>
      <c r="CJ106" s="2" t="str">
        <f t="shared" si="41"/>
        <v>None</v>
      </c>
      <c r="CK106" s="28" t="str">
        <f t="shared" si="42"/>
        <v>None</v>
      </c>
      <c r="CL106" s="7">
        <v>1</v>
      </c>
      <c r="CM106" s="2" t="str">
        <f t="shared" si="43"/>
        <v>Manual</v>
      </c>
      <c r="CN106" s="2" t="str">
        <f t="shared" si="44"/>
        <v>None</v>
      </c>
      <c r="CO106" s="28" t="str">
        <f t="shared" si="45"/>
        <v>None</v>
      </c>
      <c r="CP106" s="2">
        <f t="shared" si="46"/>
        <v>0</v>
      </c>
      <c r="CQ106">
        <v>0</v>
      </c>
      <c r="CR106">
        <v>0</v>
      </c>
      <c r="CS106" s="28" t="s">
        <v>1040</v>
      </c>
      <c r="CT106" s="28" t="s">
        <v>1040</v>
      </c>
      <c r="CU106" s="28" t="s">
        <v>1040</v>
      </c>
      <c r="CV106">
        <f t="shared" si="47"/>
        <v>1</v>
      </c>
      <c r="CW106" s="28" t="s">
        <v>1040</v>
      </c>
      <c r="CX106" s="28" t="s">
        <v>1040</v>
      </c>
      <c r="CY106" s="28" t="s">
        <v>1040</v>
      </c>
      <c r="CZ106">
        <f t="shared" si="54"/>
        <v>1</v>
      </c>
      <c r="DA106" s="2">
        <f t="shared" si="53"/>
        <v>0</v>
      </c>
      <c r="DB106" t="s">
        <v>1818</v>
      </c>
      <c r="DC106" t="s">
        <v>1835</v>
      </c>
      <c r="DD106"/>
      <c r="DE106" s="7" t="s">
        <v>512</v>
      </c>
      <c r="DF106" s="7"/>
      <c r="DG106" s="7"/>
      <c r="DH106" s="7"/>
      <c r="DI106" s="7">
        <v>1</v>
      </c>
      <c r="DJ106" s="2" t="s">
        <v>1318</v>
      </c>
      <c r="DK106" s="2">
        <f t="shared" si="48"/>
        <v>0</v>
      </c>
      <c r="DL106" s="7">
        <v>2</v>
      </c>
      <c r="DM106" s="7">
        <v>2</v>
      </c>
      <c r="DN106" s="7" t="s">
        <v>1739</v>
      </c>
      <c r="DO106" s="7" t="s">
        <v>1739</v>
      </c>
      <c r="DP106" s="2">
        <f t="shared" si="49"/>
        <v>0</v>
      </c>
      <c r="DQ106" s="2" t="s">
        <v>544</v>
      </c>
      <c r="DR106" s="2">
        <f t="shared" si="50"/>
        <v>0</v>
      </c>
      <c r="DS106" s="2" t="s">
        <v>544</v>
      </c>
      <c r="DT106" s="2">
        <f t="shared" si="51"/>
        <v>0</v>
      </c>
      <c r="DU106" s="2">
        <f t="shared" si="52"/>
        <v>0</v>
      </c>
      <c r="DV106" s="7" t="s">
        <v>572</v>
      </c>
      <c r="DW106" s="7" t="s">
        <v>513</v>
      </c>
      <c r="DX106" s="7" t="s">
        <v>854</v>
      </c>
      <c r="DY106" s="7"/>
      <c r="DZ106" s="7"/>
      <c r="EA106" s="7"/>
      <c r="EB106">
        <v>0</v>
      </c>
      <c r="EC106">
        <v>1120</v>
      </c>
      <c r="ED106">
        <v>0</v>
      </c>
      <c r="EE106">
        <v>0</v>
      </c>
      <c r="EF106">
        <v>0</v>
      </c>
      <c r="EG106">
        <v>0</v>
      </c>
      <c r="EH106">
        <v>0</v>
      </c>
      <c r="EI106">
        <v>0</v>
      </c>
      <c r="EJ106">
        <v>0</v>
      </c>
      <c r="EK106">
        <v>0</v>
      </c>
      <c r="EL106">
        <v>1120</v>
      </c>
      <c r="EM106">
        <v>0</v>
      </c>
      <c r="EN106">
        <v>0</v>
      </c>
      <c r="EO106">
        <v>0</v>
      </c>
      <c r="EP106">
        <v>0</v>
      </c>
      <c r="EQ106">
        <v>0</v>
      </c>
      <c r="ER106">
        <v>0</v>
      </c>
      <c r="ES106">
        <v>0</v>
      </c>
      <c r="ET106">
        <v>0</v>
      </c>
      <c r="EU106">
        <v>0</v>
      </c>
      <c r="EV106">
        <v>0</v>
      </c>
      <c r="EW106">
        <v>0</v>
      </c>
      <c r="EX106">
        <v>0</v>
      </c>
      <c r="EY106">
        <v>0</v>
      </c>
      <c r="EZ106">
        <v>0</v>
      </c>
      <c r="FA106">
        <v>0</v>
      </c>
      <c r="FB106">
        <v>0</v>
      </c>
      <c r="FC106" t="s">
        <v>38</v>
      </c>
      <c r="FD106" t="s">
        <v>44</v>
      </c>
      <c r="FE106" s="32" t="s">
        <v>1040</v>
      </c>
      <c r="FF106" s="32" t="s">
        <v>1040</v>
      </c>
      <c r="FG106" s="32" t="s">
        <v>1040</v>
      </c>
      <c r="FH106" s="32" t="s">
        <v>1040</v>
      </c>
      <c r="FI106" s="32" t="s">
        <v>1040</v>
      </c>
      <c r="FJ106" s="32" t="s">
        <v>1040</v>
      </c>
      <c r="FK106" s="32" t="s">
        <v>1040</v>
      </c>
      <c r="FL106" t="s">
        <v>50</v>
      </c>
      <c r="FM106" s="32" t="s">
        <v>1040</v>
      </c>
      <c r="FN106" s="32" t="s">
        <v>1040</v>
      </c>
      <c r="FO106" s="32" t="s">
        <v>1040</v>
      </c>
      <c r="FQ106" s="4">
        <v>1</v>
      </c>
      <c r="FR106" s="13">
        <v>1</v>
      </c>
      <c r="FS106">
        <v>1</v>
      </c>
      <c r="FT106">
        <v>0</v>
      </c>
      <c r="FU106" s="7"/>
      <c r="FV106" s="7"/>
      <c r="FW106" s="7"/>
      <c r="FX106" s="7"/>
      <c r="FY106" s="2" t="s">
        <v>1407</v>
      </c>
      <c r="FZ106" s="2" t="s">
        <v>1407</v>
      </c>
      <c r="GA106" s="2" t="s">
        <v>1407</v>
      </c>
      <c r="GB106" s="2" t="s">
        <v>1407</v>
      </c>
      <c r="GC106" s="2" t="s">
        <v>1407</v>
      </c>
      <c r="GD106" s="2" t="s">
        <v>1407</v>
      </c>
      <c r="GI106" s="7"/>
      <c r="GJ106" s="7"/>
      <c r="GK106">
        <v>1</v>
      </c>
      <c r="GL106" s="2" t="s">
        <v>13</v>
      </c>
      <c r="GM106" s="2" t="s">
        <v>1040</v>
      </c>
      <c r="GN106">
        <v>1</v>
      </c>
      <c r="GO106" s="2" t="s">
        <v>13</v>
      </c>
      <c r="GP106" s="2" t="s">
        <v>1040</v>
      </c>
      <c r="GQ106">
        <v>1</v>
      </c>
      <c r="GR106" s="2" t="s">
        <v>13</v>
      </c>
      <c r="GS106" s="2" t="s">
        <v>1040</v>
      </c>
      <c r="GT106">
        <v>1</v>
      </c>
      <c r="GU106" s="2" t="s">
        <v>13</v>
      </c>
      <c r="GV106" s="2" t="s">
        <v>1040</v>
      </c>
      <c r="GW106">
        <v>1</v>
      </c>
      <c r="GX106" s="2" t="s">
        <v>13</v>
      </c>
      <c r="GY106" s="2" t="s">
        <v>1040</v>
      </c>
      <c r="GZ106" s="7" t="s">
        <v>1280</v>
      </c>
      <c r="HA106" s="7" t="s">
        <v>1271</v>
      </c>
      <c r="HB106" s="7" t="s">
        <v>1280</v>
      </c>
      <c r="HC106" s="7" t="s">
        <v>1271</v>
      </c>
      <c r="HD106" s="28" t="s">
        <v>1040</v>
      </c>
      <c r="HE106" s="28" t="s">
        <v>1040</v>
      </c>
      <c r="HF106" s="28" t="s">
        <v>1040</v>
      </c>
      <c r="HG106" s="28" t="s">
        <v>1040</v>
      </c>
      <c r="HH106" s="28" t="s">
        <v>1040</v>
      </c>
      <c r="HI106" s="28" t="s">
        <v>1040</v>
      </c>
      <c r="HJ106">
        <v>2</v>
      </c>
      <c r="HK106">
        <v>10</v>
      </c>
      <c r="HL106" s="4">
        <v>1</v>
      </c>
      <c r="HM106" s="4" t="s">
        <v>1107</v>
      </c>
      <c r="HN106" s="4" t="s">
        <v>1293</v>
      </c>
      <c r="HO106" s="4" t="s">
        <v>1288</v>
      </c>
      <c r="HP106" t="s">
        <v>514</v>
      </c>
      <c r="HQ106"/>
      <c r="HT106" s="91" t="s">
        <v>1407</v>
      </c>
      <c r="HU106" s="92" t="s">
        <v>1407</v>
      </c>
      <c r="HV106" s="92" t="s">
        <v>1407</v>
      </c>
      <c r="HW106" s="91" t="s">
        <v>1407</v>
      </c>
      <c r="HX106" s="91" t="s">
        <v>1407</v>
      </c>
      <c r="HY106" s="91" t="s">
        <v>1407</v>
      </c>
      <c r="HZ106" s="34" t="s">
        <v>429</v>
      </c>
      <c r="IA106" s="35" t="s">
        <v>1040</v>
      </c>
      <c r="IB106" s="35" t="s">
        <v>1040</v>
      </c>
      <c r="IC106" s="35" t="s">
        <v>1040</v>
      </c>
    </row>
    <row r="107" spans="1:238" x14ac:dyDescent="0.3">
      <c r="A107" t="s">
        <v>361</v>
      </c>
      <c r="B107" s="4" t="s">
        <v>1403</v>
      </c>
      <c r="C107" t="s">
        <v>398</v>
      </c>
      <c r="D107">
        <v>48</v>
      </c>
      <c r="E107" s="2" t="s">
        <v>1179</v>
      </c>
      <c r="F107" t="s">
        <v>734</v>
      </c>
      <c r="G107" s="46">
        <v>2.5</v>
      </c>
      <c r="H107" t="s">
        <v>1407</v>
      </c>
      <c r="I107">
        <v>1</v>
      </c>
      <c r="J107"/>
      <c r="K107"/>
      <c r="L107" t="s">
        <v>1182</v>
      </c>
      <c r="M107" s="2" t="s">
        <v>1407</v>
      </c>
      <c r="N107" s="2" t="s">
        <v>1407</v>
      </c>
      <c r="O107" s="6" t="s">
        <v>1407</v>
      </c>
      <c r="P107"/>
      <c r="Q107"/>
      <c r="R107"/>
      <c r="S107"/>
      <c r="T107"/>
      <c r="U107" s="7">
        <v>1</v>
      </c>
      <c r="V107" s="6">
        <v>0</v>
      </c>
      <c r="W107" s="7">
        <v>0</v>
      </c>
      <c r="X107" s="7" t="s">
        <v>1041</v>
      </c>
      <c r="Y107" s="21" t="s">
        <v>1040</v>
      </c>
      <c r="Z107" s="21" t="s">
        <v>1040</v>
      </c>
      <c r="AA107" s="21">
        <v>0</v>
      </c>
      <c r="AB107" s="20" t="s">
        <v>1040</v>
      </c>
      <c r="AE107" s="6" t="s">
        <v>1407</v>
      </c>
      <c r="AF107" s="6" t="s">
        <v>1407</v>
      </c>
      <c r="AG107">
        <v>4</v>
      </c>
      <c r="AH107">
        <v>2</v>
      </c>
      <c r="AI107" s="7">
        <v>4</v>
      </c>
      <c r="AJ107">
        <v>42</v>
      </c>
      <c r="AK107" t="s">
        <v>1047</v>
      </c>
      <c r="AL107" s="28" t="s">
        <v>1040</v>
      </c>
      <c r="AM107" t="s">
        <v>1046</v>
      </c>
      <c r="AN107" s="28" t="s">
        <v>1040</v>
      </c>
      <c r="AO107" s="28" t="s">
        <v>1040</v>
      </c>
      <c r="AP107" t="s">
        <v>1047</v>
      </c>
      <c r="AQ107" s="28" t="s">
        <v>1040</v>
      </c>
      <c r="AR107" s="2" t="s">
        <v>1407</v>
      </c>
      <c r="AS107" s="2" t="s">
        <v>1407</v>
      </c>
      <c r="AT107" s="6" t="s">
        <v>1407</v>
      </c>
      <c r="AU107" s="6" t="s">
        <v>1407</v>
      </c>
      <c r="AV107" s="86" t="s">
        <v>1407</v>
      </c>
      <c r="AW107" s="81" t="s">
        <v>1407</v>
      </c>
      <c r="AX107" s="6"/>
      <c r="AY107" s="2" t="s">
        <v>654</v>
      </c>
      <c r="AZ107" s="29" t="s">
        <v>1040</v>
      </c>
      <c r="BA107" t="s">
        <v>1903</v>
      </c>
      <c r="BB107">
        <v>1</v>
      </c>
      <c r="BC107">
        <v>1</v>
      </c>
      <c r="BD107" s="2">
        <f t="shared" si="28"/>
        <v>0</v>
      </c>
      <c r="BE107" t="s">
        <v>515</v>
      </c>
      <c r="BF107" s="7">
        <v>2</v>
      </c>
      <c r="BG107" s="2">
        <f t="shared" si="29"/>
        <v>0</v>
      </c>
      <c r="BH107">
        <v>2</v>
      </c>
      <c r="BI107" s="2">
        <f t="shared" si="30"/>
        <v>0</v>
      </c>
      <c r="BJ107" s="2">
        <f t="shared" si="31"/>
        <v>0</v>
      </c>
      <c r="BK107" s="2" t="s">
        <v>733</v>
      </c>
      <c r="BL107" s="2">
        <v>0</v>
      </c>
      <c r="BM107" s="2" t="s">
        <v>733</v>
      </c>
      <c r="BN107" s="2">
        <f t="shared" si="32"/>
        <v>0</v>
      </c>
      <c r="BO107" s="2">
        <f t="shared" si="33"/>
        <v>0</v>
      </c>
      <c r="BP107" s="7"/>
      <c r="BQ107" s="37" t="s">
        <v>1407</v>
      </c>
      <c r="BR107" s="37" t="s">
        <v>1407</v>
      </c>
      <c r="BS107" t="s">
        <v>604</v>
      </c>
      <c r="BT107"/>
      <c r="BU107" s="2" t="s">
        <v>399</v>
      </c>
      <c r="BV107" s="2" t="s">
        <v>1213</v>
      </c>
      <c r="BW107">
        <f t="shared" si="34"/>
        <v>0</v>
      </c>
      <c r="BX107" s="2" t="s">
        <v>399</v>
      </c>
      <c r="BY107" s="2" t="s">
        <v>1213</v>
      </c>
      <c r="BZ107">
        <f t="shared" si="35"/>
        <v>0</v>
      </c>
      <c r="CA107">
        <f t="shared" si="36"/>
        <v>0</v>
      </c>
      <c r="CB107" s="7" t="s">
        <v>1407</v>
      </c>
      <c r="CC107">
        <v>2</v>
      </c>
      <c r="CD107" s="2">
        <f t="shared" si="37"/>
        <v>0</v>
      </c>
      <c r="CE107" s="2" t="s">
        <v>1407</v>
      </c>
      <c r="CF107" s="2" t="str">
        <f t="shared" si="38"/>
        <v>NA</v>
      </c>
      <c r="CG107" s="2" t="str">
        <f t="shared" si="39"/>
        <v>NA</v>
      </c>
      <c r="CH107">
        <v>4</v>
      </c>
      <c r="CI107" s="2" t="str">
        <f t="shared" si="40"/>
        <v>Manual</v>
      </c>
      <c r="CJ107" s="2" t="str">
        <f t="shared" si="41"/>
        <v>Chemical</v>
      </c>
      <c r="CK107" s="28" t="str">
        <f t="shared" si="42"/>
        <v>None</v>
      </c>
      <c r="CL107" s="7">
        <v>4</v>
      </c>
      <c r="CM107" s="2" t="str">
        <f t="shared" si="43"/>
        <v>Manual</v>
      </c>
      <c r="CN107" s="2" t="str">
        <f t="shared" si="44"/>
        <v>Chemical</v>
      </c>
      <c r="CO107" s="28" t="str">
        <f t="shared" si="45"/>
        <v>None</v>
      </c>
      <c r="CP107" s="2">
        <f t="shared" si="46"/>
        <v>0</v>
      </c>
      <c r="CQ107">
        <v>6</v>
      </c>
      <c r="CR107">
        <v>6</v>
      </c>
      <c r="CS107" s="2" t="s">
        <v>625</v>
      </c>
      <c r="CT107" s="2" t="s">
        <v>626</v>
      </c>
      <c r="CU107" s="28" t="s">
        <v>1040</v>
      </c>
      <c r="CV107">
        <f t="shared" si="47"/>
        <v>0</v>
      </c>
      <c r="CW107" s="2" t="s">
        <v>625</v>
      </c>
      <c r="CX107" s="2" t="s">
        <v>626</v>
      </c>
      <c r="CY107" s="28" t="s">
        <v>1040</v>
      </c>
      <c r="CZ107">
        <f t="shared" si="54"/>
        <v>0</v>
      </c>
      <c r="DA107" s="2">
        <f t="shared" si="53"/>
        <v>0</v>
      </c>
      <c r="DB107"/>
      <c r="DC107"/>
      <c r="DD107"/>
      <c r="DE107" s="7" t="s">
        <v>1951</v>
      </c>
      <c r="DF107" s="7" t="s">
        <v>1996</v>
      </c>
      <c r="DG107" s="7" t="s">
        <v>2014</v>
      </c>
      <c r="DH107" s="7"/>
      <c r="DI107" s="7">
        <v>2</v>
      </c>
      <c r="DJ107" s="2" t="s">
        <v>1316</v>
      </c>
      <c r="DK107" s="2">
        <f t="shared" si="48"/>
        <v>1</v>
      </c>
      <c r="DL107" s="7">
        <v>2</v>
      </c>
      <c r="DM107" s="7">
        <v>2</v>
      </c>
      <c r="DN107" s="7" t="s">
        <v>1739</v>
      </c>
      <c r="DO107" s="7" t="s">
        <v>1739</v>
      </c>
      <c r="DP107" s="2">
        <f t="shared" si="49"/>
        <v>0</v>
      </c>
      <c r="DQ107" s="2" t="s">
        <v>544</v>
      </c>
      <c r="DR107" s="2">
        <f t="shared" si="50"/>
        <v>0</v>
      </c>
      <c r="DS107" s="2" t="s">
        <v>544</v>
      </c>
      <c r="DT107" s="2">
        <f t="shared" si="51"/>
        <v>0</v>
      </c>
      <c r="DU107" s="2">
        <f t="shared" si="52"/>
        <v>0</v>
      </c>
      <c r="DV107" s="7"/>
      <c r="DW107" s="7" t="s">
        <v>516</v>
      </c>
      <c r="DX107" s="20" t="s">
        <v>1407</v>
      </c>
      <c r="DZ107" s="7"/>
      <c r="EA107" s="7"/>
      <c r="EB107">
        <v>0</v>
      </c>
      <c r="EC107">
        <v>0</v>
      </c>
      <c r="ED107">
        <v>0</v>
      </c>
      <c r="EE107">
        <v>0</v>
      </c>
      <c r="EF107">
        <v>0</v>
      </c>
      <c r="EG107">
        <v>0</v>
      </c>
      <c r="EH107">
        <v>0</v>
      </c>
      <c r="EI107">
        <v>0</v>
      </c>
      <c r="EJ107">
        <v>0</v>
      </c>
      <c r="EK107">
        <v>0</v>
      </c>
      <c r="EL107">
        <v>420</v>
      </c>
      <c r="EM107">
        <v>0</v>
      </c>
      <c r="EN107">
        <v>0</v>
      </c>
      <c r="EO107">
        <v>0</v>
      </c>
      <c r="EP107">
        <v>0</v>
      </c>
      <c r="EQ107">
        <v>420</v>
      </c>
      <c r="ER107">
        <v>0</v>
      </c>
      <c r="ES107">
        <v>0</v>
      </c>
      <c r="ET107">
        <v>0</v>
      </c>
      <c r="EU107">
        <v>0</v>
      </c>
      <c r="EV107">
        <v>0</v>
      </c>
      <c r="EW107">
        <v>0</v>
      </c>
      <c r="EX107">
        <v>0</v>
      </c>
      <c r="EY107">
        <v>0</v>
      </c>
      <c r="EZ107">
        <v>0</v>
      </c>
      <c r="FA107">
        <v>0</v>
      </c>
      <c r="FB107">
        <v>0</v>
      </c>
      <c r="FC107" t="s">
        <v>44</v>
      </c>
      <c r="FD107" t="s">
        <v>40</v>
      </c>
      <c r="FE107" s="32" t="s">
        <v>1040</v>
      </c>
      <c r="FF107" s="32" t="s">
        <v>1040</v>
      </c>
      <c r="FG107" s="32" t="s">
        <v>1040</v>
      </c>
      <c r="FH107" s="32" t="s">
        <v>1040</v>
      </c>
      <c r="FI107" s="32" t="s">
        <v>1040</v>
      </c>
      <c r="FJ107" s="32" t="s">
        <v>1040</v>
      </c>
      <c r="FK107" s="32" t="s">
        <v>1040</v>
      </c>
      <c r="FL107" t="s">
        <v>38</v>
      </c>
      <c r="FM107" s="32" t="s">
        <v>1040</v>
      </c>
      <c r="FN107" s="32" t="s">
        <v>1040</v>
      </c>
      <c r="FO107" s="32" t="s">
        <v>1040</v>
      </c>
      <c r="FQ107" s="4">
        <v>1</v>
      </c>
      <c r="FR107" s="13">
        <v>1</v>
      </c>
      <c r="FS107">
        <v>0</v>
      </c>
      <c r="FT107">
        <v>1</v>
      </c>
      <c r="FU107" s="7" t="s">
        <v>517</v>
      </c>
      <c r="FV107" s="7"/>
      <c r="FW107" s="7"/>
      <c r="FX107" s="7"/>
      <c r="FY107" s="2" t="s">
        <v>1136</v>
      </c>
      <c r="FZ107" s="2" t="s">
        <v>1407</v>
      </c>
      <c r="GA107" s="2" t="s">
        <v>1407</v>
      </c>
      <c r="GB107" s="2" t="s">
        <v>1407</v>
      </c>
      <c r="GC107" s="2" t="s">
        <v>1407</v>
      </c>
      <c r="GD107" s="2" t="s">
        <v>1407</v>
      </c>
      <c r="GI107" s="7"/>
      <c r="GJ107" s="7"/>
      <c r="GK107">
        <v>6</v>
      </c>
      <c r="GL107" s="7" t="s">
        <v>13</v>
      </c>
      <c r="GM107" t="s">
        <v>1165</v>
      </c>
      <c r="GN107">
        <v>1</v>
      </c>
      <c r="GO107" s="2" t="s">
        <v>13</v>
      </c>
      <c r="GP107" s="2" t="s">
        <v>1040</v>
      </c>
      <c r="GQ107">
        <v>1</v>
      </c>
      <c r="GR107" s="2" t="s">
        <v>13</v>
      </c>
      <c r="GS107" s="2" t="s">
        <v>1040</v>
      </c>
      <c r="GT107">
        <v>1</v>
      </c>
      <c r="GU107" s="2" t="s">
        <v>13</v>
      </c>
      <c r="GV107" s="2" t="s">
        <v>1040</v>
      </c>
      <c r="GW107">
        <v>1</v>
      </c>
      <c r="GX107" s="2" t="s">
        <v>13</v>
      </c>
      <c r="GY107" s="2" t="s">
        <v>1040</v>
      </c>
      <c r="GZ107" s="7" t="s">
        <v>1276</v>
      </c>
      <c r="HA107" s="7" t="s">
        <v>1280</v>
      </c>
      <c r="HB107" s="7" t="s">
        <v>1280</v>
      </c>
      <c r="HC107" s="7" t="s">
        <v>1280</v>
      </c>
      <c r="HD107" s="28" t="s">
        <v>1040</v>
      </c>
      <c r="HE107" s="28" t="s">
        <v>1040</v>
      </c>
      <c r="HF107" s="28" t="s">
        <v>1040</v>
      </c>
      <c r="HG107" s="28" t="s">
        <v>1040</v>
      </c>
      <c r="HH107" s="28" t="s">
        <v>1040</v>
      </c>
      <c r="HI107" s="28" t="s">
        <v>1040</v>
      </c>
      <c r="HJ107">
        <v>2</v>
      </c>
      <c r="HK107">
        <v>1</v>
      </c>
      <c r="HL107" s="4">
        <v>0</v>
      </c>
      <c r="HM107" s="4" t="s">
        <v>1107</v>
      </c>
      <c r="HN107" s="4" t="s">
        <v>1288</v>
      </c>
      <c r="HO107" s="28" t="s">
        <v>1296</v>
      </c>
      <c r="HP107" t="s">
        <v>518</v>
      </c>
      <c r="HQ107"/>
      <c r="HT107" s="91" t="s">
        <v>1407</v>
      </c>
      <c r="HU107" s="92" t="s">
        <v>1407</v>
      </c>
      <c r="HV107" s="92" t="s">
        <v>1407</v>
      </c>
      <c r="HW107" s="91" t="s">
        <v>1407</v>
      </c>
      <c r="HX107" s="91" t="s">
        <v>1407</v>
      </c>
      <c r="HY107" s="91" t="s">
        <v>1407</v>
      </c>
      <c r="HZ107" s="34" t="s">
        <v>406</v>
      </c>
      <c r="IA107" s="35" t="s">
        <v>1040</v>
      </c>
      <c r="IB107" s="35" t="s">
        <v>1040</v>
      </c>
      <c r="IC107" s="35" t="s">
        <v>1040</v>
      </c>
    </row>
    <row r="108" spans="1:238" x14ac:dyDescent="0.3">
      <c r="A108" t="s">
        <v>361</v>
      </c>
      <c r="B108" s="4" t="s">
        <v>1403</v>
      </c>
      <c r="C108" t="s">
        <v>398</v>
      </c>
      <c r="D108">
        <v>49</v>
      </c>
      <c r="E108" s="2" t="s">
        <v>1179</v>
      </c>
      <c r="F108" t="s">
        <v>734</v>
      </c>
      <c r="G108" s="46">
        <v>15</v>
      </c>
      <c r="H108" t="s">
        <v>1407</v>
      </c>
      <c r="I108">
        <v>3</v>
      </c>
      <c r="J108"/>
      <c r="K108"/>
      <c r="L108" t="s">
        <v>1185</v>
      </c>
      <c r="M108" s="2" t="s">
        <v>1407</v>
      </c>
      <c r="N108" s="2" t="s">
        <v>1407</v>
      </c>
      <c r="O108" s="6" t="s">
        <v>1407</v>
      </c>
      <c r="P108"/>
      <c r="Q108"/>
      <c r="R108"/>
      <c r="S108"/>
      <c r="T108"/>
      <c r="U108" s="7">
        <v>1</v>
      </c>
      <c r="V108" s="6">
        <v>0</v>
      </c>
      <c r="W108" s="7">
        <v>0</v>
      </c>
      <c r="X108" s="7" t="s">
        <v>1041</v>
      </c>
      <c r="Y108" s="21" t="s">
        <v>1040</v>
      </c>
      <c r="Z108" s="21" t="s">
        <v>1040</v>
      </c>
      <c r="AA108" s="21">
        <v>0</v>
      </c>
      <c r="AB108" s="20" t="s">
        <v>1040</v>
      </c>
      <c r="AE108" s="6" t="s">
        <v>1407</v>
      </c>
      <c r="AF108" s="6" t="s">
        <v>1407</v>
      </c>
      <c r="AG108">
        <v>30</v>
      </c>
      <c r="AH108">
        <v>1</v>
      </c>
      <c r="AI108" s="7">
        <v>1</v>
      </c>
      <c r="AJ108">
        <v>42</v>
      </c>
      <c r="AK108" s="2" t="s">
        <v>1407</v>
      </c>
      <c r="AL108" s="2" t="s">
        <v>1407</v>
      </c>
      <c r="AM108" s="2" t="s">
        <v>1175</v>
      </c>
      <c r="AN108" s="28" t="s">
        <v>1040</v>
      </c>
      <c r="AO108" s="28" t="s">
        <v>1040</v>
      </c>
      <c r="AP108" s="2" t="s">
        <v>1175</v>
      </c>
      <c r="AQ108" s="28" t="s">
        <v>1040</v>
      </c>
      <c r="AR108" s="2" t="s">
        <v>1407</v>
      </c>
      <c r="AS108" s="2" t="s">
        <v>1407</v>
      </c>
      <c r="AT108" s="6" t="s">
        <v>1407</v>
      </c>
      <c r="AU108" s="6" t="s">
        <v>1407</v>
      </c>
      <c r="AV108" s="86" t="s">
        <v>1407</v>
      </c>
      <c r="AW108" s="81" t="s">
        <v>1407</v>
      </c>
      <c r="AX108" s="6"/>
      <c r="AY108" t="s">
        <v>1056</v>
      </c>
      <c r="AZ108" s="29" t="s">
        <v>1040</v>
      </c>
      <c r="BA108"/>
      <c r="BB108">
        <v>1</v>
      </c>
      <c r="BC108">
        <v>0</v>
      </c>
      <c r="BD108" s="2">
        <f t="shared" si="28"/>
        <v>1</v>
      </c>
      <c r="BE108" t="s">
        <v>520</v>
      </c>
      <c r="BF108">
        <v>2</v>
      </c>
      <c r="BG108" s="2">
        <f t="shared" si="29"/>
        <v>0</v>
      </c>
      <c r="BH108">
        <v>2</v>
      </c>
      <c r="BI108" s="2">
        <f t="shared" si="30"/>
        <v>0</v>
      </c>
      <c r="BJ108" s="2">
        <f t="shared" si="31"/>
        <v>0</v>
      </c>
      <c r="BK108" s="20" t="s">
        <v>1196</v>
      </c>
      <c r="BL108" s="30">
        <v>1</v>
      </c>
      <c r="BM108" s="2" t="s">
        <v>1195</v>
      </c>
      <c r="BN108" s="2">
        <f t="shared" si="32"/>
        <v>0</v>
      </c>
      <c r="BO108" s="2">
        <f t="shared" si="33"/>
        <v>1</v>
      </c>
      <c r="BP108" s="7" t="s">
        <v>519</v>
      </c>
      <c r="BQ108" s="7" t="s">
        <v>854</v>
      </c>
      <c r="BR108" s="32" t="s">
        <v>1040</v>
      </c>
      <c r="BS108" t="s">
        <v>605</v>
      </c>
      <c r="BT108" t="s">
        <v>606</v>
      </c>
      <c r="BU108" t="s">
        <v>1210</v>
      </c>
      <c r="BV108" s="32" t="s">
        <v>1040</v>
      </c>
      <c r="BW108">
        <f t="shared" si="34"/>
        <v>0</v>
      </c>
      <c r="BX108" s="7" t="s">
        <v>1210</v>
      </c>
      <c r="BY108" s="32" t="s">
        <v>1040</v>
      </c>
      <c r="BZ108">
        <f t="shared" si="35"/>
        <v>0</v>
      </c>
      <c r="CA108">
        <f t="shared" si="36"/>
        <v>0</v>
      </c>
      <c r="CB108" s="7" t="s">
        <v>1407</v>
      </c>
      <c r="CC108">
        <v>2.5</v>
      </c>
      <c r="CD108" s="2">
        <f t="shared" si="37"/>
        <v>0</v>
      </c>
      <c r="CE108" s="2" t="s">
        <v>1407</v>
      </c>
      <c r="CF108" s="2" t="str">
        <f t="shared" si="38"/>
        <v>NA</v>
      </c>
      <c r="CG108" s="2" t="str">
        <f t="shared" si="39"/>
        <v>NA</v>
      </c>
      <c r="CH108">
        <v>3</v>
      </c>
      <c r="CI108" s="2" t="str">
        <f t="shared" si="40"/>
        <v>Chemical</v>
      </c>
      <c r="CJ108" s="2" t="str">
        <f t="shared" si="41"/>
        <v>None</v>
      </c>
      <c r="CK108" s="28" t="str">
        <f t="shared" si="42"/>
        <v>None</v>
      </c>
      <c r="CL108" s="7">
        <v>3</v>
      </c>
      <c r="CM108" s="2" t="str">
        <f t="shared" si="43"/>
        <v>Chemical</v>
      </c>
      <c r="CN108" s="2" t="str">
        <f t="shared" si="44"/>
        <v>None</v>
      </c>
      <c r="CO108" s="28" t="str">
        <f t="shared" si="45"/>
        <v>None</v>
      </c>
      <c r="CP108" s="2">
        <f t="shared" si="46"/>
        <v>0</v>
      </c>
      <c r="CQ108">
        <v>6</v>
      </c>
      <c r="CR108">
        <v>6</v>
      </c>
      <c r="CS108" s="2" t="s">
        <v>625</v>
      </c>
      <c r="CT108" s="2" t="s">
        <v>626</v>
      </c>
      <c r="CU108" s="28" t="s">
        <v>1040</v>
      </c>
      <c r="CV108">
        <f t="shared" si="47"/>
        <v>0</v>
      </c>
      <c r="CW108" s="2" t="s">
        <v>625</v>
      </c>
      <c r="CX108" s="2" t="s">
        <v>626</v>
      </c>
      <c r="CY108" s="28" t="s">
        <v>1040</v>
      </c>
      <c r="CZ108">
        <f t="shared" si="54"/>
        <v>0</v>
      </c>
      <c r="DA108" s="2">
        <v>1</v>
      </c>
      <c r="DB108" t="s">
        <v>1820</v>
      </c>
      <c r="DC108" t="s">
        <v>521</v>
      </c>
      <c r="DD108"/>
      <c r="DE108" s="7" t="s">
        <v>1962</v>
      </c>
      <c r="DF108" s="7" t="s">
        <v>1997</v>
      </c>
      <c r="DG108" s="7"/>
      <c r="DH108" s="7"/>
      <c r="DI108" s="7">
        <v>2</v>
      </c>
      <c r="DJ108" s="2" t="s">
        <v>1316</v>
      </c>
      <c r="DK108" s="2">
        <f t="shared" si="48"/>
        <v>1</v>
      </c>
      <c r="DL108" s="7">
        <v>1</v>
      </c>
      <c r="DM108" s="7">
        <v>2</v>
      </c>
      <c r="DN108" s="7" t="s">
        <v>1738</v>
      </c>
      <c r="DO108" s="7" t="s">
        <v>1739</v>
      </c>
      <c r="DP108" s="2">
        <f t="shared" si="49"/>
        <v>1</v>
      </c>
      <c r="DQ108" s="2" t="s">
        <v>1263</v>
      </c>
      <c r="DR108" s="2">
        <f t="shared" si="50"/>
        <v>1</v>
      </c>
      <c r="DS108" s="2" t="s">
        <v>544</v>
      </c>
      <c r="DT108" s="2">
        <f t="shared" si="51"/>
        <v>0</v>
      </c>
      <c r="DU108" s="2">
        <f t="shared" si="52"/>
        <v>1</v>
      </c>
      <c r="DV108" t="s">
        <v>1166</v>
      </c>
      <c r="DW108" s="7" t="s">
        <v>1242</v>
      </c>
      <c r="DX108" s="7" t="s">
        <v>637</v>
      </c>
      <c r="DY108" s="7"/>
      <c r="DZ108" s="7"/>
      <c r="EA108" s="7"/>
      <c r="EB108">
        <v>0</v>
      </c>
      <c r="EC108">
        <v>0</v>
      </c>
      <c r="ED108">
        <v>0</v>
      </c>
      <c r="EE108">
        <v>0</v>
      </c>
      <c r="EF108">
        <v>0</v>
      </c>
      <c r="EG108">
        <v>0</v>
      </c>
      <c r="EH108">
        <v>0</v>
      </c>
      <c r="EI108">
        <v>0</v>
      </c>
      <c r="EJ108">
        <v>0</v>
      </c>
      <c r="EK108">
        <v>0</v>
      </c>
      <c r="EL108">
        <v>210</v>
      </c>
      <c r="EM108">
        <v>0</v>
      </c>
      <c r="EN108">
        <v>210</v>
      </c>
      <c r="EO108">
        <v>0</v>
      </c>
      <c r="EP108">
        <v>0</v>
      </c>
      <c r="EQ108">
        <v>252</v>
      </c>
      <c r="ER108">
        <v>0</v>
      </c>
      <c r="ES108">
        <v>0</v>
      </c>
      <c r="ET108">
        <v>0</v>
      </c>
      <c r="EU108">
        <v>0</v>
      </c>
      <c r="EV108">
        <v>0</v>
      </c>
      <c r="EW108">
        <v>0</v>
      </c>
      <c r="EX108">
        <v>0</v>
      </c>
      <c r="EY108">
        <v>0</v>
      </c>
      <c r="EZ108">
        <v>0</v>
      </c>
      <c r="FA108">
        <v>0</v>
      </c>
      <c r="FB108">
        <v>0</v>
      </c>
      <c r="FC108" t="s">
        <v>44</v>
      </c>
      <c r="FD108" t="s">
        <v>39</v>
      </c>
      <c r="FE108" t="s">
        <v>40</v>
      </c>
      <c r="FF108" s="32" t="s">
        <v>1040</v>
      </c>
      <c r="FG108" s="32" t="s">
        <v>1040</v>
      </c>
      <c r="FH108" s="32" t="s">
        <v>1040</v>
      </c>
      <c r="FI108" s="32" t="s">
        <v>1040</v>
      </c>
      <c r="FJ108" s="32" t="s">
        <v>1040</v>
      </c>
      <c r="FK108" s="32" t="s">
        <v>1040</v>
      </c>
      <c r="FL108" t="s">
        <v>38</v>
      </c>
      <c r="FM108" s="32" t="s">
        <v>1040</v>
      </c>
      <c r="FN108" s="32" t="s">
        <v>1040</v>
      </c>
      <c r="FO108" s="32" t="s">
        <v>1040</v>
      </c>
      <c r="FQ108" s="4">
        <v>1</v>
      </c>
      <c r="FR108" s="13">
        <v>0</v>
      </c>
      <c r="FS108">
        <v>1</v>
      </c>
      <c r="FT108">
        <v>0</v>
      </c>
      <c r="FU108" s="7" t="s">
        <v>1079</v>
      </c>
      <c r="FV108" s="4" t="s">
        <v>1080</v>
      </c>
      <c r="FW108" s="7"/>
      <c r="FX108" s="7"/>
      <c r="FY108" s="2" t="s">
        <v>854</v>
      </c>
      <c r="FZ108" s="2" t="s">
        <v>1136</v>
      </c>
      <c r="GA108" s="2" t="s">
        <v>1407</v>
      </c>
      <c r="GB108" s="2" t="s">
        <v>1407</v>
      </c>
      <c r="GC108" s="2" t="s">
        <v>1407</v>
      </c>
      <c r="GD108" s="2" t="s">
        <v>1407</v>
      </c>
      <c r="GI108" s="7"/>
      <c r="GJ108" s="7"/>
      <c r="GK108">
        <v>2</v>
      </c>
      <c r="GL108" t="s">
        <v>1166</v>
      </c>
      <c r="GM108" s="2" t="s">
        <v>1040</v>
      </c>
      <c r="GN108">
        <v>3</v>
      </c>
      <c r="GO108" s="20" t="s">
        <v>1165</v>
      </c>
      <c r="GP108" s="2" t="s">
        <v>1040</v>
      </c>
      <c r="GQ108">
        <v>9</v>
      </c>
      <c r="GR108" s="7" t="s">
        <v>322</v>
      </c>
      <c r="GS108" s="2" t="s">
        <v>1040</v>
      </c>
      <c r="GT108">
        <v>7</v>
      </c>
      <c r="GU108" t="s">
        <v>1165</v>
      </c>
      <c r="GV108" t="s">
        <v>1166</v>
      </c>
      <c r="GW108">
        <v>1</v>
      </c>
      <c r="GX108" s="2" t="s">
        <v>13</v>
      </c>
      <c r="GY108" s="2" t="s">
        <v>1040</v>
      </c>
      <c r="GZ108" s="7" t="s">
        <v>1272</v>
      </c>
      <c r="HA108" s="7" t="s">
        <v>1272</v>
      </c>
      <c r="HB108" s="7" t="s">
        <v>1272</v>
      </c>
      <c r="HC108" s="7" t="s">
        <v>1272</v>
      </c>
      <c r="HD108" s="7" t="s">
        <v>1269</v>
      </c>
      <c r="HE108" s="28" t="s">
        <v>1040</v>
      </c>
      <c r="HF108" s="28" t="s">
        <v>1040</v>
      </c>
      <c r="HG108" s="28" t="s">
        <v>1040</v>
      </c>
      <c r="HH108" s="28" t="s">
        <v>1040</v>
      </c>
      <c r="HI108" s="28" t="s">
        <v>1040</v>
      </c>
      <c r="HJ108">
        <v>3</v>
      </c>
      <c r="HK108">
        <v>1</v>
      </c>
      <c r="HL108" s="4">
        <v>0</v>
      </c>
      <c r="HM108" s="4" t="s">
        <v>1101</v>
      </c>
      <c r="HN108" s="4" t="s">
        <v>1288</v>
      </c>
      <c r="HO108" s="28" t="s">
        <v>1296</v>
      </c>
      <c r="HP108" t="s">
        <v>698</v>
      </c>
      <c r="HQ108" t="s">
        <v>699</v>
      </c>
      <c r="HT108" s="92" t="s">
        <v>2184</v>
      </c>
      <c r="HU108" s="92" t="s">
        <v>2194</v>
      </c>
      <c r="HV108" s="92" t="s">
        <v>1407</v>
      </c>
      <c r="HW108" s="91" t="s">
        <v>1407</v>
      </c>
      <c r="HX108" s="91" t="s">
        <v>1407</v>
      </c>
      <c r="HY108" s="91" t="s">
        <v>1407</v>
      </c>
      <c r="HZ108" s="34" t="s">
        <v>413</v>
      </c>
      <c r="IA108" s="34" t="s">
        <v>406</v>
      </c>
      <c r="IB108" s="35" t="s">
        <v>1040</v>
      </c>
      <c r="IC108" s="35" t="s">
        <v>1040</v>
      </c>
    </row>
    <row r="109" spans="1:238" x14ac:dyDescent="0.3">
      <c r="A109" t="s">
        <v>361</v>
      </c>
      <c r="B109" s="4" t="s">
        <v>1403</v>
      </c>
      <c r="C109" t="s">
        <v>398</v>
      </c>
      <c r="D109">
        <v>50</v>
      </c>
      <c r="E109" s="2" t="s">
        <v>1179</v>
      </c>
      <c r="F109" t="s">
        <v>734</v>
      </c>
      <c r="G109" s="46">
        <v>3</v>
      </c>
      <c r="H109" t="s">
        <v>1407</v>
      </c>
      <c r="I109">
        <v>1</v>
      </c>
      <c r="J109" t="s">
        <v>522</v>
      </c>
      <c r="K109"/>
      <c r="L109" t="s">
        <v>1185</v>
      </c>
      <c r="M109" s="2" t="s">
        <v>1407</v>
      </c>
      <c r="N109" s="2" t="s">
        <v>1407</v>
      </c>
      <c r="O109" s="6" t="s">
        <v>1407</v>
      </c>
      <c r="P109"/>
      <c r="Q109"/>
      <c r="R109"/>
      <c r="S109"/>
      <c r="T109"/>
      <c r="U109" s="7">
        <v>1</v>
      </c>
      <c r="V109" s="6">
        <v>0</v>
      </c>
      <c r="W109" s="7">
        <v>0</v>
      </c>
      <c r="X109" s="7" t="s">
        <v>1041</v>
      </c>
      <c r="Y109" s="21" t="s">
        <v>1040</v>
      </c>
      <c r="Z109" s="21" t="s">
        <v>1040</v>
      </c>
      <c r="AA109" s="21">
        <v>0</v>
      </c>
      <c r="AB109" s="20" t="s">
        <v>1040</v>
      </c>
      <c r="AE109" s="6" t="s">
        <v>1407</v>
      </c>
      <c r="AF109" s="6" t="s">
        <v>1407</v>
      </c>
      <c r="AG109">
        <v>7</v>
      </c>
      <c r="AH109">
        <v>7</v>
      </c>
      <c r="AI109" s="7">
        <v>7</v>
      </c>
      <c r="AJ109">
        <v>7</v>
      </c>
      <c r="AK109" t="s">
        <v>1170</v>
      </c>
      <c r="AL109" s="28" t="s">
        <v>1040</v>
      </c>
      <c r="AM109" t="s">
        <v>1170</v>
      </c>
      <c r="AN109" s="28" t="s">
        <v>1040</v>
      </c>
      <c r="AO109" s="28" t="s">
        <v>1040</v>
      </c>
      <c r="AP109" t="s">
        <v>1170</v>
      </c>
      <c r="AQ109" s="28" t="s">
        <v>1040</v>
      </c>
      <c r="AR109" t="s">
        <v>1170</v>
      </c>
      <c r="AS109" s="28" t="s">
        <v>1040</v>
      </c>
      <c r="AT109" s="6" t="s">
        <v>1407</v>
      </c>
      <c r="AU109" s="6" t="s">
        <v>1407</v>
      </c>
      <c r="AV109" s="86" t="s">
        <v>1407</v>
      </c>
      <c r="AW109" s="81" t="s">
        <v>1407</v>
      </c>
      <c r="AX109" s="6"/>
      <c r="AY109" s="2" t="s">
        <v>654</v>
      </c>
      <c r="AZ109" s="29" t="s">
        <v>1040</v>
      </c>
      <c r="BA109"/>
      <c r="BB109">
        <v>0</v>
      </c>
      <c r="BC109">
        <v>0</v>
      </c>
      <c r="BD109" s="2">
        <f t="shared" si="28"/>
        <v>0</v>
      </c>
      <c r="BE109"/>
      <c r="BF109">
        <v>2</v>
      </c>
      <c r="BG109" s="2">
        <f t="shared" si="29"/>
        <v>0</v>
      </c>
      <c r="BH109">
        <v>2</v>
      </c>
      <c r="BI109" s="2">
        <f t="shared" si="30"/>
        <v>0</v>
      </c>
      <c r="BJ109" s="2">
        <f t="shared" si="31"/>
        <v>0</v>
      </c>
      <c r="BK109" s="2" t="s">
        <v>1195</v>
      </c>
      <c r="BL109" s="2">
        <v>0</v>
      </c>
      <c r="BM109" s="2" t="s">
        <v>1195</v>
      </c>
      <c r="BN109" s="2">
        <f t="shared" si="32"/>
        <v>0</v>
      </c>
      <c r="BO109" s="2">
        <f t="shared" si="33"/>
        <v>0</v>
      </c>
      <c r="BP109" s="7"/>
      <c r="BQ109" s="37" t="s">
        <v>1407</v>
      </c>
      <c r="BR109" s="37" t="s">
        <v>1407</v>
      </c>
      <c r="BS109"/>
      <c r="BT109"/>
      <c r="BU109" t="s">
        <v>1211</v>
      </c>
      <c r="BV109" s="32" t="s">
        <v>1040</v>
      </c>
      <c r="BW109">
        <f t="shared" si="34"/>
        <v>1</v>
      </c>
      <c r="BX109" t="s">
        <v>1211</v>
      </c>
      <c r="BY109" s="32" t="s">
        <v>1040</v>
      </c>
      <c r="BZ109">
        <f t="shared" si="35"/>
        <v>1</v>
      </c>
      <c r="CA109">
        <f t="shared" si="36"/>
        <v>0</v>
      </c>
      <c r="CB109" s="7" t="s">
        <v>1407</v>
      </c>
      <c r="CC109">
        <v>0.66</v>
      </c>
      <c r="CD109" s="2">
        <f t="shared" si="37"/>
        <v>0</v>
      </c>
      <c r="CE109" s="2" t="s">
        <v>1407</v>
      </c>
      <c r="CF109" s="2" t="str">
        <f t="shared" si="38"/>
        <v>NA</v>
      </c>
      <c r="CG109" s="2" t="str">
        <f t="shared" si="39"/>
        <v>NA</v>
      </c>
      <c r="CH109">
        <v>4</v>
      </c>
      <c r="CI109" s="2" t="str">
        <f t="shared" si="40"/>
        <v>Manual</v>
      </c>
      <c r="CJ109" s="2" t="str">
        <f t="shared" si="41"/>
        <v>Chemical</v>
      </c>
      <c r="CK109" s="28" t="str">
        <f t="shared" si="42"/>
        <v>None</v>
      </c>
      <c r="CL109" s="7">
        <v>4</v>
      </c>
      <c r="CM109" s="2" t="str">
        <f t="shared" si="43"/>
        <v>Manual</v>
      </c>
      <c r="CN109" s="2" t="str">
        <f t="shared" si="44"/>
        <v>Chemical</v>
      </c>
      <c r="CO109" s="28" t="str">
        <f t="shared" si="45"/>
        <v>None</v>
      </c>
      <c r="CP109" s="2">
        <f t="shared" si="46"/>
        <v>0</v>
      </c>
      <c r="CQ109">
        <v>17</v>
      </c>
      <c r="CR109">
        <v>17</v>
      </c>
      <c r="CS109" s="28" t="s">
        <v>1040</v>
      </c>
      <c r="CT109" s="28" t="s">
        <v>1040</v>
      </c>
      <c r="CU109" s="28" t="s">
        <v>1040</v>
      </c>
      <c r="CV109">
        <f t="shared" si="47"/>
        <v>1</v>
      </c>
      <c r="CW109" s="7" t="s">
        <v>1407</v>
      </c>
      <c r="CX109" s="7" t="s">
        <v>1407</v>
      </c>
      <c r="CY109" s="7" t="s">
        <v>1407</v>
      </c>
      <c r="CZ109" t="str">
        <f t="shared" si="54"/>
        <v>NA</v>
      </c>
      <c r="DA109" s="2" t="str">
        <f t="shared" ref="DA109:DA140" si="55">IF(CS109="NA", "NA", IF(CW109="NA", "NA", IF(CS109=CW109, 0, IF(CT109=CX109, 0, IF(CU109=CY109, 0, 1)))))</f>
        <v>NA</v>
      </c>
      <c r="DB109"/>
      <c r="DC109"/>
      <c r="DD109"/>
      <c r="DE109" s="7" t="s">
        <v>1952</v>
      </c>
      <c r="DF109" s="7" t="s">
        <v>523</v>
      </c>
      <c r="DG109" s="7"/>
      <c r="DH109" s="7"/>
      <c r="DI109" s="7">
        <v>2</v>
      </c>
      <c r="DJ109" s="2" t="s">
        <v>1316</v>
      </c>
      <c r="DK109" s="2">
        <f t="shared" si="48"/>
        <v>1</v>
      </c>
      <c r="DL109" s="7">
        <v>2</v>
      </c>
      <c r="DM109" s="7">
        <v>2</v>
      </c>
      <c r="DN109" s="7" t="s">
        <v>1739</v>
      </c>
      <c r="DO109" s="7" t="s">
        <v>1739</v>
      </c>
      <c r="DP109" s="2">
        <f t="shared" si="49"/>
        <v>0</v>
      </c>
      <c r="DQ109" s="2" t="s">
        <v>544</v>
      </c>
      <c r="DR109" s="2">
        <f t="shared" si="50"/>
        <v>0</v>
      </c>
      <c r="DS109" s="2" t="s">
        <v>544</v>
      </c>
      <c r="DT109" s="2">
        <f t="shared" si="51"/>
        <v>0</v>
      </c>
      <c r="DU109" s="2">
        <f t="shared" si="52"/>
        <v>0</v>
      </c>
      <c r="DV109" s="7"/>
      <c r="DW109" s="7"/>
      <c r="DX109" s="20" t="s">
        <v>1407</v>
      </c>
      <c r="DY109" s="7" t="s">
        <v>524</v>
      </c>
      <c r="DZ109" s="7" t="s">
        <v>525</v>
      </c>
      <c r="EA109" s="7"/>
      <c r="EB109">
        <v>0</v>
      </c>
      <c r="EC109">
        <v>560</v>
      </c>
      <c r="ED109">
        <v>0</v>
      </c>
      <c r="EE109">
        <v>0</v>
      </c>
      <c r="EF109">
        <v>0</v>
      </c>
      <c r="EG109">
        <v>0</v>
      </c>
      <c r="EH109">
        <v>0</v>
      </c>
      <c r="EI109">
        <v>0</v>
      </c>
      <c r="EJ109">
        <v>0</v>
      </c>
      <c r="EK109">
        <v>0</v>
      </c>
      <c r="EL109">
        <v>560</v>
      </c>
      <c r="EM109">
        <v>0</v>
      </c>
      <c r="EN109">
        <v>0</v>
      </c>
      <c r="EO109">
        <v>0</v>
      </c>
      <c r="EP109">
        <v>0</v>
      </c>
      <c r="EQ109">
        <v>0</v>
      </c>
      <c r="ER109">
        <v>0</v>
      </c>
      <c r="ES109">
        <v>0</v>
      </c>
      <c r="ET109">
        <v>0</v>
      </c>
      <c r="EU109">
        <v>0</v>
      </c>
      <c r="EV109">
        <v>0</v>
      </c>
      <c r="EW109">
        <v>0</v>
      </c>
      <c r="EX109">
        <v>0</v>
      </c>
      <c r="EY109">
        <v>0</v>
      </c>
      <c r="EZ109">
        <v>0</v>
      </c>
      <c r="FA109">
        <v>0</v>
      </c>
      <c r="FB109">
        <v>0</v>
      </c>
      <c r="FC109" t="s">
        <v>38</v>
      </c>
      <c r="FD109" t="s">
        <v>44</v>
      </c>
      <c r="FE109" s="32" t="s">
        <v>1040</v>
      </c>
      <c r="FF109" s="32" t="s">
        <v>1040</v>
      </c>
      <c r="FG109" s="32" t="s">
        <v>1040</v>
      </c>
      <c r="FH109" s="32" t="s">
        <v>1040</v>
      </c>
      <c r="FI109" s="32" t="s">
        <v>1040</v>
      </c>
      <c r="FJ109" s="32" t="s">
        <v>1040</v>
      </c>
      <c r="FK109" s="32" t="s">
        <v>1040</v>
      </c>
      <c r="FL109" s="32" t="s">
        <v>1040</v>
      </c>
      <c r="FM109" s="32" t="s">
        <v>1040</v>
      </c>
      <c r="FN109" s="32" t="s">
        <v>1040</v>
      </c>
      <c r="FO109" s="32" t="s">
        <v>1040</v>
      </c>
      <c r="FQ109" s="4">
        <v>0</v>
      </c>
      <c r="FR109" s="13">
        <v>1</v>
      </c>
      <c r="FS109">
        <v>1</v>
      </c>
      <c r="FT109">
        <v>0</v>
      </c>
      <c r="FU109" s="7" t="s">
        <v>1161</v>
      </c>
      <c r="FY109" s="2" t="s">
        <v>1102</v>
      </c>
      <c r="FZ109" s="2" t="s">
        <v>1407</v>
      </c>
      <c r="GA109" s="2" t="s">
        <v>1407</v>
      </c>
      <c r="GB109" s="2" t="s">
        <v>1407</v>
      </c>
      <c r="GC109" s="2" t="s">
        <v>1407</v>
      </c>
      <c r="GD109" s="2" t="s">
        <v>1407</v>
      </c>
      <c r="GF109" s="7" t="s">
        <v>526</v>
      </c>
      <c r="GG109" s="4" t="s">
        <v>1162</v>
      </c>
      <c r="GI109" s="7"/>
      <c r="GJ109" s="7"/>
      <c r="GK109" t="s">
        <v>1407</v>
      </c>
      <c r="GL109" t="s">
        <v>1407</v>
      </c>
      <c r="GM109" s="2" t="s">
        <v>1040</v>
      </c>
      <c r="GN109">
        <v>2</v>
      </c>
      <c r="GO109" s="2" t="s">
        <v>1166</v>
      </c>
      <c r="GP109" s="2" t="s">
        <v>1040</v>
      </c>
      <c r="GQ109">
        <v>2</v>
      </c>
      <c r="GR109" t="s">
        <v>1166</v>
      </c>
      <c r="GS109" s="2" t="s">
        <v>1040</v>
      </c>
      <c r="GT109">
        <v>2</v>
      </c>
      <c r="GU109" t="s">
        <v>1166</v>
      </c>
      <c r="GV109" s="2" t="s">
        <v>1040</v>
      </c>
      <c r="GW109">
        <v>2</v>
      </c>
      <c r="GX109" t="s">
        <v>1166</v>
      </c>
      <c r="GY109" s="2" t="s">
        <v>1040</v>
      </c>
      <c r="GZ109" s="7" t="s">
        <v>1272</v>
      </c>
      <c r="HA109" s="7" t="s">
        <v>1267</v>
      </c>
      <c r="HB109" s="7" t="s">
        <v>1272</v>
      </c>
      <c r="HC109" s="28" t="s">
        <v>1040</v>
      </c>
      <c r="HD109" s="28" t="s">
        <v>1040</v>
      </c>
      <c r="HE109" s="28" t="s">
        <v>1040</v>
      </c>
      <c r="HF109" s="28" t="s">
        <v>1040</v>
      </c>
      <c r="HG109" s="28" t="s">
        <v>1040</v>
      </c>
      <c r="HH109" s="28" t="s">
        <v>1040</v>
      </c>
      <c r="HI109" s="28" t="s">
        <v>1040</v>
      </c>
      <c r="HJ109">
        <v>3</v>
      </c>
      <c r="HK109">
        <v>0</v>
      </c>
      <c r="HL109" s="4">
        <v>0</v>
      </c>
      <c r="HM109" s="4" t="s">
        <v>1101</v>
      </c>
      <c r="HN109" s="28" t="s">
        <v>1296</v>
      </c>
      <c r="HO109" s="28" t="s">
        <v>1296</v>
      </c>
      <c r="HP109" t="s">
        <v>2093</v>
      </c>
      <c r="HQ109"/>
      <c r="HT109" s="92" t="s">
        <v>2184</v>
      </c>
      <c r="HU109" s="92" t="s">
        <v>2183</v>
      </c>
      <c r="HV109" s="92" t="s">
        <v>1407</v>
      </c>
      <c r="HW109" s="91" t="s">
        <v>1407</v>
      </c>
      <c r="HX109" s="91" t="s">
        <v>1407</v>
      </c>
      <c r="HY109" s="91" t="s">
        <v>1407</v>
      </c>
      <c r="HZ109" s="34" t="s">
        <v>659</v>
      </c>
      <c r="IA109" s="35" t="s">
        <v>1040</v>
      </c>
      <c r="IB109" s="35" t="s">
        <v>1040</v>
      </c>
      <c r="IC109" s="35" t="s">
        <v>1040</v>
      </c>
    </row>
    <row r="110" spans="1:238" x14ac:dyDescent="0.3">
      <c r="A110" t="s">
        <v>361</v>
      </c>
      <c r="B110" s="4" t="s">
        <v>1403</v>
      </c>
      <c r="C110" t="s">
        <v>398</v>
      </c>
      <c r="D110">
        <v>51</v>
      </c>
      <c r="E110" s="2" t="s">
        <v>1179</v>
      </c>
      <c r="F110" t="s">
        <v>734</v>
      </c>
      <c r="G110" s="46">
        <v>2</v>
      </c>
      <c r="H110" t="s">
        <v>1407</v>
      </c>
      <c r="I110">
        <v>2</v>
      </c>
      <c r="J110"/>
      <c r="K110"/>
      <c r="L110" t="s">
        <v>1185</v>
      </c>
      <c r="M110" s="2" t="s">
        <v>1407</v>
      </c>
      <c r="N110" s="2" t="s">
        <v>1407</v>
      </c>
      <c r="O110" s="6" t="s">
        <v>1407</v>
      </c>
      <c r="P110"/>
      <c r="Q110"/>
      <c r="R110"/>
      <c r="S110"/>
      <c r="T110"/>
      <c r="U110" s="7">
        <v>1</v>
      </c>
      <c r="V110" s="6">
        <v>0</v>
      </c>
      <c r="W110" s="7">
        <v>0</v>
      </c>
      <c r="X110" s="7" t="s">
        <v>1041</v>
      </c>
      <c r="Y110" s="21" t="s">
        <v>1040</v>
      </c>
      <c r="Z110" s="21" t="s">
        <v>1040</v>
      </c>
      <c r="AA110" s="21">
        <v>0</v>
      </c>
      <c r="AB110" s="20" t="s">
        <v>1040</v>
      </c>
      <c r="AE110" s="6" t="s">
        <v>1407</v>
      </c>
      <c r="AF110" s="6" t="s">
        <v>1407</v>
      </c>
      <c r="AG110">
        <v>32</v>
      </c>
      <c r="AH110">
        <v>1</v>
      </c>
      <c r="AI110" s="7">
        <v>4</v>
      </c>
      <c r="AJ110">
        <v>43</v>
      </c>
      <c r="AK110" s="2" t="s">
        <v>1407</v>
      </c>
      <c r="AL110" s="2" t="s">
        <v>1407</v>
      </c>
      <c r="AM110" s="2" t="s">
        <v>1175</v>
      </c>
      <c r="AN110" s="28" t="s">
        <v>1040</v>
      </c>
      <c r="AO110" s="28" t="s">
        <v>1040</v>
      </c>
      <c r="AP110" t="s">
        <v>1047</v>
      </c>
      <c r="AQ110" s="28" t="s">
        <v>1040</v>
      </c>
      <c r="AR110" s="2" t="s">
        <v>1407</v>
      </c>
      <c r="AS110" s="2" t="s">
        <v>1407</v>
      </c>
      <c r="AT110" s="6" t="s">
        <v>1407</v>
      </c>
      <c r="AU110" s="6" t="s">
        <v>1407</v>
      </c>
      <c r="AV110" s="86" t="s">
        <v>1407</v>
      </c>
      <c r="AW110" s="81" t="s">
        <v>1407</v>
      </c>
      <c r="AX110" s="6"/>
      <c r="AY110" s="2" t="s">
        <v>654</v>
      </c>
      <c r="AZ110" s="29" t="s">
        <v>1040</v>
      </c>
      <c r="BA110"/>
      <c r="BB110">
        <v>1</v>
      </c>
      <c r="BC110">
        <v>1</v>
      </c>
      <c r="BD110" s="2">
        <f t="shared" si="28"/>
        <v>0</v>
      </c>
      <c r="BE110"/>
      <c r="BF110">
        <v>2</v>
      </c>
      <c r="BG110" s="2">
        <f t="shared" si="29"/>
        <v>0</v>
      </c>
      <c r="BH110">
        <v>2</v>
      </c>
      <c r="BI110" s="2">
        <f t="shared" si="30"/>
        <v>0</v>
      </c>
      <c r="BJ110" s="2">
        <f t="shared" si="31"/>
        <v>0</v>
      </c>
      <c r="BK110" s="2" t="s">
        <v>733</v>
      </c>
      <c r="BL110" s="2">
        <v>0</v>
      </c>
      <c r="BM110" s="2" t="s">
        <v>733</v>
      </c>
      <c r="BN110" s="2">
        <f t="shared" si="32"/>
        <v>0</v>
      </c>
      <c r="BO110" s="2">
        <f t="shared" si="33"/>
        <v>0</v>
      </c>
      <c r="BP110" s="7"/>
      <c r="BQ110" s="37" t="s">
        <v>1407</v>
      </c>
      <c r="BR110" s="37" t="s">
        <v>1407</v>
      </c>
      <c r="BS110" t="s">
        <v>608</v>
      </c>
      <c r="BT110" t="s">
        <v>607</v>
      </c>
      <c r="BU110" t="s">
        <v>399</v>
      </c>
      <c r="BV110" t="s">
        <v>1211</v>
      </c>
      <c r="BW110">
        <f t="shared" si="34"/>
        <v>0</v>
      </c>
      <c r="BX110" t="s">
        <v>399</v>
      </c>
      <c r="BY110" t="s">
        <v>1211</v>
      </c>
      <c r="BZ110">
        <f t="shared" si="35"/>
        <v>0</v>
      </c>
      <c r="CA110">
        <f t="shared" si="36"/>
        <v>0</v>
      </c>
      <c r="CB110" s="7" t="s">
        <v>1407</v>
      </c>
      <c r="CC110">
        <v>1.5</v>
      </c>
      <c r="CD110" s="2">
        <f t="shared" si="37"/>
        <v>0</v>
      </c>
      <c r="CE110" s="2" t="s">
        <v>1407</v>
      </c>
      <c r="CF110" s="2" t="str">
        <f t="shared" si="38"/>
        <v>NA</v>
      </c>
      <c r="CG110" s="2" t="str">
        <f t="shared" si="39"/>
        <v>NA</v>
      </c>
      <c r="CH110">
        <v>4</v>
      </c>
      <c r="CI110" s="2" t="str">
        <f t="shared" si="40"/>
        <v>Manual</v>
      </c>
      <c r="CJ110" s="2" t="str">
        <f t="shared" si="41"/>
        <v>Chemical</v>
      </c>
      <c r="CK110" s="28" t="str">
        <f t="shared" si="42"/>
        <v>None</v>
      </c>
      <c r="CL110" s="7">
        <v>3</v>
      </c>
      <c r="CM110" s="2" t="str">
        <f t="shared" si="43"/>
        <v>Chemical</v>
      </c>
      <c r="CN110" s="2" t="str">
        <f t="shared" si="44"/>
        <v>None</v>
      </c>
      <c r="CO110" s="28" t="str">
        <f t="shared" si="45"/>
        <v>None</v>
      </c>
      <c r="CP110" s="2">
        <f t="shared" si="46"/>
        <v>0</v>
      </c>
      <c r="CQ110">
        <v>3</v>
      </c>
      <c r="CR110">
        <v>3</v>
      </c>
      <c r="CS110" s="2" t="s">
        <v>626</v>
      </c>
      <c r="CT110" s="28" t="s">
        <v>1040</v>
      </c>
      <c r="CU110" s="28" t="s">
        <v>1040</v>
      </c>
      <c r="CV110">
        <f t="shared" si="47"/>
        <v>0</v>
      </c>
      <c r="CW110" s="2" t="s">
        <v>626</v>
      </c>
      <c r="CX110" s="28" t="s">
        <v>1040</v>
      </c>
      <c r="CY110" s="28" t="s">
        <v>1040</v>
      </c>
      <c r="CZ110">
        <f t="shared" si="54"/>
        <v>0</v>
      </c>
      <c r="DA110" s="2">
        <f t="shared" si="55"/>
        <v>0</v>
      </c>
      <c r="DB110" t="s">
        <v>633</v>
      </c>
      <c r="DC110" t="s">
        <v>527</v>
      </c>
      <c r="DD110"/>
      <c r="DE110" s="7" t="s">
        <v>1953</v>
      </c>
      <c r="DF110" s="7" t="s">
        <v>1998</v>
      </c>
      <c r="DG110" s="7"/>
      <c r="DH110" s="7"/>
      <c r="DI110" s="7">
        <v>2</v>
      </c>
      <c r="DJ110" s="2" t="s">
        <v>1316</v>
      </c>
      <c r="DK110" s="2">
        <f t="shared" si="48"/>
        <v>1</v>
      </c>
      <c r="DL110" s="7">
        <v>1</v>
      </c>
      <c r="DM110" s="7">
        <v>1</v>
      </c>
      <c r="DN110" s="7" t="s">
        <v>1738</v>
      </c>
      <c r="DO110" s="7" t="s">
        <v>1738</v>
      </c>
      <c r="DP110" s="2">
        <f t="shared" si="49"/>
        <v>0</v>
      </c>
      <c r="DQ110" s="2" t="s">
        <v>544</v>
      </c>
      <c r="DR110" s="2">
        <f t="shared" si="50"/>
        <v>0</v>
      </c>
      <c r="DS110" s="2" t="s">
        <v>544</v>
      </c>
      <c r="DT110" s="2">
        <f t="shared" si="51"/>
        <v>0</v>
      </c>
      <c r="DU110" s="2">
        <f t="shared" si="52"/>
        <v>0</v>
      </c>
      <c r="DV110" s="7"/>
      <c r="DW110" s="7"/>
      <c r="DX110" s="20" t="s">
        <v>1407</v>
      </c>
      <c r="DY110" s="7" t="s">
        <v>528</v>
      </c>
      <c r="DZ110" s="7" t="s">
        <v>1241</v>
      </c>
      <c r="EA110" s="7"/>
      <c r="EB110">
        <v>1</v>
      </c>
      <c r="EC110">
        <v>140</v>
      </c>
      <c r="ED110">
        <v>0</v>
      </c>
      <c r="EE110">
        <v>0</v>
      </c>
      <c r="EF110">
        <v>0</v>
      </c>
      <c r="EG110">
        <v>0</v>
      </c>
      <c r="EH110">
        <v>0</v>
      </c>
      <c r="EI110">
        <v>0</v>
      </c>
      <c r="EJ110">
        <v>0</v>
      </c>
      <c r="EK110">
        <v>0</v>
      </c>
      <c r="EL110">
        <v>280</v>
      </c>
      <c r="EM110">
        <v>0</v>
      </c>
      <c r="EN110">
        <v>140</v>
      </c>
      <c r="EO110">
        <v>0</v>
      </c>
      <c r="EP110">
        <v>0</v>
      </c>
      <c r="EQ110">
        <v>0</v>
      </c>
      <c r="ER110">
        <v>0</v>
      </c>
      <c r="ES110">
        <v>0</v>
      </c>
      <c r="ET110">
        <v>0</v>
      </c>
      <c r="EU110">
        <v>1.4000000000000001</v>
      </c>
      <c r="EV110">
        <v>0</v>
      </c>
      <c r="EW110">
        <v>0</v>
      </c>
      <c r="EX110">
        <v>0</v>
      </c>
      <c r="EY110">
        <v>0</v>
      </c>
      <c r="EZ110">
        <v>0</v>
      </c>
      <c r="FA110">
        <v>0</v>
      </c>
      <c r="FB110">
        <v>0</v>
      </c>
      <c r="FC110" t="s">
        <v>38</v>
      </c>
      <c r="FD110" t="s">
        <v>44</v>
      </c>
      <c r="FE110" t="s">
        <v>39</v>
      </c>
      <c r="FF110" t="s">
        <v>46</v>
      </c>
      <c r="FG110" s="32" t="s">
        <v>1040</v>
      </c>
      <c r="FH110" s="32" t="s">
        <v>1040</v>
      </c>
      <c r="FI110" s="32" t="s">
        <v>1040</v>
      </c>
      <c r="FJ110" s="32" t="s">
        <v>1040</v>
      </c>
      <c r="FK110" s="32" t="s">
        <v>1040</v>
      </c>
      <c r="FL110" s="32" t="s">
        <v>1040</v>
      </c>
      <c r="FM110" s="32" t="s">
        <v>1040</v>
      </c>
      <c r="FN110" s="32" t="s">
        <v>1040</v>
      </c>
      <c r="FO110" s="32" t="s">
        <v>1040</v>
      </c>
      <c r="FQ110" s="4">
        <v>0</v>
      </c>
      <c r="FR110" s="13">
        <v>0</v>
      </c>
      <c r="FS110">
        <v>1</v>
      </c>
      <c r="FT110">
        <v>0</v>
      </c>
      <c r="FU110" s="7"/>
      <c r="FW110" s="7"/>
      <c r="FX110" s="7"/>
      <c r="FY110" s="2" t="s">
        <v>1407</v>
      </c>
      <c r="FZ110" s="2" t="s">
        <v>1407</v>
      </c>
      <c r="GA110" s="2" t="s">
        <v>1407</v>
      </c>
      <c r="GB110" s="2" t="s">
        <v>1407</v>
      </c>
      <c r="GC110" s="2" t="s">
        <v>1407</v>
      </c>
      <c r="GD110" s="2" t="s">
        <v>1407</v>
      </c>
      <c r="GF110" s="7" t="s">
        <v>1081</v>
      </c>
      <c r="GI110" s="7"/>
      <c r="GJ110" s="7"/>
      <c r="GK110">
        <v>1</v>
      </c>
      <c r="GL110" s="2" t="s">
        <v>13</v>
      </c>
      <c r="GM110" s="2" t="s">
        <v>1040</v>
      </c>
      <c r="GN110">
        <v>1</v>
      </c>
      <c r="GO110" s="2" t="s">
        <v>13</v>
      </c>
      <c r="GP110" s="2" t="s">
        <v>1040</v>
      </c>
      <c r="GQ110">
        <v>1</v>
      </c>
      <c r="GR110" s="2" t="s">
        <v>13</v>
      </c>
      <c r="GS110" s="2" t="s">
        <v>1040</v>
      </c>
      <c r="GT110">
        <v>1</v>
      </c>
      <c r="GU110" s="2" t="s">
        <v>13</v>
      </c>
      <c r="GV110" s="2" t="s">
        <v>1040</v>
      </c>
      <c r="GW110">
        <v>1</v>
      </c>
      <c r="GX110" s="2" t="s">
        <v>13</v>
      </c>
      <c r="GY110" s="2" t="s">
        <v>1040</v>
      </c>
      <c r="GZ110" s="7" t="s">
        <v>1276</v>
      </c>
      <c r="HA110" s="7" t="s">
        <v>1280</v>
      </c>
      <c r="HB110" s="7" t="s">
        <v>1278</v>
      </c>
      <c r="HC110" s="28" t="s">
        <v>1040</v>
      </c>
      <c r="HD110" s="28" t="s">
        <v>1040</v>
      </c>
      <c r="HE110" s="28" t="s">
        <v>1040</v>
      </c>
      <c r="HF110" s="28" t="s">
        <v>1040</v>
      </c>
      <c r="HG110" s="28" t="s">
        <v>1040</v>
      </c>
      <c r="HH110" s="28" t="s">
        <v>1040</v>
      </c>
      <c r="HI110" s="28" t="s">
        <v>1040</v>
      </c>
      <c r="HJ110">
        <v>3</v>
      </c>
      <c r="HK110">
        <v>0</v>
      </c>
      <c r="HL110" s="4">
        <v>0</v>
      </c>
      <c r="HM110" s="4" t="s">
        <v>1101</v>
      </c>
      <c r="HN110" s="28" t="s">
        <v>1296</v>
      </c>
      <c r="HO110" s="28" t="s">
        <v>1296</v>
      </c>
      <c r="HP110" t="s">
        <v>529</v>
      </c>
      <c r="HQ110"/>
      <c r="HT110" s="92" t="s">
        <v>2183</v>
      </c>
      <c r="HU110" s="92" t="s">
        <v>2203</v>
      </c>
      <c r="HV110" s="92" t="s">
        <v>1407</v>
      </c>
      <c r="HW110" s="91" t="s">
        <v>1407</v>
      </c>
      <c r="HX110" s="91" t="s">
        <v>1407</v>
      </c>
      <c r="HY110" s="91" t="s">
        <v>1407</v>
      </c>
      <c r="HZ110" s="34" t="s">
        <v>429</v>
      </c>
      <c r="IA110" s="34" t="s">
        <v>413</v>
      </c>
      <c r="IB110" s="35" t="s">
        <v>1040</v>
      </c>
      <c r="IC110" s="35" t="s">
        <v>1040</v>
      </c>
    </row>
    <row r="111" spans="1:238" x14ac:dyDescent="0.3">
      <c r="A111" t="s">
        <v>361</v>
      </c>
      <c r="B111" s="4" t="s">
        <v>1403</v>
      </c>
      <c r="C111" t="s">
        <v>398</v>
      </c>
      <c r="D111">
        <v>52</v>
      </c>
      <c r="E111" s="2" t="s">
        <v>1179</v>
      </c>
      <c r="F111" t="s">
        <v>734</v>
      </c>
      <c r="G111" s="46">
        <v>6</v>
      </c>
      <c r="H111" t="s">
        <v>1407</v>
      </c>
      <c r="I111">
        <v>3</v>
      </c>
      <c r="J111" s="7" t="s">
        <v>1240</v>
      </c>
      <c r="K111"/>
      <c r="L111" t="s">
        <v>1182</v>
      </c>
      <c r="M111" s="2" t="s">
        <v>1407</v>
      </c>
      <c r="N111" s="2" t="s">
        <v>1407</v>
      </c>
      <c r="O111" s="6" t="s">
        <v>1407</v>
      </c>
      <c r="P111"/>
      <c r="Q111"/>
      <c r="R111"/>
      <c r="S111"/>
      <c r="T111"/>
      <c r="U111" s="7">
        <v>1</v>
      </c>
      <c r="V111" s="6">
        <v>0</v>
      </c>
      <c r="W111" s="7">
        <v>0</v>
      </c>
      <c r="X111" s="7" t="s">
        <v>1041</v>
      </c>
      <c r="Y111" s="21" t="s">
        <v>1040</v>
      </c>
      <c r="Z111" s="21" t="s">
        <v>1040</v>
      </c>
      <c r="AA111" s="21">
        <v>0</v>
      </c>
      <c r="AB111" s="20" t="s">
        <v>1040</v>
      </c>
      <c r="AE111" s="6" t="s">
        <v>1407</v>
      </c>
      <c r="AF111" s="6" t="s">
        <v>1407</v>
      </c>
      <c r="AG111">
        <v>33</v>
      </c>
      <c r="AH111">
        <v>1</v>
      </c>
      <c r="AI111" s="7">
        <v>1</v>
      </c>
      <c r="AJ111">
        <v>11</v>
      </c>
      <c r="AK111" s="2" t="s">
        <v>1407</v>
      </c>
      <c r="AL111" s="2" t="s">
        <v>1407</v>
      </c>
      <c r="AM111" s="2" t="s">
        <v>1175</v>
      </c>
      <c r="AN111" s="28" t="s">
        <v>1040</v>
      </c>
      <c r="AO111" s="28" t="s">
        <v>1040</v>
      </c>
      <c r="AP111" s="2" t="s">
        <v>1175</v>
      </c>
      <c r="AQ111" s="28" t="s">
        <v>1040</v>
      </c>
      <c r="AR111" s="2" t="s">
        <v>1038</v>
      </c>
      <c r="AS111" s="28" t="s">
        <v>1040</v>
      </c>
      <c r="AT111" s="6" t="s">
        <v>1407</v>
      </c>
      <c r="AU111" s="6" t="s">
        <v>1407</v>
      </c>
      <c r="AV111" s="86" t="s">
        <v>1407</v>
      </c>
      <c r="AW111" s="81" t="s">
        <v>1407</v>
      </c>
      <c r="AX111" s="6"/>
      <c r="AY111" s="2" t="s">
        <v>654</v>
      </c>
      <c r="AZ111" s="29" t="s">
        <v>1040</v>
      </c>
      <c r="BA111"/>
      <c r="BB111">
        <v>1</v>
      </c>
      <c r="BC111">
        <v>1</v>
      </c>
      <c r="BD111" s="2">
        <f t="shared" si="28"/>
        <v>0</v>
      </c>
      <c r="BE111" t="s">
        <v>438</v>
      </c>
      <c r="BF111">
        <v>2</v>
      </c>
      <c r="BG111" s="2">
        <f t="shared" si="29"/>
        <v>0</v>
      </c>
      <c r="BH111">
        <v>2</v>
      </c>
      <c r="BI111" s="2">
        <f t="shared" si="30"/>
        <v>0</v>
      </c>
      <c r="BJ111" s="2">
        <f t="shared" si="31"/>
        <v>0</v>
      </c>
      <c r="BK111" s="2" t="s">
        <v>1195</v>
      </c>
      <c r="BL111" s="2">
        <v>0</v>
      </c>
      <c r="BM111" s="2" t="s">
        <v>1195</v>
      </c>
      <c r="BN111" s="2">
        <f t="shared" si="32"/>
        <v>0</v>
      </c>
      <c r="BO111" s="2">
        <f t="shared" si="33"/>
        <v>0</v>
      </c>
      <c r="BP111" s="4" t="s">
        <v>572</v>
      </c>
      <c r="BQ111" s="7" t="s">
        <v>854</v>
      </c>
      <c r="BR111" s="4" t="s">
        <v>1135</v>
      </c>
      <c r="BS111" t="s">
        <v>609</v>
      </c>
      <c r="BT111" t="s">
        <v>610</v>
      </c>
      <c r="BU111" t="s">
        <v>1211</v>
      </c>
      <c r="BV111" s="32" t="s">
        <v>1040</v>
      </c>
      <c r="BW111">
        <f t="shared" si="34"/>
        <v>1</v>
      </c>
      <c r="BX111" t="s">
        <v>399</v>
      </c>
      <c r="BY111" s="32" t="s">
        <v>1040</v>
      </c>
      <c r="BZ111">
        <f t="shared" si="35"/>
        <v>0</v>
      </c>
      <c r="CA111">
        <f t="shared" si="36"/>
        <v>0</v>
      </c>
      <c r="CB111" s="7" t="s">
        <v>1407</v>
      </c>
      <c r="CC111">
        <v>2</v>
      </c>
      <c r="CD111" s="2">
        <f t="shared" si="37"/>
        <v>0</v>
      </c>
      <c r="CE111" s="2" t="s">
        <v>1407</v>
      </c>
      <c r="CF111" s="2" t="str">
        <f t="shared" si="38"/>
        <v>NA</v>
      </c>
      <c r="CG111" s="2" t="str">
        <f t="shared" si="39"/>
        <v>NA</v>
      </c>
      <c r="CH111">
        <v>4</v>
      </c>
      <c r="CI111" s="2" t="str">
        <f t="shared" si="40"/>
        <v>Manual</v>
      </c>
      <c r="CJ111" s="2" t="str">
        <f t="shared" si="41"/>
        <v>Chemical</v>
      </c>
      <c r="CK111" s="28" t="str">
        <f t="shared" si="42"/>
        <v>None</v>
      </c>
      <c r="CL111" s="7">
        <v>4</v>
      </c>
      <c r="CM111" s="2" t="str">
        <f t="shared" si="43"/>
        <v>Manual</v>
      </c>
      <c r="CN111" s="2" t="str">
        <f t="shared" si="44"/>
        <v>Chemical</v>
      </c>
      <c r="CO111" s="28" t="str">
        <f t="shared" si="45"/>
        <v>None</v>
      </c>
      <c r="CP111" s="2">
        <f t="shared" si="46"/>
        <v>0</v>
      </c>
      <c r="CQ111">
        <v>2</v>
      </c>
      <c r="CR111">
        <v>2</v>
      </c>
      <c r="CS111" s="2" t="s">
        <v>625</v>
      </c>
      <c r="CT111" s="28" t="s">
        <v>1040</v>
      </c>
      <c r="CU111" s="28" t="s">
        <v>1040</v>
      </c>
      <c r="CV111">
        <f t="shared" si="47"/>
        <v>1</v>
      </c>
      <c r="CW111" s="2" t="s">
        <v>625</v>
      </c>
      <c r="CX111" s="28" t="s">
        <v>1040</v>
      </c>
      <c r="CY111" s="28" t="s">
        <v>1040</v>
      </c>
      <c r="CZ111">
        <f t="shared" si="54"/>
        <v>1</v>
      </c>
      <c r="DA111" s="2">
        <f t="shared" si="55"/>
        <v>0</v>
      </c>
      <c r="DB111" t="s">
        <v>1818</v>
      </c>
      <c r="DC111" t="s">
        <v>1836</v>
      </c>
      <c r="DD111"/>
      <c r="DE111" s="7" t="s">
        <v>530</v>
      </c>
      <c r="DF111" s="7" t="s">
        <v>1999</v>
      </c>
      <c r="DG111" s="7" t="s">
        <v>2000</v>
      </c>
      <c r="DH111" s="7"/>
      <c r="DI111" s="7">
        <v>2</v>
      </c>
      <c r="DJ111" s="2" t="s">
        <v>1316</v>
      </c>
      <c r="DK111" s="2">
        <f t="shared" si="48"/>
        <v>1</v>
      </c>
      <c r="DL111" s="7">
        <v>2</v>
      </c>
      <c r="DM111" s="7">
        <v>2</v>
      </c>
      <c r="DN111" s="7" t="s">
        <v>1739</v>
      </c>
      <c r="DO111" s="7" t="s">
        <v>1739</v>
      </c>
      <c r="DP111" s="2">
        <f t="shared" si="49"/>
        <v>0</v>
      </c>
      <c r="DQ111" s="2" t="s">
        <v>544</v>
      </c>
      <c r="DR111" s="2">
        <f t="shared" si="50"/>
        <v>0</v>
      </c>
      <c r="DS111" s="7" t="s">
        <v>1264</v>
      </c>
      <c r="DT111" s="2">
        <f t="shared" si="51"/>
        <v>0</v>
      </c>
      <c r="DU111" s="2">
        <f t="shared" si="52"/>
        <v>1</v>
      </c>
      <c r="DV111" s="7" t="s">
        <v>531</v>
      </c>
      <c r="DW111" s="7" t="s">
        <v>532</v>
      </c>
      <c r="DX111" s="20" t="s">
        <v>854</v>
      </c>
      <c r="DY111" s="7" t="s">
        <v>533</v>
      </c>
      <c r="EA111" s="7"/>
      <c r="EB111">
        <v>0</v>
      </c>
      <c r="EC111">
        <v>0</v>
      </c>
      <c r="ED111">
        <v>0</v>
      </c>
      <c r="EE111">
        <v>0</v>
      </c>
      <c r="EF111">
        <v>0</v>
      </c>
      <c r="EG111">
        <v>0</v>
      </c>
      <c r="EH111">
        <v>0</v>
      </c>
      <c r="EI111">
        <v>0</v>
      </c>
      <c r="EJ111">
        <v>0</v>
      </c>
      <c r="EK111">
        <v>0</v>
      </c>
      <c r="EL111">
        <v>0</v>
      </c>
      <c r="EM111">
        <v>0</v>
      </c>
      <c r="EN111">
        <v>280</v>
      </c>
      <c r="EO111">
        <v>0</v>
      </c>
      <c r="EP111">
        <v>0</v>
      </c>
      <c r="EQ111">
        <v>0</v>
      </c>
      <c r="ER111">
        <v>0</v>
      </c>
      <c r="ES111">
        <v>0</v>
      </c>
      <c r="ET111">
        <v>0</v>
      </c>
      <c r="EU111">
        <v>0</v>
      </c>
      <c r="EV111">
        <v>0</v>
      </c>
      <c r="EW111">
        <v>0</v>
      </c>
      <c r="EX111">
        <v>0</v>
      </c>
      <c r="EY111">
        <v>0</v>
      </c>
      <c r="EZ111">
        <v>0</v>
      </c>
      <c r="FA111">
        <v>0</v>
      </c>
      <c r="FB111">
        <v>0</v>
      </c>
      <c r="FC111" t="s">
        <v>39</v>
      </c>
      <c r="FD111" s="32" t="s">
        <v>1040</v>
      </c>
      <c r="FE111" s="32" t="s">
        <v>1040</v>
      </c>
      <c r="FF111" s="32" t="s">
        <v>1040</v>
      </c>
      <c r="FG111" s="32" t="s">
        <v>1040</v>
      </c>
      <c r="FH111" s="32" t="s">
        <v>1040</v>
      </c>
      <c r="FI111" s="32" t="s">
        <v>1040</v>
      </c>
      <c r="FJ111" s="32" t="s">
        <v>1040</v>
      </c>
      <c r="FK111" s="32" t="s">
        <v>1040</v>
      </c>
      <c r="FL111" t="s">
        <v>38</v>
      </c>
      <c r="FM111" s="32" t="s">
        <v>1040</v>
      </c>
      <c r="FN111" s="32" t="s">
        <v>1040</v>
      </c>
      <c r="FO111" s="32" t="s">
        <v>1040</v>
      </c>
      <c r="FQ111" s="4">
        <v>1</v>
      </c>
      <c r="FR111" s="13">
        <v>0</v>
      </c>
      <c r="FS111">
        <v>1</v>
      </c>
      <c r="FT111">
        <v>0</v>
      </c>
      <c r="FU111" s="7" t="s">
        <v>1152</v>
      </c>
      <c r="FY111" s="2" t="s">
        <v>1136</v>
      </c>
      <c r="FZ111" s="2" t="s">
        <v>1407</v>
      </c>
      <c r="GA111" s="2" t="s">
        <v>1407</v>
      </c>
      <c r="GB111" s="2" t="s">
        <v>1407</v>
      </c>
      <c r="GC111" s="2" t="s">
        <v>1407</v>
      </c>
      <c r="GD111" s="2" t="s">
        <v>1407</v>
      </c>
      <c r="GF111" s="7" t="s">
        <v>534</v>
      </c>
      <c r="GI111" s="7"/>
      <c r="GJ111" s="7"/>
      <c r="GK111">
        <v>7</v>
      </c>
      <c r="GL111" t="s">
        <v>1165</v>
      </c>
      <c r="GM111" t="s">
        <v>1166</v>
      </c>
      <c r="GN111">
        <v>4</v>
      </c>
      <c r="GO111" s="2" t="s">
        <v>1164</v>
      </c>
      <c r="GP111" s="2" t="s">
        <v>1040</v>
      </c>
      <c r="GQ111">
        <v>1</v>
      </c>
      <c r="GR111" s="2" t="s">
        <v>13</v>
      </c>
      <c r="GS111" s="2" t="s">
        <v>1040</v>
      </c>
      <c r="GT111">
        <v>2</v>
      </c>
      <c r="GU111" t="s">
        <v>1166</v>
      </c>
      <c r="GV111" s="2" t="s">
        <v>1040</v>
      </c>
      <c r="GW111">
        <v>2</v>
      </c>
      <c r="GX111" t="s">
        <v>1166</v>
      </c>
      <c r="GY111" s="2" t="s">
        <v>1040</v>
      </c>
      <c r="GZ111" s="7" t="s">
        <v>1280</v>
      </c>
      <c r="HA111" s="7" t="s">
        <v>1279</v>
      </c>
      <c r="HB111" s="7" t="s">
        <v>1279</v>
      </c>
      <c r="HC111" s="7" t="s">
        <v>1279</v>
      </c>
      <c r="HD111" s="28" t="s">
        <v>1040</v>
      </c>
      <c r="HE111" s="28" t="s">
        <v>1040</v>
      </c>
      <c r="HF111" s="28" t="s">
        <v>1040</v>
      </c>
      <c r="HG111" s="28" t="s">
        <v>1040</v>
      </c>
      <c r="HH111" s="28" t="s">
        <v>1040</v>
      </c>
      <c r="HI111" s="28" t="s">
        <v>1040</v>
      </c>
      <c r="HJ111">
        <v>1</v>
      </c>
      <c r="HK111">
        <v>3</v>
      </c>
      <c r="HL111" s="4">
        <v>0</v>
      </c>
      <c r="HM111" s="4" t="s">
        <v>1288</v>
      </c>
      <c r="HN111" s="4" t="s">
        <v>1101</v>
      </c>
      <c r="HO111" s="28" t="s">
        <v>1296</v>
      </c>
      <c r="HP111" t="s">
        <v>699</v>
      </c>
      <c r="HQ111" t="s">
        <v>700</v>
      </c>
      <c r="HT111" s="92" t="s">
        <v>2194</v>
      </c>
      <c r="HU111" s="92" t="s">
        <v>2183</v>
      </c>
      <c r="HV111" s="92" t="s">
        <v>1407</v>
      </c>
      <c r="HW111" s="91" t="s">
        <v>1407</v>
      </c>
      <c r="HX111" s="91" t="s">
        <v>1407</v>
      </c>
      <c r="HY111" s="91" t="s">
        <v>1407</v>
      </c>
      <c r="HZ111" s="34" t="s">
        <v>413</v>
      </c>
      <c r="IA111" s="34" t="s">
        <v>406</v>
      </c>
      <c r="IB111" s="35" t="s">
        <v>1040</v>
      </c>
      <c r="IC111" s="35" t="s">
        <v>1040</v>
      </c>
    </row>
    <row r="112" spans="1:238" x14ac:dyDescent="0.3">
      <c r="A112" t="s">
        <v>361</v>
      </c>
      <c r="B112" s="4" t="s">
        <v>1403</v>
      </c>
      <c r="C112" t="s">
        <v>398</v>
      </c>
      <c r="D112">
        <v>53</v>
      </c>
      <c r="E112" s="2" t="s">
        <v>1179</v>
      </c>
      <c r="F112" t="s">
        <v>734</v>
      </c>
      <c r="G112" s="46">
        <v>3</v>
      </c>
      <c r="H112" t="s">
        <v>1407</v>
      </c>
      <c r="I112">
        <v>2</v>
      </c>
      <c r="J112"/>
      <c r="K112"/>
      <c r="L112" t="s">
        <v>1182</v>
      </c>
      <c r="M112" s="2" t="s">
        <v>1407</v>
      </c>
      <c r="N112" s="2" t="s">
        <v>1407</v>
      </c>
      <c r="O112" s="6" t="s">
        <v>1407</v>
      </c>
      <c r="P112"/>
      <c r="Q112"/>
      <c r="R112"/>
      <c r="S112"/>
      <c r="T112"/>
      <c r="U112" s="7">
        <v>1</v>
      </c>
      <c r="V112" s="6">
        <v>0</v>
      </c>
      <c r="W112" s="7">
        <v>0</v>
      </c>
      <c r="X112" s="7" t="s">
        <v>1041</v>
      </c>
      <c r="Y112" s="21" t="s">
        <v>1040</v>
      </c>
      <c r="Z112" s="21" t="s">
        <v>1040</v>
      </c>
      <c r="AA112" s="21">
        <v>0</v>
      </c>
      <c r="AB112" s="20" t="s">
        <v>1040</v>
      </c>
      <c r="AE112" s="6" t="s">
        <v>1407</v>
      </c>
      <c r="AF112" s="6" t="s">
        <v>1407</v>
      </c>
      <c r="AG112">
        <v>34</v>
      </c>
      <c r="AH112">
        <v>3</v>
      </c>
      <c r="AI112" s="7">
        <v>3</v>
      </c>
      <c r="AJ112">
        <v>11</v>
      </c>
      <c r="AK112" s="2" t="s">
        <v>1407</v>
      </c>
      <c r="AL112" s="2" t="s">
        <v>1407</v>
      </c>
      <c r="AM112" s="2" t="s">
        <v>1168</v>
      </c>
      <c r="AN112" s="28" t="s">
        <v>1040</v>
      </c>
      <c r="AO112" s="28" t="s">
        <v>1040</v>
      </c>
      <c r="AP112" s="2" t="s">
        <v>1168</v>
      </c>
      <c r="AQ112" s="28" t="s">
        <v>1040</v>
      </c>
      <c r="AR112" s="2" t="s">
        <v>1038</v>
      </c>
      <c r="AS112" s="28" t="s">
        <v>1040</v>
      </c>
      <c r="AT112" s="6" t="s">
        <v>1407</v>
      </c>
      <c r="AU112" s="6" t="s">
        <v>1407</v>
      </c>
      <c r="AV112" s="86" t="s">
        <v>1407</v>
      </c>
      <c r="AW112" s="81" t="s">
        <v>1407</v>
      </c>
      <c r="AX112" s="6"/>
      <c r="AY112" s="2" t="s">
        <v>654</v>
      </c>
      <c r="AZ112" s="29" t="s">
        <v>1040</v>
      </c>
      <c r="BA112"/>
      <c r="BB112">
        <v>1</v>
      </c>
      <c r="BC112">
        <v>1</v>
      </c>
      <c r="BD112" s="2">
        <f t="shared" si="28"/>
        <v>0</v>
      </c>
      <c r="BE112"/>
      <c r="BF112">
        <v>2</v>
      </c>
      <c r="BG112" s="2">
        <f t="shared" si="29"/>
        <v>0</v>
      </c>
      <c r="BH112">
        <v>2</v>
      </c>
      <c r="BI112" s="2">
        <f t="shared" si="30"/>
        <v>0</v>
      </c>
      <c r="BJ112" s="2">
        <f t="shared" si="31"/>
        <v>0</v>
      </c>
      <c r="BK112" s="2" t="s">
        <v>1195</v>
      </c>
      <c r="BL112" s="2">
        <v>0</v>
      </c>
      <c r="BM112" s="2" t="s">
        <v>1195</v>
      </c>
      <c r="BN112" s="2">
        <f t="shared" si="32"/>
        <v>0</v>
      </c>
      <c r="BO112" s="2">
        <f t="shared" si="33"/>
        <v>0</v>
      </c>
      <c r="BP112" s="7"/>
      <c r="BQ112" s="37" t="s">
        <v>1407</v>
      </c>
      <c r="BR112" s="37" t="s">
        <v>1407</v>
      </c>
      <c r="BS112" t="s">
        <v>611</v>
      </c>
      <c r="BT112"/>
      <c r="BU112" t="s">
        <v>399</v>
      </c>
      <c r="BV112" t="s">
        <v>1211</v>
      </c>
      <c r="BW112">
        <f t="shared" si="34"/>
        <v>0</v>
      </c>
      <c r="BX112" t="s">
        <v>399</v>
      </c>
      <c r="BY112" t="s">
        <v>1211</v>
      </c>
      <c r="BZ112">
        <f t="shared" si="35"/>
        <v>0</v>
      </c>
      <c r="CA112">
        <f t="shared" si="36"/>
        <v>0</v>
      </c>
      <c r="CB112" s="7" t="s">
        <v>1407</v>
      </c>
      <c r="CC112">
        <v>2</v>
      </c>
      <c r="CD112" s="2">
        <f t="shared" si="37"/>
        <v>0</v>
      </c>
      <c r="CE112" s="2" t="s">
        <v>1407</v>
      </c>
      <c r="CF112" s="2" t="str">
        <f t="shared" si="38"/>
        <v>NA</v>
      </c>
      <c r="CG112" s="2" t="str">
        <f t="shared" si="39"/>
        <v>NA</v>
      </c>
      <c r="CH112">
        <v>3</v>
      </c>
      <c r="CI112" s="2" t="str">
        <f t="shared" si="40"/>
        <v>Chemical</v>
      </c>
      <c r="CJ112" s="2" t="str">
        <f t="shared" si="41"/>
        <v>None</v>
      </c>
      <c r="CK112" s="28" t="str">
        <f t="shared" si="42"/>
        <v>None</v>
      </c>
      <c r="CL112" s="7">
        <v>1</v>
      </c>
      <c r="CM112" s="2" t="str">
        <f t="shared" si="43"/>
        <v>Manual</v>
      </c>
      <c r="CN112" s="2" t="str">
        <f t="shared" si="44"/>
        <v>None</v>
      </c>
      <c r="CO112" s="28" t="str">
        <f t="shared" si="45"/>
        <v>None</v>
      </c>
      <c r="CP112" s="2">
        <f t="shared" si="46"/>
        <v>0</v>
      </c>
      <c r="CQ112">
        <v>6</v>
      </c>
      <c r="CR112">
        <v>6</v>
      </c>
      <c r="CS112" s="2" t="s">
        <v>625</v>
      </c>
      <c r="CT112" s="2" t="s">
        <v>626</v>
      </c>
      <c r="CU112" s="28" t="s">
        <v>1040</v>
      </c>
      <c r="CV112">
        <f t="shared" si="47"/>
        <v>0</v>
      </c>
      <c r="CW112" s="2" t="s">
        <v>625</v>
      </c>
      <c r="CX112" s="2" t="s">
        <v>626</v>
      </c>
      <c r="CY112" s="28" t="s">
        <v>1040</v>
      </c>
      <c r="CZ112">
        <f t="shared" si="54"/>
        <v>0</v>
      </c>
      <c r="DA112" s="2">
        <f t="shared" si="55"/>
        <v>0</v>
      </c>
      <c r="DB112" t="s">
        <v>1819</v>
      </c>
      <c r="DC112" s="7" t="s">
        <v>535</v>
      </c>
      <c r="DD112"/>
      <c r="DE112" s="7" t="s">
        <v>1954</v>
      </c>
      <c r="DF112" s="7" t="s">
        <v>2001</v>
      </c>
      <c r="DG112" s="7" t="s">
        <v>2015</v>
      </c>
      <c r="DH112" s="7"/>
      <c r="DI112" s="7">
        <v>2</v>
      </c>
      <c r="DJ112" s="2" t="s">
        <v>1316</v>
      </c>
      <c r="DK112" s="2">
        <f t="shared" si="48"/>
        <v>1</v>
      </c>
      <c r="DL112" s="7">
        <v>2</v>
      </c>
      <c r="DM112" s="7">
        <v>1</v>
      </c>
      <c r="DN112" s="7" t="s">
        <v>1739</v>
      </c>
      <c r="DO112" s="7" t="s">
        <v>1738</v>
      </c>
      <c r="DP112" s="2">
        <f t="shared" si="49"/>
        <v>1</v>
      </c>
      <c r="DQ112" s="2" t="s">
        <v>544</v>
      </c>
      <c r="DR112" s="2">
        <f t="shared" si="50"/>
        <v>0</v>
      </c>
      <c r="DS112" s="2" t="s">
        <v>544</v>
      </c>
      <c r="DT112" s="2">
        <f t="shared" si="51"/>
        <v>0</v>
      </c>
      <c r="DU112" s="2">
        <f t="shared" si="52"/>
        <v>0</v>
      </c>
      <c r="DV112" s="7"/>
      <c r="DW112" s="7" t="s">
        <v>536</v>
      </c>
      <c r="DX112" s="20" t="s">
        <v>1101</v>
      </c>
      <c r="DY112" s="7"/>
      <c r="DZ112" s="7"/>
      <c r="EA112" s="7"/>
      <c r="EB112">
        <v>1</v>
      </c>
      <c r="EC112">
        <v>70</v>
      </c>
      <c r="ED112">
        <v>0</v>
      </c>
      <c r="EE112">
        <v>0</v>
      </c>
      <c r="EF112">
        <v>0</v>
      </c>
      <c r="EG112">
        <v>0</v>
      </c>
      <c r="EH112">
        <v>0</v>
      </c>
      <c r="EI112">
        <v>0</v>
      </c>
      <c r="EJ112">
        <v>0</v>
      </c>
      <c r="EK112">
        <v>0</v>
      </c>
      <c r="EL112">
        <v>70</v>
      </c>
      <c r="EM112">
        <v>70</v>
      </c>
      <c r="EN112">
        <v>0</v>
      </c>
      <c r="EO112">
        <v>0</v>
      </c>
      <c r="EP112">
        <v>0</v>
      </c>
      <c r="EQ112">
        <v>0</v>
      </c>
      <c r="ER112">
        <v>0</v>
      </c>
      <c r="ES112">
        <v>0</v>
      </c>
      <c r="ET112">
        <v>0</v>
      </c>
      <c r="EU112">
        <v>0</v>
      </c>
      <c r="EV112">
        <v>0</v>
      </c>
      <c r="EW112">
        <v>0</v>
      </c>
      <c r="EX112">
        <v>0</v>
      </c>
      <c r="EY112">
        <v>0</v>
      </c>
      <c r="EZ112">
        <v>0</v>
      </c>
      <c r="FA112">
        <v>0</v>
      </c>
      <c r="FB112">
        <v>0</v>
      </c>
      <c r="FC112" t="s">
        <v>38</v>
      </c>
      <c r="FD112" t="s">
        <v>44</v>
      </c>
      <c r="FE112" t="s">
        <v>45</v>
      </c>
      <c r="FF112" s="32" t="s">
        <v>1040</v>
      </c>
      <c r="FG112" s="32" t="s">
        <v>1040</v>
      </c>
      <c r="FH112" s="32" t="s">
        <v>1040</v>
      </c>
      <c r="FI112" s="32" t="s">
        <v>1040</v>
      </c>
      <c r="FJ112" s="32" t="s">
        <v>1040</v>
      </c>
      <c r="FK112" s="32" t="s">
        <v>1040</v>
      </c>
      <c r="FL112" s="32" t="s">
        <v>1040</v>
      </c>
      <c r="FM112" s="32" t="s">
        <v>1040</v>
      </c>
      <c r="FN112" s="32" t="s">
        <v>1040</v>
      </c>
      <c r="FO112" s="32" t="s">
        <v>1040</v>
      </c>
      <c r="FQ112" s="4">
        <v>0</v>
      </c>
      <c r="FR112" s="13">
        <v>0</v>
      </c>
      <c r="FS112">
        <v>0</v>
      </c>
      <c r="FT112">
        <v>0</v>
      </c>
      <c r="FU112" s="7" t="s">
        <v>1082</v>
      </c>
      <c r="FW112" s="7"/>
      <c r="FX112" s="7"/>
      <c r="FY112" s="2" t="s">
        <v>1094</v>
      </c>
      <c r="FZ112" s="2" t="s">
        <v>1407</v>
      </c>
      <c r="GA112" s="2" t="s">
        <v>1407</v>
      </c>
      <c r="GB112" s="2" t="s">
        <v>1407</v>
      </c>
      <c r="GC112" s="2" t="s">
        <v>1407</v>
      </c>
      <c r="GD112" s="2" t="s">
        <v>1407</v>
      </c>
      <c r="GI112" s="7"/>
      <c r="GJ112" s="7"/>
      <c r="GK112">
        <v>1</v>
      </c>
      <c r="GL112" s="2" t="s">
        <v>13</v>
      </c>
      <c r="GM112" s="2" t="s">
        <v>1040</v>
      </c>
      <c r="GN112">
        <v>1</v>
      </c>
      <c r="GO112" s="2" t="s">
        <v>13</v>
      </c>
      <c r="GP112" s="2" t="s">
        <v>1040</v>
      </c>
      <c r="GQ112">
        <v>1</v>
      </c>
      <c r="GR112" s="2" t="s">
        <v>13</v>
      </c>
      <c r="GS112" s="2" t="s">
        <v>1040</v>
      </c>
      <c r="GT112">
        <v>1</v>
      </c>
      <c r="GU112" s="2" t="s">
        <v>13</v>
      </c>
      <c r="GV112" s="2" t="s">
        <v>1040</v>
      </c>
      <c r="GW112">
        <v>1</v>
      </c>
      <c r="GX112" s="2" t="s">
        <v>13</v>
      </c>
      <c r="GY112" s="2" t="s">
        <v>1040</v>
      </c>
      <c r="GZ112" s="7" t="s">
        <v>1283</v>
      </c>
      <c r="HA112" s="7" t="s">
        <v>1280</v>
      </c>
      <c r="HB112" s="7" t="s">
        <v>1267</v>
      </c>
      <c r="HC112" s="28" t="s">
        <v>1040</v>
      </c>
      <c r="HD112" s="28" t="s">
        <v>1040</v>
      </c>
      <c r="HE112" s="28" t="s">
        <v>1040</v>
      </c>
      <c r="HF112" s="28" t="s">
        <v>1040</v>
      </c>
      <c r="HG112" s="28" t="s">
        <v>1040</v>
      </c>
      <c r="HH112" s="28" t="s">
        <v>1040</v>
      </c>
      <c r="HI112" s="28" t="s">
        <v>1040</v>
      </c>
      <c r="HJ112">
        <v>3</v>
      </c>
      <c r="HK112">
        <v>0</v>
      </c>
      <c r="HL112" s="4">
        <v>0</v>
      </c>
      <c r="HM112" s="4" t="s">
        <v>1101</v>
      </c>
      <c r="HN112" s="28" t="s">
        <v>1296</v>
      </c>
      <c r="HO112" s="28" t="s">
        <v>1296</v>
      </c>
      <c r="HP112" t="s">
        <v>2094</v>
      </c>
      <c r="HQ112"/>
      <c r="HT112" s="92" t="s">
        <v>2183</v>
      </c>
      <c r="HU112" s="92" t="s">
        <v>1407</v>
      </c>
      <c r="HV112" s="92" t="s">
        <v>1407</v>
      </c>
      <c r="HW112" s="91" t="s">
        <v>1407</v>
      </c>
      <c r="HX112" s="91" t="s">
        <v>1407</v>
      </c>
      <c r="HY112" s="91" t="s">
        <v>1407</v>
      </c>
      <c r="HZ112" s="34" t="s">
        <v>429</v>
      </c>
      <c r="IA112" s="35" t="s">
        <v>1040</v>
      </c>
      <c r="IB112" s="35" t="s">
        <v>1040</v>
      </c>
      <c r="IC112" s="35" t="s">
        <v>1040</v>
      </c>
    </row>
    <row r="113" spans="1:248" x14ac:dyDescent="0.3">
      <c r="A113" t="s">
        <v>361</v>
      </c>
      <c r="B113" s="4" t="s">
        <v>1403</v>
      </c>
      <c r="C113" t="s">
        <v>398</v>
      </c>
      <c r="D113">
        <v>54</v>
      </c>
      <c r="E113" s="2" t="s">
        <v>1179</v>
      </c>
      <c r="F113" t="s">
        <v>734</v>
      </c>
      <c r="G113" s="46">
        <v>3</v>
      </c>
      <c r="H113" t="s">
        <v>1407</v>
      </c>
      <c r="I113">
        <v>1</v>
      </c>
      <c r="J113"/>
      <c r="K113"/>
      <c r="L113" t="s">
        <v>1040</v>
      </c>
      <c r="M113" s="2" t="s">
        <v>1407</v>
      </c>
      <c r="N113" s="2" t="s">
        <v>1407</v>
      </c>
      <c r="O113" s="6" t="s">
        <v>1407</v>
      </c>
      <c r="P113"/>
      <c r="Q113"/>
      <c r="R113"/>
      <c r="S113"/>
      <c r="T113"/>
      <c r="U113" s="7">
        <v>0</v>
      </c>
      <c r="V113" s="6">
        <v>0</v>
      </c>
      <c r="W113" s="7">
        <v>0</v>
      </c>
      <c r="X113" s="7" t="s">
        <v>1040</v>
      </c>
      <c r="Y113" s="21" t="s">
        <v>1040</v>
      </c>
      <c r="Z113" s="21" t="s">
        <v>1040</v>
      </c>
      <c r="AA113" s="21">
        <v>1</v>
      </c>
      <c r="AB113" s="14" t="s">
        <v>1050</v>
      </c>
      <c r="AE113" s="6" t="s">
        <v>1407</v>
      </c>
      <c r="AF113" s="6" t="s">
        <v>1407</v>
      </c>
      <c r="AG113">
        <v>5</v>
      </c>
      <c r="AH113">
        <v>5</v>
      </c>
      <c r="AI113" s="7">
        <v>5</v>
      </c>
      <c r="AJ113">
        <v>5</v>
      </c>
      <c r="AK113" t="s">
        <v>1159</v>
      </c>
      <c r="AL113" s="28" t="s">
        <v>1040</v>
      </c>
      <c r="AM113" t="s">
        <v>1159</v>
      </c>
      <c r="AN113" s="28" t="s">
        <v>1040</v>
      </c>
      <c r="AO113" s="28" t="s">
        <v>1040</v>
      </c>
      <c r="AP113" t="s">
        <v>1159</v>
      </c>
      <c r="AQ113" s="28" t="s">
        <v>1040</v>
      </c>
      <c r="AR113" t="s">
        <v>1159</v>
      </c>
      <c r="AS113" s="28" t="s">
        <v>1040</v>
      </c>
      <c r="AT113" s="6" t="s">
        <v>1407</v>
      </c>
      <c r="AU113" s="6" t="s">
        <v>1407</v>
      </c>
      <c r="AV113" s="86" t="s">
        <v>1407</v>
      </c>
      <c r="AW113" s="81" t="s">
        <v>1407</v>
      </c>
      <c r="AX113" s="6"/>
      <c r="AY113" s="2" t="s">
        <v>654</v>
      </c>
      <c r="AZ113" s="29" t="s">
        <v>1040</v>
      </c>
      <c r="BA113"/>
      <c r="BB113">
        <v>1</v>
      </c>
      <c r="BC113">
        <v>1</v>
      </c>
      <c r="BD113" s="2">
        <f t="shared" si="28"/>
        <v>0</v>
      </c>
      <c r="BE113"/>
      <c r="BF113">
        <v>2</v>
      </c>
      <c r="BG113" s="2">
        <f t="shared" si="29"/>
        <v>0</v>
      </c>
      <c r="BH113">
        <v>2</v>
      </c>
      <c r="BI113" s="2">
        <f t="shared" si="30"/>
        <v>0</v>
      </c>
      <c r="BJ113" s="2">
        <f t="shared" si="31"/>
        <v>0</v>
      </c>
      <c r="BK113" s="2" t="s">
        <v>1195</v>
      </c>
      <c r="BL113" s="2">
        <v>0</v>
      </c>
      <c r="BM113" s="2" t="s">
        <v>1195</v>
      </c>
      <c r="BN113" s="2">
        <f t="shared" si="32"/>
        <v>0</v>
      </c>
      <c r="BO113" s="2">
        <f t="shared" si="33"/>
        <v>0</v>
      </c>
      <c r="BP113" s="7"/>
      <c r="BQ113" s="37" t="s">
        <v>1407</v>
      </c>
      <c r="BR113" s="37" t="s">
        <v>1407</v>
      </c>
      <c r="BS113"/>
      <c r="BT113"/>
      <c r="BU113" t="s">
        <v>1210</v>
      </c>
      <c r="BV113" s="32" t="s">
        <v>1040</v>
      </c>
      <c r="BW113">
        <f t="shared" si="34"/>
        <v>0</v>
      </c>
      <c r="BX113" t="s">
        <v>399</v>
      </c>
      <c r="BY113" s="32" t="s">
        <v>1040</v>
      </c>
      <c r="BZ113">
        <f t="shared" si="35"/>
        <v>0</v>
      </c>
      <c r="CA113">
        <f t="shared" si="36"/>
        <v>0</v>
      </c>
      <c r="CB113" s="7" t="s">
        <v>1407</v>
      </c>
      <c r="CC113">
        <v>3</v>
      </c>
      <c r="CD113" s="2">
        <f t="shared" si="37"/>
        <v>1</v>
      </c>
      <c r="CE113" s="2" t="s">
        <v>1407</v>
      </c>
      <c r="CF113" s="2" t="str">
        <f t="shared" si="38"/>
        <v>NA</v>
      </c>
      <c r="CG113" s="2" t="str">
        <f t="shared" si="39"/>
        <v>NA</v>
      </c>
      <c r="CH113">
        <v>3</v>
      </c>
      <c r="CI113" s="2" t="str">
        <f t="shared" si="40"/>
        <v>Chemical</v>
      </c>
      <c r="CJ113" s="2" t="str">
        <f t="shared" si="41"/>
        <v>None</v>
      </c>
      <c r="CK113" s="28" t="str">
        <f t="shared" si="42"/>
        <v>None</v>
      </c>
      <c r="CL113" s="7">
        <v>3</v>
      </c>
      <c r="CM113" s="2" t="str">
        <f t="shared" si="43"/>
        <v>Chemical</v>
      </c>
      <c r="CN113" s="2" t="str">
        <f t="shared" si="44"/>
        <v>None</v>
      </c>
      <c r="CO113" s="28" t="str">
        <f t="shared" si="45"/>
        <v>None</v>
      </c>
      <c r="CP113" s="2">
        <f t="shared" si="46"/>
        <v>0</v>
      </c>
      <c r="CQ113">
        <v>10</v>
      </c>
      <c r="CR113">
        <v>10</v>
      </c>
      <c r="CS113" s="2" t="s">
        <v>625</v>
      </c>
      <c r="CT113" s="28" t="s">
        <v>1040</v>
      </c>
      <c r="CU113" s="28" t="s">
        <v>1040</v>
      </c>
      <c r="CV113">
        <f t="shared" si="47"/>
        <v>1</v>
      </c>
      <c r="CW113" s="2" t="s">
        <v>625</v>
      </c>
      <c r="CX113" s="28" t="s">
        <v>1040</v>
      </c>
      <c r="CY113" s="28" t="s">
        <v>1040</v>
      </c>
      <c r="CZ113">
        <f t="shared" si="54"/>
        <v>1</v>
      </c>
      <c r="DA113" s="2">
        <f t="shared" si="55"/>
        <v>0</v>
      </c>
      <c r="DB113" t="s">
        <v>1818</v>
      </c>
      <c r="DC113" s="7" t="s">
        <v>1222</v>
      </c>
      <c r="DD113" t="s">
        <v>1223</v>
      </c>
      <c r="DE113" s="7" t="s">
        <v>1960</v>
      </c>
      <c r="DF113" s="7"/>
      <c r="DG113" s="7"/>
      <c r="DH113" s="7"/>
      <c r="DI113" s="7" t="s">
        <v>1232</v>
      </c>
      <c r="DJ113" s="7" t="s">
        <v>1232</v>
      </c>
      <c r="DK113" s="2">
        <f t="shared" si="48"/>
        <v>0</v>
      </c>
      <c r="DL113" s="7">
        <v>2</v>
      </c>
      <c r="DM113" s="7">
        <v>1</v>
      </c>
      <c r="DN113" s="7" t="s">
        <v>1739</v>
      </c>
      <c r="DO113" s="7" t="s">
        <v>1738</v>
      </c>
      <c r="DP113" s="2">
        <f t="shared" si="49"/>
        <v>1</v>
      </c>
      <c r="DQ113" s="2" t="s">
        <v>544</v>
      </c>
      <c r="DR113" s="2">
        <f t="shared" si="50"/>
        <v>0</v>
      </c>
      <c r="DS113" s="2" t="s">
        <v>544</v>
      </c>
      <c r="DT113" s="2">
        <f t="shared" si="51"/>
        <v>0</v>
      </c>
      <c r="DU113" s="2">
        <f t="shared" si="52"/>
        <v>0</v>
      </c>
      <c r="DV113" s="7"/>
      <c r="DW113" s="4" t="s">
        <v>637</v>
      </c>
      <c r="DX113" s="4" t="s">
        <v>637</v>
      </c>
      <c r="DY113" s="7" t="s">
        <v>537</v>
      </c>
      <c r="DZ113" s="7"/>
      <c r="EA113" s="7"/>
      <c r="EB113">
        <v>0</v>
      </c>
      <c r="EC113">
        <v>420</v>
      </c>
      <c r="ED113">
        <v>0</v>
      </c>
      <c r="EE113">
        <v>0</v>
      </c>
      <c r="EF113">
        <v>0</v>
      </c>
      <c r="EG113">
        <v>0</v>
      </c>
      <c r="EH113">
        <v>0</v>
      </c>
      <c r="EI113">
        <v>0</v>
      </c>
      <c r="EJ113">
        <v>0</v>
      </c>
      <c r="EK113">
        <v>0</v>
      </c>
      <c r="EL113">
        <v>420</v>
      </c>
      <c r="EM113">
        <v>0</v>
      </c>
      <c r="EN113">
        <v>0</v>
      </c>
      <c r="EO113">
        <v>420</v>
      </c>
      <c r="EP113">
        <v>0</v>
      </c>
      <c r="EQ113">
        <v>0</v>
      </c>
      <c r="ER113">
        <v>0</v>
      </c>
      <c r="ES113">
        <v>0</v>
      </c>
      <c r="ET113">
        <v>0</v>
      </c>
      <c r="EU113">
        <v>0</v>
      </c>
      <c r="EV113">
        <v>0</v>
      </c>
      <c r="EW113">
        <v>0</v>
      </c>
      <c r="EX113">
        <v>0</v>
      </c>
      <c r="EY113">
        <v>0</v>
      </c>
      <c r="EZ113">
        <v>0</v>
      </c>
      <c r="FA113">
        <v>0</v>
      </c>
      <c r="FB113">
        <v>0</v>
      </c>
      <c r="FC113" t="s">
        <v>38</v>
      </c>
      <c r="FD113" t="s">
        <v>44</v>
      </c>
      <c r="FE113" t="s">
        <v>47</v>
      </c>
      <c r="FF113" s="32" t="s">
        <v>1040</v>
      </c>
      <c r="FG113" s="32" t="s">
        <v>1040</v>
      </c>
      <c r="FH113" s="32" t="s">
        <v>1040</v>
      </c>
      <c r="FI113" s="32" t="s">
        <v>1040</v>
      </c>
      <c r="FJ113" s="32" t="s">
        <v>1040</v>
      </c>
      <c r="FK113" s="32" t="s">
        <v>1040</v>
      </c>
      <c r="FL113" s="32" t="s">
        <v>1040</v>
      </c>
      <c r="FM113" s="32" t="s">
        <v>1040</v>
      </c>
      <c r="FN113" s="32" t="s">
        <v>1040</v>
      </c>
      <c r="FO113" s="32" t="s">
        <v>1040</v>
      </c>
      <c r="FQ113" s="4">
        <v>0</v>
      </c>
      <c r="FR113" s="13">
        <v>1</v>
      </c>
      <c r="FS113">
        <v>1</v>
      </c>
      <c r="FT113">
        <v>0</v>
      </c>
      <c r="FU113" s="7"/>
      <c r="FV113" s="7"/>
      <c r="FW113" s="7"/>
      <c r="FX113" s="7"/>
      <c r="FY113" s="2" t="s">
        <v>1407</v>
      </c>
      <c r="FZ113" s="2" t="s">
        <v>1407</v>
      </c>
      <c r="GA113" s="2" t="s">
        <v>1407</v>
      </c>
      <c r="GB113" s="2" t="s">
        <v>1407</v>
      </c>
      <c r="GC113" s="2" t="s">
        <v>1407</v>
      </c>
      <c r="GD113" s="2" t="s">
        <v>1407</v>
      </c>
      <c r="GI113" s="7"/>
      <c r="GJ113" s="7"/>
      <c r="GK113">
        <v>1</v>
      </c>
      <c r="GL113" s="2" t="s">
        <v>13</v>
      </c>
      <c r="GM113" s="2" t="s">
        <v>1040</v>
      </c>
      <c r="GN113">
        <v>1</v>
      </c>
      <c r="GO113" s="2" t="s">
        <v>13</v>
      </c>
      <c r="GP113" s="2" t="s">
        <v>1040</v>
      </c>
      <c r="GQ113">
        <v>1</v>
      </c>
      <c r="GR113" s="2" t="s">
        <v>13</v>
      </c>
      <c r="GS113" s="2" t="s">
        <v>1040</v>
      </c>
      <c r="GT113">
        <v>1</v>
      </c>
      <c r="GU113" s="2" t="s">
        <v>13</v>
      </c>
      <c r="GV113" s="2" t="s">
        <v>1040</v>
      </c>
      <c r="GW113">
        <v>1</v>
      </c>
      <c r="GX113" s="2" t="s">
        <v>13</v>
      </c>
      <c r="GY113" s="2" t="s">
        <v>1040</v>
      </c>
      <c r="GZ113" s="7" t="s">
        <v>1280</v>
      </c>
      <c r="HA113" s="7" t="s">
        <v>1280</v>
      </c>
      <c r="HB113" s="7" t="s">
        <v>1280</v>
      </c>
      <c r="HC113" s="7" t="s">
        <v>1280</v>
      </c>
      <c r="HD113" s="28" t="s">
        <v>1040</v>
      </c>
      <c r="HE113" s="28" t="s">
        <v>1040</v>
      </c>
      <c r="HF113" s="28" t="s">
        <v>1040</v>
      </c>
      <c r="HG113" s="28" t="s">
        <v>1040</v>
      </c>
      <c r="HH113" s="28" t="s">
        <v>1040</v>
      </c>
      <c r="HI113" s="28" t="s">
        <v>1040</v>
      </c>
      <c r="HJ113">
        <v>5</v>
      </c>
      <c r="HK113">
        <v>0</v>
      </c>
      <c r="HL113" s="4">
        <v>0</v>
      </c>
      <c r="HM113" s="4" t="s">
        <v>1290</v>
      </c>
      <c r="HN113" s="28" t="s">
        <v>1296</v>
      </c>
      <c r="HO113" s="28" t="s">
        <v>1296</v>
      </c>
      <c r="HP113" t="s">
        <v>2089</v>
      </c>
      <c r="HQ113"/>
      <c r="HT113" s="91" t="s">
        <v>1407</v>
      </c>
      <c r="HU113" s="92" t="s">
        <v>1407</v>
      </c>
      <c r="HV113" s="92" t="s">
        <v>1407</v>
      </c>
      <c r="HW113" s="91" t="s">
        <v>1407</v>
      </c>
      <c r="HX113" s="91" t="s">
        <v>1407</v>
      </c>
      <c r="HY113" s="91" t="s">
        <v>1407</v>
      </c>
      <c r="HZ113" s="34" t="s">
        <v>413</v>
      </c>
      <c r="IA113" s="34" t="s">
        <v>429</v>
      </c>
      <c r="IB113" s="35" t="s">
        <v>1040</v>
      </c>
      <c r="IC113" s="35" t="s">
        <v>1040</v>
      </c>
    </row>
    <row r="114" spans="1:248" x14ac:dyDescent="0.3">
      <c r="A114" t="s">
        <v>361</v>
      </c>
      <c r="B114" s="4" t="s">
        <v>1403</v>
      </c>
      <c r="C114" t="s">
        <v>398</v>
      </c>
      <c r="D114">
        <v>55</v>
      </c>
      <c r="E114" s="2" t="s">
        <v>1179</v>
      </c>
      <c r="F114" t="s">
        <v>734</v>
      </c>
      <c r="G114" s="46">
        <v>4</v>
      </c>
      <c r="H114" t="s">
        <v>1407</v>
      </c>
      <c r="I114">
        <v>4</v>
      </c>
      <c r="J114"/>
      <c r="K114"/>
      <c r="L114" t="s">
        <v>1183</v>
      </c>
      <c r="M114" s="2" t="s">
        <v>1407</v>
      </c>
      <c r="N114" s="2" t="s">
        <v>1407</v>
      </c>
      <c r="O114" s="6" t="s">
        <v>1407</v>
      </c>
      <c r="P114"/>
      <c r="Q114"/>
      <c r="R114"/>
      <c r="S114"/>
      <c r="T114"/>
      <c r="U114" s="7">
        <v>1</v>
      </c>
      <c r="V114" s="6">
        <v>0</v>
      </c>
      <c r="W114" s="7">
        <v>1</v>
      </c>
      <c r="X114" s="7" t="s">
        <v>1041</v>
      </c>
      <c r="Y114" s="21" t="s">
        <v>1048</v>
      </c>
      <c r="Z114" s="21" t="s">
        <v>1040</v>
      </c>
      <c r="AA114" s="21">
        <v>0</v>
      </c>
      <c r="AB114" s="20" t="s">
        <v>1040</v>
      </c>
      <c r="AC114" s="4" t="s">
        <v>1902</v>
      </c>
      <c r="AE114" s="6" t="s">
        <v>1407</v>
      </c>
      <c r="AF114" s="6" t="s">
        <v>1407</v>
      </c>
      <c r="AG114">
        <v>32</v>
      </c>
      <c r="AH114">
        <v>3</v>
      </c>
      <c r="AI114" s="7">
        <v>34</v>
      </c>
      <c r="AJ114">
        <v>12</v>
      </c>
      <c r="AK114" s="2" t="s">
        <v>1407</v>
      </c>
      <c r="AL114" s="2" t="s">
        <v>1407</v>
      </c>
      <c r="AM114" s="2" t="s">
        <v>1168</v>
      </c>
      <c r="AN114" s="28" t="s">
        <v>1040</v>
      </c>
      <c r="AO114" s="28" t="s">
        <v>1040</v>
      </c>
      <c r="AP114" s="2" t="s">
        <v>1407</v>
      </c>
      <c r="AQ114" s="2" t="s">
        <v>1407</v>
      </c>
      <c r="AR114" s="2" t="s">
        <v>14</v>
      </c>
      <c r="AS114" s="28" t="s">
        <v>1040</v>
      </c>
      <c r="AT114" s="6" t="s">
        <v>1407</v>
      </c>
      <c r="AU114" s="6" t="s">
        <v>1407</v>
      </c>
      <c r="AV114" s="86" t="s">
        <v>1407</v>
      </c>
      <c r="AW114" s="81" t="s">
        <v>1407</v>
      </c>
      <c r="AX114" s="6"/>
      <c r="AY114" s="2" t="s">
        <v>654</v>
      </c>
      <c r="AZ114" s="29" t="s">
        <v>1040</v>
      </c>
      <c r="BA114"/>
      <c r="BB114">
        <v>1</v>
      </c>
      <c r="BC114">
        <v>1</v>
      </c>
      <c r="BD114" s="2">
        <f t="shared" si="28"/>
        <v>0</v>
      </c>
      <c r="BE114" t="s">
        <v>478</v>
      </c>
      <c r="BF114">
        <v>2</v>
      </c>
      <c r="BG114" s="2">
        <f t="shared" si="29"/>
        <v>0</v>
      </c>
      <c r="BH114">
        <v>2</v>
      </c>
      <c r="BI114" s="2">
        <f t="shared" si="30"/>
        <v>0</v>
      </c>
      <c r="BJ114" s="2">
        <f t="shared" si="31"/>
        <v>0</v>
      </c>
      <c r="BK114" s="20" t="s">
        <v>1196</v>
      </c>
      <c r="BL114" s="30">
        <v>1</v>
      </c>
      <c r="BM114" s="2" t="s">
        <v>1195</v>
      </c>
      <c r="BN114" s="2">
        <f t="shared" si="32"/>
        <v>0</v>
      </c>
      <c r="BO114" s="2">
        <f t="shared" si="33"/>
        <v>1</v>
      </c>
      <c r="BP114" s="7" t="s">
        <v>574</v>
      </c>
      <c r="BQ114" s="7" t="s">
        <v>854</v>
      </c>
      <c r="BR114" s="7" t="s">
        <v>1384</v>
      </c>
      <c r="BS114" t="s">
        <v>612</v>
      </c>
      <c r="BT114" t="s">
        <v>613</v>
      </c>
      <c r="BU114" t="s">
        <v>399</v>
      </c>
      <c r="BV114" t="s">
        <v>1211</v>
      </c>
      <c r="BW114">
        <f t="shared" si="34"/>
        <v>0</v>
      </c>
      <c r="BX114" t="s">
        <v>399</v>
      </c>
      <c r="BY114" t="s">
        <v>1211</v>
      </c>
      <c r="BZ114">
        <f t="shared" si="35"/>
        <v>0</v>
      </c>
      <c r="CA114">
        <f t="shared" si="36"/>
        <v>0</v>
      </c>
      <c r="CB114" s="7" t="s">
        <v>1407</v>
      </c>
      <c r="CC114">
        <v>3</v>
      </c>
      <c r="CD114" s="2">
        <f t="shared" si="37"/>
        <v>1</v>
      </c>
      <c r="CE114" s="2" t="s">
        <v>1407</v>
      </c>
      <c r="CF114" s="2" t="str">
        <f t="shared" si="38"/>
        <v>NA</v>
      </c>
      <c r="CG114" s="2" t="str">
        <f t="shared" si="39"/>
        <v>NA</v>
      </c>
      <c r="CH114">
        <v>6</v>
      </c>
      <c r="CI114" s="2" t="str">
        <f t="shared" si="40"/>
        <v>Mechanical</v>
      </c>
      <c r="CJ114" s="2" t="str">
        <f t="shared" si="41"/>
        <v>Chemical</v>
      </c>
      <c r="CK114" s="28" t="str">
        <f t="shared" si="42"/>
        <v>None</v>
      </c>
      <c r="CL114" s="7">
        <v>6</v>
      </c>
      <c r="CM114" s="2" t="str">
        <f t="shared" si="43"/>
        <v>Mechanical</v>
      </c>
      <c r="CN114" s="2" t="str">
        <f t="shared" si="44"/>
        <v>Chemical</v>
      </c>
      <c r="CO114" s="28" t="str">
        <f t="shared" si="45"/>
        <v>None</v>
      </c>
      <c r="CP114" s="2">
        <f t="shared" si="46"/>
        <v>0</v>
      </c>
      <c r="CQ114">
        <v>6</v>
      </c>
      <c r="CR114">
        <v>6</v>
      </c>
      <c r="CS114" s="2" t="s">
        <v>625</v>
      </c>
      <c r="CT114" s="2" t="s">
        <v>626</v>
      </c>
      <c r="CU114" s="28" t="s">
        <v>1040</v>
      </c>
      <c r="CV114">
        <f t="shared" si="47"/>
        <v>0</v>
      </c>
      <c r="CW114" s="2" t="s">
        <v>625</v>
      </c>
      <c r="CX114" s="2" t="s">
        <v>626</v>
      </c>
      <c r="CY114" s="28" t="s">
        <v>1040</v>
      </c>
      <c r="CZ114">
        <f t="shared" si="54"/>
        <v>0</v>
      </c>
      <c r="DA114" s="2">
        <f t="shared" si="55"/>
        <v>0</v>
      </c>
      <c r="DB114"/>
      <c r="DC114" s="7"/>
      <c r="DD114" s="7"/>
      <c r="DE114" s="7" t="s">
        <v>1963</v>
      </c>
      <c r="DF114" s="7" t="s">
        <v>538</v>
      </c>
      <c r="DG114" s="7"/>
      <c r="DH114" s="7"/>
      <c r="DI114" s="7" t="s">
        <v>1232</v>
      </c>
      <c r="DJ114" s="7" t="s">
        <v>1232</v>
      </c>
      <c r="DK114" s="2">
        <f t="shared" si="48"/>
        <v>0</v>
      </c>
      <c r="DL114" s="7">
        <v>2</v>
      </c>
      <c r="DM114" s="7">
        <v>2</v>
      </c>
      <c r="DN114" s="7" t="s">
        <v>1739</v>
      </c>
      <c r="DO114" s="7" t="s">
        <v>1739</v>
      </c>
      <c r="DP114" s="2">
        <f t="shared" si="49"/>
        <v>0</v>
      </c>
      <c r="DQ114" s="2" t="s">
        <v>544</v>
      </c>
      <c r="DR114" s="2">
        <f t="shared" si="50"/>
        <v>0</v>
      </c>
      <c r="DS114" s="2" t="s">
        <v>544</v>
      </c>
      <c r="DT114" s="2">
        <f t="shared" si="51"/>
        <v>0</v>
      </c>
      <c r="DU114" s="2">
        <f t="shared" si="52"/>
        <v>0</v>
      </c>
      <c r="DV114" s="7"/>
      <c r="DW114" s="7"/>
      <c r="DX114" s="20" t="s">
        <v>1407</v>
      </c>
      <c r="DY114" s="7"/>
      <c r="DZ114" s="7"/>
      <c r="EA114" s="7"/>
      <c r="EB114">
        <v>1</v>
      </c>
      <c r="EC114">
        <v>70</v>
      </c>
      <c r="ED114">
        <v>0</v>
      </c>
      <c r="EE114">
        <v>0</v>
      </c>
      <c r="EF114">
        <v>0</v>
      </c>
      <c r="EG114">
        <v>0</v>
      </c>
      <c r="EH114">
        <v>0</v>
      </c>
      <c r="EI114">
        <v>0</v>
      </c>
      <c r="EJ114">
        <v>0</v>
      </c>
      <c r="EK114">
        <v>0</v>
      </c>
      <c r="EL114">
        <v>140</v>
      </c>
      <c r="EM114">
        <v>0</v>
      </c>
      <c r="EN114">
        <v>0</v>
      </c>
      <c r="EO114">
        <v>0</v>
      </c>
      <c r="EP114">
        <v>0</v>
      </c>
      <c r="EQ114">
        <v>0</v>
      </c>
      <c r="ER114">
        <v>0</v>
      </c>
      <c r="ES114">
        <v>0</v>
      </c>
      <c r="ET114">
        <v>0</v>
      </c>
      <c r="EU114">
        <v>0</v>
      </c>
      <c r="EV114">
        <v>0</v>
      </c>
      <c r="EW114">
        <v>0</v>
      </c>
      <c r="EX114">
        <v>0</v>
      </c>
      <c r="EY114">
        <v>0</v>
      </c>
      <c r="EZ114">
        <v>0</v>
      </c>
      <c r="FA114">
        <v>0</v>
      </c>
      <c r="FB114">
        <v>0</v>
      </c>
      <c r="FC114" t="s">
        <v>38</v>
      </c>
      <c r="FD114" t="s">
        <v>44</v>
      </c>
      <c r="FE114" s="32" t="s">
        <v>1040</v>
      </c>
      <c r="FF114" s="32" t="s">
        <v>1040</v>
      </c>
      <c r="FG114" s="32" t="s">
        <v>1040</v>
      </c>
      <c r="FH114" s="32" t="s">
        <v>1040</v>
      </c>
      <c r="FI114" s="32" t="s">
        <v>1040</v>
      </c>
      <c r="FJ114" s="32" t="s">
        <v>1040</v>
      </c>
      <c r="FK114" s="32" t="s">
        <v>1040</v>
      </c>
      <c r="FL114" t="s">
        <v>43</v>
      </c>
      <c r="FM114" s="32" t="s">
        <v>1040</v>
      </c>
      <c r="FN114" s="32" t="s">
        <v>1040</v>
      </c>
      <c r="FO114" s="32" t="s">
        <v>1040</v>
      </c>
      <c r="FQ114" s="4">
        <v>1</v>
      </c>
      <c r="FR114" s="13">
        <v>0</v>
      </c>
      <c r="FS114">
        <v>0</v>
      </c>
      <c r="FT114">
        <v>0</v>
      </c>
      <c r="FU114" s="7" t="s">
        <v>539</v>
      </c>
      <c r="FW114" s="7"/>
      <c r="FX114" s="7"/>
      <c r="FY114" s="2" t="s">
        <v>1098</v>
      </c>
      <c r="FZ114" s="2" t="s">
        <v>1407</v>
      </c>
      <c r="GA114" s="2" t="s">
        <v>1407</v>
      </c>
      <c r="GB114" s="2" t="s">
        <v>1407</v>
      </c>
      <c r="GC114" s="2" t="s">
        <v>1407</v>
      </c>
      <c r="GD114" s="2" t="s">
        <v>1407</v>
      </c>
      <c r="GF114" s="4" t="s">
        <v>208</v>
      </c>
      <c r="GG114" s="7" t="s">
        <v>540</v>
      </c>
      <c r="GI114" s="7"/>
      <c r="GJ114" s="7"/>
      <c r="GK114">
        <v>3</v>
      </c>
      <c r="GL114" s="2" t="s">
        <v>1165</v>
      </c>
      <c r="GM114" s="2" t="s">
        <v>1040</v>
      </c>
      <c r="GN114">
        <v>3</v>
      </c>
      <c r="GO114" s="20" t="s">
        <v>1165</v>
      </c>
      <c r="GP114" s="2" t="s">
        <v>1040</v>
      </c>
      <c r="GQ114">
        <v>1</v>
      </c>
      <c r="GR114" s="2" t="s">
        <v>13</v>
      </c>
      <c r="GS114" s="2" t="s">
        <v>1040</v>
      </c>
      <c r="GT114">
        <v>3</v>
      </c>
      <c r="GU114" s="2" t="s">
        <v>1165</v>
      </c>
      <c r="GV114" s="2" t="s">
        <v>1040</v>
      </c>
      <c r="GW114">
        <v>6</v>
      </c>
      <c r="GX114" s="7" t="s">
        <v>13</v>
      </c>
      <c r="GY114" s="7" t="s">
        <v>1165</v>
      </c>
      <c r="GZ114" s="7" t="s">
        <v>1272</v>
      </c>
      <c r="HA114" s="7" t="s">
        <v>1276</v>
      </c>
      <c r="HB114" s="7" t="s">
        <v>1280</v>
      </c>
      <c r="HC114" s="7" t="s">
        <v>1280</v>
      </c>
      <c r="HD114" s="2" t="s">
        <v>1407</v>
      </c>
      <c r="HE114" s="7" t="s">
        <v>1280</v>
      </c>
      <c r="HF114" s="7" t="s">
        <v>1280</v>
      </c>
      <c r="HG114" s="7" t="s">
        <v>1280</v>
      </c>
      <c r="HH114" s="2" t="s">
        <v>1407</v>
      </c>
      <c r="HI114" s="7" t="s">
        <v>1280</v>
      </c>
      <c r="HJ114" s="4">
        <v>0</v>
      </c>
      <c r="HK114">
        <v>0</v>
      </c>
      <c r="HL114" s="4">
        <v>0</v>
      </c>
      <c r="HM114" s="2" t="s">
        <v>1407</v>
      </c>
      <c r="HN114" s="2" t="s">
        <v>1407</v>
      </c>
      <c r="HO114" s="2" t="s">
        <v>1407</v>
      </c>
      <c r="HP114" t="s">
        <v>701</v>
      </c>
      <c r="HQ114" t="s">
        <v>541</v>
      </c>
      <c r="HT114" s="92" t="s">
        <v>2184</v>
      </c>
      <c r="HU114" s="92" t="s">
        <v>1407</v>
      </c>
      <c r="HV114" s="92" t="s">
        <v>1407</v>
      </c>
      <c r="HW114" s="91" t="s">
        <v>1407</v>
      </c>
      <c r="HX114" s="91" t="s">
        <v>1407</v>
      </c>
      <c r="HY114" s="91" t="s">
        <v>1407</v>
      </c>
      <c r="HZ114" s="34" t="s">
        <v>659</v>
      </c>
      <c r="IA114" s="35" t="s">
        <v>1040</v>
      </c>
      <c r="IB114" s="35" t="s">
        <v>1040</v>
      </c>
      <c r="IC114" s="35" t="s">
        <v>1040</v>
      </c>
      <c r="ID114" s="9" t="s">
        <v>542</v>
      </c>
    </row>
    <row r="115" spans="1:248" x14ac:dyDescent="0.3">
      <c r="A115" t="s">
        <v>361</v>
      </c>
      <c r="B115" s="4" t="s">
        <v>1403</v>
      </c>
      <c r="C115" t="s">
        <v>398</v>
      </c>
      <c r="D115">
        <v>56</v>
      </c>
      <c r="E115" s="2" t="s">
        <v>1179</v>
      </c>
      <c r="F115" t="s">
        <v>734</v>
      </c>
      <c r="G115" s="46">
        <v>2</v>
      </c>
      <c r="H115" t="s">
        <v>1407</v>
      </c>
      <c r="I115">
        <v>1</v>
      </c>
      <c r="J115"/>
      <c r="K115"/>
      <c r="L115" t="s">
        <v>1183</v>
      </c>
      <c r="M115" s="2" t="s">
        <v>1407</v>
      </c>
      <c r="N115" s="2" t="s">
        <v>1407</v>
      </c>
      <c r="O115" s="6" t="s">
        <v>1407</v>
      </c>
      <c r="P115"/>
      <c r="Q115"/>
      <c r="R115"/>
      <c r="S115"/>
      <c r="T115"/>
      <c r="U115" s="7">
        <v>1</v>
      </c>
      <c r="V115" s="6">
        <v>0</v>
      </c>
      <c r="W115" s="7">
        <v>0</v>
      </c>
      <c r="X115" s="7" t="s">
        <v>1041</v>
      </c>
      <c r="Y115" s="21" t="s">
        <v>1040</v>
      </c>
      <c r="Z115" s="21" t="s">
        <v>1040</v>
      </c>
      <c r="AA115" s="21">
        <v>1</v>
      </c>
      <c r="AB115" s="14" t="s">
        <v>1050</v>
      </c>
      <c r="AE115" s="6" t="s">
        <v>1407</v>
      </c>
      <c r="AF115" s="6" t="s">
        <v>1407</v>
      </c>
      <c r="AG115">
        <v>35</v>
      </c>
      <c r="AH115">
        <v>1</v>
      </c>
      <c r="AI115" s="7">
        <v>1</v>
      </c>
      <c r="AJ115">
        <v>1</v>
      </c>
      <c r="AK115" s="2" t="s">
        <v>1407</v>
      </c>
      <c r="AL115" s="2" t="s">
        <v>1407</v>
      </c>
      <c r="AM115" s="2" t="s">
        <v>1175</v>
      </c>
      <c r="AN115" s="28" t="s">
        <v>1040</v>
      </c>
      <c r="AO115" s="28" t="s">
        <v>1040</v>
      </c>
      <c r="AP115" s="2" t="s">
        <v>1175</v>
      </c>
      <c r="AQ115" s="28" t="s">
        <v>1040</v>
      </c>
      <c r="AR115" s="2" t="s">
        <v>14</v>
      </c>
      <c r="AS115" s="28" t="s">
        <v>1040</v>
      </c>
      <c r="AT115" s="6" t="s">
        <v>1407</v>
      </c>
      <c r="AU115" s="6" t="s">
        <v>1407</v>
      </c>
      <c r="AV115" s="86" t="s">
        <v>1407</v>
      </c>
      <c r="AW115" s="81" t="s">
        <v>1407</v>
      </c>
      <c r="AX115" s="6"/>
      <c r="AY115" s="2" t="s">
        <v>654</v>
      </c>
      <c r="AZ115" s="29" t="s">
        <v>1040</v>
      </c>
      <c r="BA115"/>
      <c r="BB115">
        <v>1</v>
      </c>
      <c r="BC115">
        <v>1</v>
      </c>
      <c r="BD115" s="2">
        <f t="shared" si="28"/>
        <v>0</v>
      </c>
      <c r="BE115"/>
      <c r="BF115">
        <v>2</v>
      </c>
      <c r="BG115" s="2">
        <f t="shared" si="29"/>
        <v>0</v>
      </c>
      <c r="BH115">
        <v>2</v>
      </c>
      <c r="BI115" s="2">
        <f t="shared" si="30"/>
        <v>0</v>
      </c>
      <c r="BJ115" s="2">
        <f t="shared" si="31"/>
        <v>0</v>
      </c>
      <c r="BK115" s="20" t="s">
        <v>1196</v>
      </c>
      <c r="BL115" s="30">
        <v>1</v>
      </c>
      <c r="BM115" s="20" t="s">
        <v>1196</v>
      </c>
      <c r="BN115" s="2">
        <f t="shared" si="32"/>
        <v>1</v>
      </c>
      <c r="BO115" s="2">
        <f t="shared" si="33"/>
        <v>0</v>
      </c>
      <c r="BP115" s="7"/>
      <c r="BQ115" s="37" t="s">
        <v>1407</v>
      </c>
      <c r="BR115" s="37" t="s">
        <v>1407</v>
      </c>
      <c r="BS115"/>
      <c r="BT115"/>
      <c r="BU115" t="s">
        <v>1211</v>
      </c>
      <c r="BV115" s="32" t="s">
        <v>1040</v>
      </c>
      <c r="BW115">
        <f t="shared" si="34"/>
        <v>1</v>
      </c>
      <c r="BX115" t="s">
        <v>399</v>
      </c>
      <c r="BY115" s="32" t="s">
        <v>1040</v>
      </c>
      <c r="BZ115">
        <f t="shared" si="35"/>
        <v>0</v>
      </c>
      <c r="CA115">
        <f t="shared" si="36"/>
        <v>0</v>
      </c>
      <c r="CB115" s="7" t="s">
        <v>1407</v>
      </c>
      <c r="CC115">
        <v>3</v>
      </c>
      <c r="CD115" s="2">
        <f t="shared" si="37"/>
        <v>1</v>
      </c>
      <c r="CE115" s="2" t="s">
        <v>1407</v>
      </c>
      <c r="CF115" s="2" t="str">
        <f t="shared" si="38"/>
        <v>NA</v>
      </c>
      <c r="CG115" s="2" t="str">
        <f t="shared" si="39"/>
        <v>NA</v>
      </c>
      <c r="CH115">
        <v>4</v>
      </c>
      <c r="CI115" s="2" t="str">
        <f t="shared" si="40"/>
        <v>Manual</v>
      </c>
      <c r="CJ115" s="2" t="str">
        <f t="shared" si="41"/>
        <v>Chemical</v>
      </c>
      <c r="CK115" s="28" t="str">
        <f t="shared" si="42"/>
        <v>None</v>
      </c>
      <c r="CL115" s="7">
        <v>4</v>
      </c>
      <c r="CM115" s="2" t="str">
        <f t="shared" si="43"/>
        <v>Manual</v>
      </c>
      <c r="CN115" s="2" t="str">
        <f t="shared" si="44"/>
        <v>Chemical</v>
      </c>
      <c r="CO115" s="28" t="str">
        <f t="shared" si="45"/>
        <v>None</v>
      </c>
      <c r="CP115" s="2">
        <f t="shared" si="46"/>
        <v>0</v>
      </c>
      <c r="CQ115">
        <v>6</v>
      </c>
      <c r="CR115">
        <v>6</v>
      </c>
      <c r="CS115" s="2" t="s">
        <v>625</v>
      </c>
      <c r="CT115" s="2" t="s">
        <v>626</v>
      </c>
      <c r="CU115" s="28" t="s">
        <v>1040</v>
      </c>
      <c r="CV115">
        <f t="shared" si="47"/>
        <v>0</v>
      </c>
      <c r="CW115" s="2" t="s">
        <v>625</v>
      </c>
      <c r="CX115" s="2" t="s">
        <v>626</v>
      </c>
      <c r="CY115" s="28" t="s">
        <v>1040</v>
      </c>
      <c r="CZ115">
        <f t="shared" si="54"/>
        <v>0</v>
      </c>
      <c r="DA115" s="2">
        <f t="shared" si="55"/>
        <v>0</v>
      </c>
      <c r="DB115" t="s">
        <v>1818</v>
      </c>
      <c r="DC115" t="s">
        <v>543</v>
      </c>
      <c r="DD115"/>
      <c r="DE115" s="7" t="s">
        <v>1964</v>
      </c>
      <c r="DF115" s="7"/>
      <c r="DG115" s="7"/>
      <c r="DH115" s="7"/>
      <c r="DI115" s="7">
        <v>2</v>
      </c>
      <c r="DJ115" s="2" t="s">
        <v>1316</v>
      </c>
      <c r="DK115" s="2">
        <f t="shared" si="48"/>
        <v>1</v>
      </c>
      <c r="DL115" s="7">
        <v>2</v>
      </c>
      <c r="DM115" s="7">
        <v>2</v>
      </c>
      <c r="DN115" s="7" t="s">
        <v>1739</v>
      </c>
      <c r="DO115" s="7" t="s">
        <v>1739</v>
      </c>
      <c r="DP115" s="2">
        <f t="shared" si="49"/>
        <v>0</v>
      </c>
      <c r="DQ115" s="2" t="s">
        <v>544</v>
      </c>
      <c r="DR115" s="2">
        <f t="shared" si="50"/>
        <v>0</v>
      </c>
      <c r="DS115" s="2" t="s">
        <v>544</v>
      </c>
      <c r="DT115" s="2">
        <f t="shared" si="51"/>
        <v>0</v>
      </c>
      <c r="DU115" s="2">
        <f t="shared" si="52"/>
        <v>0</v>
      </c>
      <c r="DV115" s="7"/>
      <c r="DW115" s="7"/>
      <c r="DX115" s="20" t="s">
        <v>1407</v>
      </c>
      <c r="DY115" s="7"/>
      <c r="DZ115" s="7"/>
      <c r="EA115" s="7"/>
      <c r="EB115">
        <v>0</v>
      </c>
      <c r="EC115">
        <v>525</v>
      </c>
      <c r="ED115">
        <v>0</v>
      </c>
      <c r="EE115">
        <v>0</v>
      </c>
      <c r="EF115">
        <v>0</v>
      </c>
      <c r="EG115">
        <v>0</v>
      </c>
      <c r="EH115">
        <v>0</v>
      </c>
      <c r="EI115">
        <v>0</v>
      </c>
      <c r="EJ115">
        <v>0</v>
      </c>
      <c r="EK115">
        <v>0</v>
      </c>
      <c r="EL115">
        <v>525</v>
      </c>
      <c r="EM115">
        <v>0</v>
      </c>
      <c r="EN115">
        <v>525</v>
      </c>
      <c r="EO115">
        <v>0</v>
      </c>
      <c r="EP115">
        <v>0</v>
      </c>
      <c r="EQ115">
        <v>0</v>
      </c>
      <c r="ER115">
        <v>0</v>
      </c>
      <c r="ES115">
        <v>0</v>
      </c>
      <c r="ET115">
        <v>0</v>
      </c>
      <c r="EU115">
        <v>0</v>
      </c>
      <c r="EV115">
        <v>0</v>
      </c>
      <c r="EW115">
        <v>0</v>
      </c>
      <c r="EX115">
        <v>0</v>
      </c>
      <c r="EY115">
        <v>0</v>
      </c>
      <c r="EZ115">
        <v>0</v>
      </c>
      <c r="FA115">
        <v>0</v>
      </c>
      <c r="FB115">
        <v>0</v>
      </c>
      <c r="FC115" t="s">
        <v>38</v>
      </c>
      <c r="FD115" t="s">
        <v>44</v>
      </c>
      <c r="FE115" t="s">
        <v>39</v>
      </c>
      <c r="FF115" s="32" t="s">
        <v>1040</v>
      </c>
      <c r="FG115" s="32" t="s">
        <v>1040</v>
      </c>
      <c r="FH115" s="32" t="s">
        <v>1040</v>
      </c>
      <c r="FI115" s="32" t="s">
        <v>1040</v>
      </c>
      <c r="FJ115" s="32" t="s">
        <v>1040</v>
      </c>
      <c r="FK115" s="32" t="s">
        <v>1040</v>
      </c>
      <c r="FL115" s="32" t="s">
        <v>1040</v>
      </c>
      <c r="FM115" s="32" t="s">
        <v>1040</v>
      </c>
      <c r="FN115" s="32" t="s">
        <v>1040</v>
      </c>
      <c r="FO115" s="32" t="s">
        <v>1040</v>
      </c>
      <c r="FQ115" s="4">
        <v>0</v>
      </c>
      <c r="FR115" s="13">
        <v>1</v>
      </c>
      <c r="FS115">
        <v>1</v>
      </c>
      <c r="FT115">
        <v>0</v>
      </c>
      <c r="FU115" s="7"/>
      <c r="FW115" s="7"/>
      <c r="FX115" s="7"/>
      <c r="FY115" s="2" t="s">
        <v>1407</v>
      </c>
      <c r="FZ115" s="2" t="s">
        <v>1407</v>
      </c>
      <c r="GA115" s="2" t="s">
        <v>1407</v>
      </c>
      <c r="GB115" s="2" t="s">
        <v>1407</v>
      </c>
      <c r="GC115" s="2" t="s">
        <v>1407</v>
      </c>
      <c r="GD115" s="2" t="s">
        <v>1407</v>
      </c>
      <c r="GI115" s="7"/>
      <c r="GJ115" s="7"/>
      <c r="GK115">
        <v>1</v>
      </c>
      <c r="GL115" s="2" t="s">
        <v>13</v>
      </c>
      <c r="GM115" s="2" t="s">
        <v>1040</v>
      </c>
      <c r="GN115">
        <v>2</v>
      </c>
      <c r="GO115" s="2" t="s">
        <v>1166</v>
      </c>
      <c r="GP115" s="2" t="s">
        <v>1040</v>
      </c>
      <c r="GQ115">
        <v>1</v>
      </c>
      <c r="GR115" s="2" t="s">
        <v>13</v>
      </c>
      <c r="GS115" s="2" t="s">
        <v>1040</v>
      </c>
      <c r="GT115">
        <v>1</v>
      </c>
      <c r="GU115" s="2" t="s">
        <v>13</v>
      </c>
      <c r="GV115" s="2" t="s">
        <v>1040</v>
      </c>
      <c r="GW115">
        <v>1</v>
      </c>
      <c r="GX115" s="2" t="s">
        <v>13</v>
      </c>
      <c r="GY115" s="2" t="s">
        <v>1040</v>
      </c>
      <c r="GZ115" s="7" t="s">
        <v>1280</v>
      </c>
      <c r="HA115" s="28" t="s">
        <v>1040</v>
      </c>
      <c r="HB115" s="28" t="s">
        <v>1040</v>
      </c>
      <c r="HC115" s="28" t="s">
        <v>1040</v>
      </c>
      <c r="HD115" s="28" t="s">
        <v>1040</v>
      </c>
      <c r="HE115" s="28" t="s">
        <v>1040</v>
      </c>
      <c r="HF115" s="28" t="s">
        <v>1040</v>
      </c>
      <c r="HG115" s="28" t="s">
        <v>1040</v>
      </c>
      <c r="HH115" s="28" t="s">
        <v>1040</v>
      </c>
      <c r="HI115" s="28" t="s">
        <v>1040</v>
      </c>
      <c r="HJ115">
        <v>3</v>
      </c>
      <c r="HK115">
        <v>1</v>
      </c>
      <c r="HL115" s="4">
        <v>0</v>
      </c>
      <c r="HM115" s="4" t="s">
        <v>1101</v>
      </c>
      <c r="HN115" s="4" t="s">
        <v>1288</v>
      </c>
      <c r="HO115" s="28" t="s">
        <v>1296</v>
      </c>
      <c r="HP115" t="s">
        <v>702</v>
      </c>
      <c r="HQ115" s="4" t="s">
        <v>703</v>
      </c>
      <c r="HR115" t="s">
        <v>704</v>
      </c>
      <c r="HT115" s="92" t="s">
        <v>2184</v>
      </c>
      <c r="HU115" s="91" t="s">
        <v>2183</v>
      </c>
      <c r="HV115" s="91" t="s">
        <v>1407</v>
      </c>
      <c r="HW115" s="91" t="s">
        <v>1407</v>
      </c>
      <c r="HX115" s="91" t="s">
        <v>1407</v>
      </c>
      <c r="HY115" s="91" t="s">
        <v>1407</v>
      </c>
      <c r="HZ115" s="34" t="s">
        <v>413</v>
      </c>
      <c r="IA115" s="34" t="s">
        <v>664</v>
      </c>
      <c r="IB115" s="35" t="s">
        <v>1040</v>
      </c>
      <c r="IC115" s="35" t="s">
        <v>1040</v>
      </c>
    </row>
    <row r="116" spans="1:248" x14ac:dyDescent="0.3">
      <c r="A116" t="s">
        <v>361</v>
      </c>
      <c r="B116" s="4" t="s">
        <v>1403</v>
      </c>
      <c r="C116" t="s">
        <v>398</v>
      </c>
      <c r="D116">
        <v>57</v>
      </c>
      <c r="E116" s="2" t="s">
        <v>1179</v>
      </c>
      <c r="F116" t="s">
        <v>734</v>
      </c>
      <c r="G116" s="46">
        <v>10</v>
      </c>
      <c r="H116" t="s">
        <v>1407</v>
      </c>
      <c r="I116">
        <v>3</v>
      </c>
      <c r="J116"/>
      <c r="K116"/>
      <c r="L116" t="s">
        <v>1183</v>
      </c>
      <c r="M116" s="2" t="s">
        <v>1407</v>
      </c>
      <c r="N116" s="2" t="s">
        <v>1407</v>
      </c>
      <c r="O116" s="6" t="s">
        <v>1407</v>
      </c>
      <c r="P116"/>
      <c r="Q116"/>
      <c r="R116"/>
      <c r="S116"/>
      <c r="T116"/>
      <c r="U116" s="7">
        <v>1</v>
      </c>
      <c r="V116" s="6">
        <v>1</v>
      </c>
      <c r="W116" s="7">
        <v>0</v>
      </c>
      <c r="X116" s="7" t="s">
        <v>1041</v>
      </c>
      <c r="Y116" s="21" t="s">
        <v>1322</v>
      </c>
      <c r="Z116" s="21" t="s">
        <v>1040</v>
      </c>
      <c r="AA116" s="21">
        <v>0</v>
      </c>
      <c r="AB116" s="20" t="s">
        <v>1040</v>
      </c>
      <c r="AE116" s="6" t="s">
        <v>1407</v>
      </c>
      <c r="AF116" s="6" t="s">
        <v>1407</v>
      </c>
      <c r="AG116">
        <v>13</v>
      </c>
      <c r="AH116">
        <v>13</v>
      </c>
      <c r="AI116" s="7">
        <v>3</v>
      </c>
      <c r="AJ116">
        <v>11</v>
      </c>
      <c r="AK116" s="2" t="s">
        <v>1174</v>
      </c>
      <c r="AL116" s="28" t="s">
        <v>1040</v>
      </c>
      <c r="AM116" s="2" t="s">
        <v>1174</v>
      </c>
      <c r="AN116" s="28" t="s">
        <v>1040</v>
      </c>
      <c r="AO116" s="28" t="s">
        <v>1040</v>
      </c>
      <c r="AP116" s="2" t="s">
        <v>1168</v>
      </c>
      <c r="AQ116" s="28" t="s">
        <v>1040</v>
      </c>
      <c r="AR116" s="2" t="s">
        <v>1038</v>
      </c>
      <c r="AS116" s="28" t="s">
        <v>1040</v>
      </c>
      <c r="AT116" s="6" t="s">
        <v>1407</v>
      </c>
      <c r="AU116" s="6" t="s">
        <v>1407</v>
      </c>
      <c r="AV116" s="86" t="s">
        <v>1407</v>
      </c>
      <c r="AW116" s="81" t="s">
        <v>1407</v>
      </c>
      <c r="AX116" s="6"/>
      <c r="AY116" s="2" t="s">
        <v>654</v>
      </c>
      <c r="AZ116" s="29" t="s">
        <v>1040</v>
      </c>
      <c r="BA116"/>
      <c r="BB116">
        <v>1</v>
      </c>
      <c r="BC116">
        <v>1</v>
      </c>
      <c r="BD116" s="2">
        <f t="shared" si="28"/>
        <v>0</v>
      </c>
      <c r="BE116"/>
      <c r="BF116">
        <v>2</v>
      </c>
      <c r="BG116" s="2">
        <f t="shared" si="29"/>
        <v>0</v>
      </c>
      <c r="BH116">
        <v>2</v>
      </c>
      <c r="BI116" s="2">
        <f t="shared" si="30"/>
        <v>0</v>
      </c>
      <c r="BJ116" s="2">
        <f t="shared" si="31"/>
        <v>0</v>
      </c>
      <c r="BK116" s="20" t="s">
        <v>1196</v>
      </c>
      <c r="BL116" s="30">
        <v>1</v>
      </c>
      <c r="BM116" s="20" t="s">
        <v>1196</v>
      </c>
      <c r="BN116" s="2">
        <f t="shared" si="32"/>
        <v>1</v>
      </c>
      <c r="BO116" s="2">
        <f t="shared" si="33"/>
        <v>0</v>
      </c>
      <c r="BP116" s="7"/>
      <c r="BQ116" s="37" t="s">
        <v>1407</v>
      </c>
      <c r="BR116" s="37" t="s">
        <v>1407</v>
      </c>
      <c r="BS116" t="s">
        <v>615</v>
      </c>
      <c r="BT116" t="s">
        <v>614</v>
      </c>
      <c r="BU116" t="s">
        <v>399</v>
      </c>
      <c r="BV116" t="s">
        <v>1211</v>
      </c>
      <c r="BW116">
        <f t="shared" si="34"/>
        <v>0</v>
      </c>
      <c r="BX116" t="s">
        <v>399</v>
      </c>
      <c r="BY116" t="s">
        <v>1211</v>
      </c>
      <c r="BZ116">
        <f t="shared" si="35"/>
        <v>0</v>
      </c>
      <c r="CA116">
        <f t="shared" si="36"/>
        <v>0</v>
      </c>
      <c r="CB116" s="7" t="s">
        <v>1407</v>
      </c>
      <c r="CC116">
        <v>2</v>
      </c>
      <c r="CD116" s="2">
        <f t="shared" si="37"/>
        <v>0</v>
      </c>
      <c r="CE116" s="2" t="s">
        <v>1407</v>
      </c>
      <c r="CF116" s="2" t="str">
        <f t="shared" si="38"/>
        <v>NA</v>
      </c>
      <c r="CG116" s="2" t="str">
        <f t="shared" si="39"/>
        <v>NA</v>
      </c>
      <c r="CH116">
        <v>4</v>
      </c>
      <c r="CI116" s="2" t="str">
        <f t="shared" si="40"/>
        <v>Manual</v>
      </c>
      <c r="CJ116" s="2" t="str">
        <f t="shared" si="41"/>
        <v>Chemical</v>
      </c>
      <c r="CK116" s="28" t="str">
        <f t="shared" si="42"/>
        <v>None</v>
      </c>
      <c r="CL116" s="7">
        <v>4</v>
      </c>
      <c r="CM116" s="2" t="str">
        <f t="shared" si="43"/>
        <v>Manual</v>
      </c>
      <c r="CN116" s="2" t="str">
        <f t="shared" si="44"/>
        <v>Chemical</v>
      </c>
      <c r="CO116" s="28" t="str">
        <f t="shared" si="45"/>
        <v>None</v>
      </c>
      <c r="CP116" s="2">
        <f t="shared" si="46"/>
        <v>0</v>
      </c>
      <c r="CQ116">
        <v>13</v>
      </c>
      <c r="CR116">
        <v>13</v>
      </c>
      <c r="CS116" s="2" t="s">
        <v>625</v>
      </c>
      <c r="CT116" s="2" t="s">
        <v>626</v>
      </c>
      <c r="CU116" s="28" t="s">
        <v>1040</v>
      </c>
      <c r="CV116">
        <f t="shared" si="47"/>
        <v>0</v>
      </c>
      <c r="CW116" s="2" t="s">
        <v>625</v>
      </c>
      <c r="CX116" s="2" t="s">
        <v>626</v>
      </c>
      <c r="CY116" s="28" t="s">
        <v>1040</v>
      </c>
      <c r="CZ116">
        <f t="shared" si="54"/>
        <v>0</v>
      </c>
      <c r="DA116" s="2">
        <f t="shared" si="55"/>
        <v>0</v>
      </c>
      <c r="DB116"/>
      <c r="DC116"/>
      <c r="DD116"/>
      <c r="DE116" s="7" t="s">
        <v>1955</v>
      </c>
      <c r="DF116" s="7" t="s">
        <v>2002</v>
      </c>
      <c r="DG116" s="7" t="s">
        <v>1968</v>
      </c>
      <c r="DH116" s="7"/>
      <c r="DI116" s="7">
        <v>1</v>
      </c>
      <c r="DJ116" s="2" t="s">
        <v>1318</v>
      </c>
      <c r="DK116" s="2">
        <f t="shared" si="48"/>
        <v>0</v>
      </c>
      <c r="DL116" s="7">
        <v>2</v>
      </c>
      <c r="DM116" s="7">
        <v>2</v>
      </c>
      <c r="DN116" s="7" t="s">
        <v>1739</v>
      </c>
      <c r="DO116" s="7" t="s">
        <v>1739</v>
      </c>
      <c r="DP116" s="2">
        <f t="shared" si="49"/>
        <v>0</v>
      </c>
      <c r="DQ116" s="7" t="s">
        <v>503</v>
      </c>
      <c r="DR116" s="2">
        <f t="shared" si="50"/>
        <v>0</v>
      </c>
      <c r="DS116" s="2" t="s">
        <v>544</v>
      </c>
      <c r="DT116" s="2">
        <f t="shared" si="51"/>
        <v>0</v>
      </c>
      <c r="DU116" s="2">
        <f t="shared" si="52"/>
        <v>1</v>
      </c>
      <c r="DV116" s="7"/>
      <c r="DW116" s="7" t="s">
        <v>1313</v>
      </c>
      <c r="DX116" s="20" t="s">
        <v>1407</v>
      </c>
      <c r="DY116" s="7"/>
      <c r="DZ116" s="7"/>
      <c r="EA116" s="7"/>
      <c r="EB116">
        <v>0</v>
      </c>
      <c r="EC116">
        <v>70</v>
      </c>
      <c r="ED116">
        <v>0</v>
      </c>
      <c r="EE116">
        <v>0</v>
      </c>
      <c r="EF116">
        <v>0</v>
      </c>
      <c r="EG116">
        <v>0</v>
      </c>
      <c r="EH116">
        <v>0</v>
      </c>
      <c r="EI116">
        <v>0</v>
      </c>
      <c r="EJ116">
        <v>0</v>
      </c>
      <c r="EK116">
        <v>0</v>
      </c>
      <c r="EL116">
        <v>35</v>
      </c>
      <c r="EM116">
        <v>0</v>
      </c>
      <c r="EN116">
        <v>35</v>
      </c>
      <c r="EO116">
        <v>0</v>
      </c>
      <c r="EP116">
        <v>0</v>
      </c>
      <c r="EQ116">
        <v>35</v>
      </c>
      <c r="ER116">
        <v>0</v>
      </c>
      <c r="ES116">
        <v>0</v>
      </c>
      <c r="ET116">
        <v>0</v>
      </c>
      <c r="EU116">
        <v>0</v>
      </c>
      <c r="EV116">
        <v>0</v>
      </c>
      <c r="EW116">
        <v>0</v>
      </c>
      <c r="EX116">
        <v>0</v>
      </c>
      <c r="EY116">
        <v>0</v>
      </c>
      <c r="EZ116">
        <v>0</v>
      </c>
      <c r="FA116">
        <v>0</v>
      </c>
      <c r="FB116">
        <v>0</v>
      </c>
      <c r="FC116" t="s">
        <v>38</v>
      </c>
      <c r="FD116" t="s">
        <v>44</v>
      </c>
      <c r="FE116" t="s">
        <v>39</v>
      </c>
      <c r="FF116" t="s">
        <v>40</v>
      </c>
      <c r="FG116" s="32" t="s">
        <v>1040</v>
      </c>
      <c r="FH116" s="32" t="s">
        <v>1040</v>
      </c>
      <c r="FI116" s="32" t="s">
        <v>1040</v>
      </c>
      <c r="FJ116" s="32" t="s">
        <v>1040</v>
      </c>
      <c r="FK116" s="32" t="s">
        <v>1040</v>
      </c>
      <c r="FL116" s="32" t="s">
        <v>1040</v>
      </c>
      <c r="FM116" s="32" t="s">
        <v>1040</v>
      </c>
      <c r="FN116" s="32" t="s">
        <v>1040</v>
      </c>
      <c r="FO116" s="32" t="s">
        <v>1040</v>
      </c>
      <c r="FQ116" s="4">
        <v>0</v>
      </c>
      <c r="FR116" s="13">
        <v>0</v>
      </c>
      <c r="FS116">
        <v>0</v>
      </c>
      <c r="FT116">
        <v>0</v>
      </c>
      <c r="FU116" s="7" t="s">
        <v>1083</v>
      </c>
      <c r="FV116" s="4" t="s">
        <v>1084</v>
      </c>
      <c r="FW116" s="7"/>
      <c r="FX116" s="7"/>
      <c r="FY116" s="2" t="s">
        <v>1106</v>
      </c>
      <c r="FZ116" s="2" t="s">
        <v>1102</v>
      </c>
      <c r="GA116" s="2" t="s">
        <v>1407</v>
      </c>
      <c r="GB116" s="2" t="s">
        <v>1407</v>
      </c>
      <c r="GC116" s="2" t="s">
        <v>1407</v>
      </c>
      <c r="GD116" s="2" t="s">
        <v>1407</v>
      </c>
      <c r="GF116" s="4" t="s">
        <v>1085</v>
      </c>
      <c r="GI116" s="7"/>
      <c r="GJ116" s="7"/>
      <c r="GK116">
        <v>1</v>
      </c>
      <c r="GL116" s="2" t="s">
        <v>13</v>
      </c>
      <c r="GM116" s="2" t="s">
        <v>1040</v>
      </c>
      <c r="GN116">
        <v>3</v>
      </c>
      <c r="GO116" s="20" t="s">
        <v>1165</v>
      </c>
      <c r="GP116" s="2" t="s">
        <v>1040</v>
      </c>
      <c r="GQ116">
        <v>5</v>
      </c>
      <c r="GR116" s="2" t="s">
        <v>13</v>
      </c>
      <c r="GS116" t="s">
        <v>1166</v>
      </c>
      <c r="GT116">
        <v>3</v>
      </c>
      <c r="GU116" s="2" t="s">
        <v>1165</v>
      </c>
      <c r="GV116" s="2" t="s">
        <v>1040</v>
      </c>
      <c r="GW116">
        <v>6</v>
      </c>
      <c r="GX116" s="7" t="s">
        <v>13</v>
      </c>
      <c r="GY116" s="7" t="s">
        <v>1165</v>
      </c>
      <c r="GZ116" s="7" t="s">
        <v>1272</v>
      </c>
      <c r="HA116" s="7" t="s">
        <v>1284</v>
      </c>
      <c r="HB116" s="7" t="s">
        <v>1272</v>
      </c>
      <c r="HC116" s="28" t="s">
        <v>1040</v>
      </c>
      <c r="HD116" s="28" t="s">
        <v>1040</v>
      </c>
      <c r="HE116" s="28" t="s">
        <v>1040</v>
      </c>
      <c r="HF116" s="28" t="s">
        <v>1040</v>
      </c>
      <c r="HG116" s="28" t="s">
        <v>1040</v>
      </c>
      <c r="HH116" s="28" t="s">
        <v>1040</v>
      </c>
      <c r="HI116" s="28" t="s">
        <v>1040</v>
      </c>
      <c r="HJ116">
        <v>1</v>
      </c>
      <c r="HK116">
        <v>0</v>
      </c>
      <c r="HL116" s="4">
        <v>0</v>
      </c>
      <c r="HM116" s="4" t="s">
        <v>1288</v>
      </c>
      <c r="HN116" s="28" t="s">
        <v>1296</v>
      </c>
      <c r="HO116" s="28" t="s">
        <v>1296</v>
      </c>
      <c r="HP116" t="s">
        <v>545</v>
      </c>
      <c r="HQ116"/>
      <c r="HT116" s="92" t="s">
        <v>2184</v>
      </c>
      <c r="HU116" s="91" t="s">
        <v>1407</v>
      </c>
      <c r="HV116" s="91" t="s">
        <v>1407</v>
      </c>
      <c r="HW116" s="91" t="s">
        <v>1407</v>
      </c>
      <c r="HX116" s="91" t="s">
        <v>1407</v>
      </c>
      <c r="HY116" s="91" t="s">
        <v>1407</v>
      </c>
      <c r="HZ116" s="34" t="s">
        <v>429</v>
      </c>
      <c r="IA116" s="35" t="s">
        <v>1040</v>
      </c>
      <c r="IB116" s="35" t="s">
        <v>1040</v>
      </c>
      <c r="IC116" s="35" t="s">
        <v>1040</v>
      </c>
    </row>
    <row r="117" spans="1:248" x14ac:dyDescent="0.3">
      <c r="A117" t="s">
        <v>361</v>
      </c>
      <c r="B117" s="4" t="s">
        <v>1403</v>
      </c>
      <c r="C117" t="s">
        <v>398</v>
      </c>
      <c r="D117">
        <v>58</v>
      </c>
      <c r="E117" s="2" t="s">
        <v>1179</v>
      </c>
      <c r="F117" t="s">
        <v>734</v>
      </c>
      <c r="G117" s="46">
        <v>3</v>
      </c>
      <c r="H117" t="s">
        <v>1407</v>
      </c>
      <c r="I117">
        <v>3</v>
      </c>
      <c r="J117"/>
      <c r="K117"/>
      <c r="L117" t="s">
        <v>1185</v>
      </c>
      <c r="M117" s="2" t="s">
        <v>1407</v>
      </c>
      <c r="N117" s="2" t="s">
        <v>1407</v>
      </c>
      <c r="O117" s="6" t="s">
        <v>1407</v>
      </c>
      <c r="P117"/>
      <c r="Q117"/>
      <c r="R117"/>
      <c r="S117"/>
      <c r="T117"/>
      <c r="U117" s="7">
        <v>1</v>
      </c>
      <c r="V117" s="6">
        <v>0</v>
      </c>
      <c r="W117" s="7">
        <v>0</v>
      </c>
      <c r="X117" s="7" t="s">
        <v>1041</v>
      </c>
      <c r="Y117" s="21" t="s">
        <v>1040</v>
      </c>
      <c r="Z117" s="21" t="s">
        <v>1040</v>
      </c>
      <c r="AA117" s="21">
        <v>0</v>
      </c>
      <c r="AB117" s="20" t="s">
        <v>1040</v>
      </c>
      <c r="AC117" s="7" t="s">
        <v>617</v>
      </c>
      <c r="AE117" s="6" t="s">
        <v>1407</v>
      </c>
      <c r="AF117" s="6" t="s">
        <v>1407</v>
      </c>
      <c r="AG117">
        <v>44</v>
      </c>
      <c r="AH117">
        <v>3</v>
      </c>
      <c r="AI117" s="7">
        <v>32</v>
      </c>
      <c r="AJ117">
        <v>3</v>
      </c>
      <c r="AK117" s="2" t="s">
        <v>1407</v>
      </c>
      <c r="AL117" s="2" t="s">
        <v>1407</v>
      </c>
      <c r="AM117" s="2" t="s">
        <v>1168</v>
      </c>
      <c r="AN117" s="28" t="s">
        <v>1040</v>
      </c>
      <c r="AO117" s="28" t="s">
        <v>1040</v>
      </c>
      <c r="AP117" s="2" t="s">
        <v>1407</v>
      </c>
      <c r="AQ117" s="2" t="s">
        <v>1407</v>
      </c>
      <c r="AR117" s="2" t="s">
        <v>1168</v>
      </c>
      <c r="AS117" s="28" t="s">
        <v>1040</v>
      </c>
      <c r="AT117" s="6" t="s">
        <v>1407</v>
      </c>
      <c r="AU117" s="6" t="s">
        <v>1407</v>
      </c>
      <c r="AV117" s="86" t="s">
        <v>1407</v>
      </c>
      <c r="AW117" s="81" t="s">
        <v>1407</v>
      </c>
      <c r="AX117" s="6"/>
      <c r="AY117" s="2" t="s">
        <v>654</v>
      </c>
      <c r="AZ117" s="29" t="s">
        <v>1040</v>
      </c>
      <c r="BA117"/>
      <c r="BB117">
        <v>1</v>
      </c>
      <c r="BC117">
        <v>1</v>
      </c>
      <c r="BD117" s="2">
        <f t="shared" si="28"/>
        <v>0</v>
      </c>
      <c r="BE117"/>
      <c r="BF117">
        <v>2</v>
      </c>
      <c r="BG117" s="2">
        <f t="shared" si="29"/>
        <v>0</v>
      </c>
      <c r="BH117">
        <v>2</v>
      </c>
      <c r="BI117" s="2">
        <f t="shared" si="30"/>
        <v>0</v>
      </c>
      <c r="BJ117" s="2">
        <f t="shared" si="31"/>
        <v>0</v>
      </c>
      <c r="BK117" s="20" t="s">
        <v>1196</v>
      </c>
      <c r="BL117" s="30">
        <v>1</v>
      </c>
      <c r="BM117" s="2" t="s">
        <v>1195</v>
      </c>
      <c r="BN117" s="2">
        <f t="shared" si="32"/>
        <v>0</v>
      </c>
      <c r="BO117" s="2">
        <f t="shared" si="33"/>
        <v>1</v>
      </c>
      <c r="BP117" s="4" t="s">
        <v>616</v>
      </c>
      <c r="BQ117" s="4" t="s">
        <v>854</v>
      </c>
      <c r="BR117" s="32" t="s">
        <v>1040</v>
      </c>
      <c r="BS117" t="s">
        <v>618</v>
      </c>
      <c r="BT117" t="s">
        <v>619</v>
      </c>
      <c r="BU117" s="2" t="s">
        <v>399</v>
      </c>
      <c r="BV117" s="2" t="s">
        <v>1213</v>
      </c>
      <c r="BW117">
        <f t="shared" si="34"/>
        <v>0</v>
      </c>
      <c r="BX117" s="2" t="s">
        <v>399</v>
      </c>
      <c r="BY117" s="2" t="s">
        <v>1213</v>
      </c>
      <c r="BZ117">
        <f t="shared" si="35"/>
        <v>0</v>
      </c>
      <c r="CA117">
        <f t="shared" si="36"/>
        <v>0</v>
      </c>
      <c r="CB117" s="7" t="s">
        <v>1407</v>
      </c>
      <c r="CC117">
        <v>3</v>
      </c>
      <c r="CD117" s="2">
        <f t="shared" si="37"/>
        <v>1</v>
      </c>
      <c r="CE117" s="2" t="s">
        <v>1407</v>
      </c>
      <c r="CF117" s="2" t="str">
        <f t="shared" si="38"/>
        <v>NA</v>
      </c>
      <c r="CG117" s="2" t="str">
        <f t="shared" si="39"/>
        <v>NA</v>
      </c>
      <c r="CH117">
        <v>4</v>
      </c>
      <c r="CI117" s="2" t="str">
        <f t="shared" si="40"/>
        <v>Manual</v>
      </c>
      <c r="CJ117" s="2" t="str">
        <f t="shared" si="41"/>
        <v>Chemical</v>
      </c>
      <c r="CK117" s="28" t="str">
        <f t="shared" si="42"/>
        <v>None</v>
      </c>
      <c r="CL117" s="7">
        <v>4</v>
      </c>
      <c r="CM117" s="2" t="str">
        <f t="shared" si="43"/>
        <v>Manual</v>
      </c>
      <c r="CN117" s="2" t="str">
        <f t="shared" si="44"/>
        <v>Chemical</v>
      </c>
      <c r="CO117" s="28" t="str">
        <f t="shared" si="45"/>
        <v>None</v>
      </c>
      <c r="CP117" s="2">
        <f t="shared" si="46"/>
        <v>0</v>
      </c>
      <c r="CQ117">
        <v>2</v>
      </c>
      <c r="CR117">
        <v>2</v>
      </c>
      <c r="CS117" s="2" t="s">
        <v>625</v>
      </c>
      <c r="CT117" s="28" t="s">
        <v>1040</v>
      </c>
      <c r="CU117" s="28" t="s">
        <v>1040</v>
      </c>
      <c r="CV117">
        <f t="shared" si="47"/>
        <v>1</v>
      </c>
      <c r="CW117" s="2" t="s">
        <v>625</v>
      </c>
      <c r="CX117" s="28" t="s">
        <v>1040</v>
      </c>
      <c r="CY117" s="28" t="s">
        <v>1040</v>
      </c>
      <c r="CZ117">
        <f t="shared" si="54"/>
        <v>1</v>
      </c>
      <c r="DA117" s="2">
        <f t="shared" si="55"/>
        <v>0</v>
      </c>
      <c r="DB117"/>
      <c r="DC117"/>
      <c r="DD117"/>
      <c r="DE117" s="7" t="s">
        <v>1956</v>
      </c>
      <c r="DF117" s="7" t="s">
        <v>1969</v>
      </c>
      <c r="DG117" s="7" t="s">
        <v>2016</v>
      </c>
      <c r="DH117" s="7"/>
      <c r="DI117" s="7">
        <v>3</v>
      </c>
      <c r="DJ117" s="2" t="s">
        <v>1317</v>
      </c>
      <c r="DK117" s="2">
        <f t="shared" si="48"/>
        <v>1</v>
      </c>
      <c r="DL117" s="7">
        <v>2</v>
      </c>
      <c r="DM117" s="7">
        <v>2</v>
      </c>
      <c r="DN117" s="7" t="s">
        <v>1739</v>
      </c>
      <c r="DO117" s="7" t="s">
        <v>1739</v>
      </c>
      <c r="DP117" s="2">
        <f t="shared" si="49"/>
        <v>0</v>
      </c>
      <c r="DQ117" s="2" t="s">
        <v>544</v>
      </c>
      <c r="DR117" s="2">
        <f t="shared" si="50"/>
        <v>0</v>
      </c>
      <c r="DS117" s="2" t="s">
        <v>544</v>
      </c>
      <c r="DT117" s="2">
        <f t="shared" si="51"/>
        <v>0</v>
      </c>
      <c r="DU117" s="2">
        <f t="shared" si="52"/>
        <v>0</v>
      </c>
      <c r="DV117" s="7"/>
      <c r="DW117" s="7"/>
      <c r="DX117" s="20" t="s">
        <v>1407</v>
      </c>
      <c r="DY117" s="7" t="s">
        <v>1239</v>
      </c>
      <c r="DZ117" s="7"/>
      <c r="EA117" s="7"/>
      <c r="EB117">
        <v>0</v>
      </c>
      <c r="EC117">
        <v>0</v>
      </c>
      <c r="ED117">
        <v>0</v>
      </c>
      <c r="EE117">
        <v>0</v>
      </c>
      <c r="EF117">
        <v>0</v>
      </c>
      <c r="EG117">
        <v>0</v>
      </c>
      <c r="EH117">
        <v>0</v>
      </c>
      <c r="EI117">
        <v>0</v>
      </c>
      <c r="EJ117">
        <v>0</v>
      </c>
      <c r="EK117">
        <v>0</v>
      </c>
      <c r="EL117">
        <v>0</v>
      </c>
      <c r="EM117">
        <v>0</v>
      </c>
      <c r="EN117">
        <v>210</v>
      </c>
      <c r="EO117">
        <v>0</v>
      </c>
      <c r="EP117">
        <v>0</v>
      </c>
      <c r="EQ117">
        <v>210</v>
      </c>
      <c r="ER117">
        <v>0</v>
      </c>
      <c r="ES117">
        <v>0</v>
      </c>
      <c r="ET117">
        <v>0</v>
      </c>
      <c r="EU117">
        <v>0</v>
      </c>
      <c r="EV117">
        <v>0</v>
      </c>
      <c r="EW117">
        <v>0</v>
      </c>
      <c r="EX117">
        <v>0</v>
      </c>
      <c r="EY117">
        <v>0</v>
      </c>
      <c r="EZ117">
        <v>0</v>
      </c>
      <c r="FA117">
        <v>0</v>
      </c>
      <c r="FB117">
        <v>0</v>
      </c>
      <c r="FC117" s="12">
        <v>21</v>
      </c>
      <c r="FD117" t="s">
        <v>39</v>
      </c>
      <c r="FE117" t="s">
        <v>40</v>
      </c>
      <c r="FF117" s="32" t="s">
        <v>1040</v>
      </c>
      <c r="FG117" s="32" t="s">
        <v>1040</v>
      </c>
      <c r="FH117" s="32" t="s">
        <v>1040</v>
      </c>
      <c r="FI117" s="32" t="s">
        <v>1040</v>
      </c>
      <c r="FJ117" s="32" t="s">
        <v>1040</v>
      </c>
      <c r="FK117" s="32" t="s">
        <v>1040</v>
      </c>
      <c r="FL117" t="s">
        <v>38</v>
      </c>
      <c r="FM117" s="4" t="s">
        <v>44</v>
      </c>
      <c r="FN117" s="4" t="s">
        <v>47</v>
      </c>
      <c r="FO117" s="32" t="s">
        <v>1040</v>
      </c>
      <c r="FQ117" s="4">
        <v>1</v>
      </c>
      <c r="FR117" s="13">
        <v>0</v>
      </c>
      <c r="FS117">
        <v>1</v>
      </c>
      <c r="FT117">
        <v>0</v>
      </c>
      <c r="FU117" s="7" t="s">
        <v>1088</v>
      </c>
      <c r="FV117" s="7" t="s">
        <v>1086</v>
      </c>
      <c r="FW117" s="4" t="s">
        <v>1087</v>
      </c>
      <c r="FX117" s="7"/>
      <c r="FY117" s="2" t="s">
        <v>1114</v>
      </c>
      <c r="FZ117" s="2" t="s">
        <v>1098</v>
      </c>
      <c r="GA117" s="2" t="s">
        <v>2304</v>
      </c>
      <c r="GB117" s="2" t="s">
        <v>1407</v>
      </c>
      <c r="GC117" s="2" t="s">
        <v>1407</v>
      </c>
      <c r="GD117" s="2" t="s">
        <v>1407</v>
      </c>
      <c r="GI117" s="7"/>
      <c r="GJ117" s="7"/>
      <c r="GK117">
        <v>1</v>
      </c>
      <c r="GL117" s="2" t="s">
        <v>13</v>
      </c>
      <c r="GM117" s="2" t="s">
        <v>1040</v>
      </c>
      <c r="GN117">
        <v>2</v>
      </c>
      <c r="GO117" s="2" t="s">
        <v>1166</v>
      </c>
      <c r="GP117" s="2" t="s">
        <v>1040</v>
      </c>
      <c r="GQ117">
        <v>5</v>
      </c>
      <c r="GR117" s="2" t="s">
        <v>13</v>
      </c>
      <c r="GS117" t="s">
        <v>1166</v>
      </c>
      <c r="GT117">
        <v>5</v>
      </c>
      <c r="GU117" s="2" t="s">
        <v>13</v>
      </c>
      <c r="GV117" t="s">
        <v>1166</v>
      </c>
      <c r="GW117">
        <v>1</v>
      </c>
      <c r="GX117" s="2" t="s">
        <v>13</v>
      </c>
      <c r="GY117" s="2" t="s">
        <v>1040</v>
      </c>
      <c r="GZ117" s="7" t="s">
        <v>1280</v>
      </c>
      <c r="HA117" s="7" t="s">
        <v>1280</v>
      </c>
      <c r="HB117" s="7" t="s">
        <v>1280</v>
      </c>
      <c r="HC117" s="28" t="s">
        <v>1040</v>
      </c>
      <c r="HD117" s="28" t="s">
        <v>1040</v>
      </c>
      <c r="HE117" s="28" t="s">
        <v>1040</v>
      </c>
      <c r="HF117" s="28" t="s">
        <v>1040</v>
      </c>
      <c r="HG117" s="28" t="s">
        <v>1040</v>
      </c>
      <c r="HH117" s="28" t="s">
        <v>1040</v>
      </c>
      <c r="HI117" s="28" t="s">
        <v>1040</v>
      </c>
      <c r="HJ117">
        <v>3</v>
      </c>
      <c r="HK117">
        <v>1</v>
      </c>
      <c r="HL117" s="4">
        <v>0</v>
      </c>
      <c r="HM117" s="4" t="s">
        <v>1101</v>
      </c>
      <c r="HN117" s="4" t="s">
        <v>1288</v>
      </c>
      <c r="HO117" s="28" t="s">
        <v>1296</v>
      </c>
      <c r="HP117" t="s">
        <v>705</v>
      </c>
      <c r="HQ117"/>
      <c r="HT117" s="92" t="s">
        <v>2184</v>
      </c>
      <c r="HU117" s="92" t="s">
        <v>2183</v>
      </c>
      <c r="HV117" s="91" t="s">
        <v>1407</v>
      </c>
      <c r="HW117" s="91" t="s">
        <v>1407</v>
      </c>
      <c r="HX117" s="91" t="s">
        <v>1407</v>
      </c>
      <c r="HY117" s="91" t="s">
        <v>1407</v>
      </c>
      <c r="HZ117" s="34" t="s">
        <v>659</v>
      </c>
      <c r="IA117" s="34" t="s">
        <v>406</v>
      </c>
      <c r="IB117" s="9" t="s">
        <v>413</v>
      </c>
      <c r="IC117" s="35" t="s">
        <v>1040</v>
      </c>
    </row>
    <row r="118" spans="1:248" x14ac:dyDescent="0.3">
      <c r="A118" t="s">
        <v>361</v>
      </c>
      <c r="B118" s="4" t="s">
        <v>1403</v>
      </c>
      <c r="C118" t="s">
        <v>398</v>
      </c>
      <c r="D118">
        <v>59</v>
      </c>
      <c r="E118" s="2" t="s">
        <v>1179</v>
      </c>
      <c r="F118" t="s">
        <v>734</v>
      </c>
      <c r="G118" s="46">
        <v>1.8</v>
      </c>
      <c r="H118" t="s">
        <v>1407</v>
      </c>
      <c r="I118">
        <v>1</v>
      </c>
      <c r="J118"/>
      <c r="K118"/>
      <c r="L118" t="s">
        <v>1183</v>
      </c>
      <c r="M118" s="2" t="s">
        <v>1407</v>
      </c>
      <c r="N118" s="2" t="s">
        <v>1407</v>
      </c>
      <c r="O118" s="6" t="s">
        <v>1407</v>
      </c>
      <c r="P118"/>
      <c r="Q118"/>
      <c r="R118"/>
      <c r="S118"/>
      <c r="T118"/>
      <c r="U118" s="7">
        <v>1</v>
      </c>
      <c r="V118" s="6">
        <v>0</v>
      </c>
      <c r="W118" s="7">
        <v>0</v>
      </c>
      <c r="X118" s="7" t="s">
        <v>1041</v>
      </c>
      <c r="Y118" s="21" t="s">
        <v>1040</v>
      </c>
      <c r="Z118" s="21" t="s">
        <v>1040</v>
      </c>
      <c r="AA118" s="21">
        <v>0</v>
      </c>
      <c r="AB118" s="20" t="s">
        <v>1040</v>
      </c>
      <c r="AE118" s="6" t="s">
        <v>1407</v>
      </c>
      <c r="AF118" s="6" t="s">
        <v>1407</v>
      </c>
      <c r="AG118">
        <v>2</v>
      </c>
      <c r="AH118">
        <v>4</v>
      </c>
      <c r="AI118" s="7">
        <v>2</v>
      </c>
      <c r="AJ118">
        <v>42</v>
      </c>
      <c r="AK118" t="s">
        <v>1046</v>
      </c>
      <c r="AL118" s="28" t="s">
        <v>1040</v>
      </c>
      <c r="AM118" t="s">
        <v>1047</v>
      </c>
      <c r="AN118" s="28" t="s">
        <v>1040</v>
      </c>
      <c r="AO118" s="28" t="s">
        <v>1040</v>
      </c>
      <c r="AP118" t="s">
        <v>1046</v>
      </c>
      <c r="AQ118" s="28" t="s">
        <v>1040</v>
      </c>
      <c r="AR118" s="2" t="s">
        <v>1407</v>
      </c>
      <c r="AS118" s="2" t="s">
        <v>1407</v>
      </c>
      <c r="AT118" s="6" t="s">
        <v>1407</v>
      </c>
      <c r="AU118" s="6" t="s">
        <v>1407</v>
      </c>
      <c r="AV118" s="86" t="s">
        <v>1407</v>
      </c>
      <c r="AW118" s="81" t="s">
        <v>1407</v>
      </c>
      <c r="AX118" s="6"/>
      <c r="AY118" s="2" t="s">
        <v>654</v>
      </c>
      <c r="AZ118" s="29" t="s">
        <v>1040</v>
      </c>
      <c r="BA118"/>
      <c r="BB118">
        <v>1</v>
      </c>
      <c r="BC118">
        <v>1</v>
      </c>
      <c r="BD118" s="2">
        <f t="shared" si="28"/>
        <v>0</v>
      </c>
      <c r="BE118"/>
      <c r="BF118">
        <v>2</v>
      </c>
      <c r="BG118" s="2">
        <f t="shared" si="29"/>
        <v>0</v>
      </c>
      <c r="BH118">
        <v>2</v>
      </c>
      <c r="BI118" s="2">
        <f t="shared" si="30"/>
        <v>0</v>
      </c>
      <c r="BJ118" s="2">
        <f t="shared" si="31"/>
        <v>0</v>
      </c>
      <c r="BK118" s="2" t="s">
        <v>1195</v>
      </c>
      <c r="BL118" s="2">
        <v>0</v>
      </c>
      <c r="BM118" s="2" t="s">
        <v>1195</v>
      </c>
      <c r="BN118" s="2">
        <f t="shared" si="32"/>
        <v>0</v>
      </c>
      <c r="BO118" s="2">
        <f t="shared" si="33"/>
        <v>0</v>
      </c>
      <c r="BP118" s="7"/>
      <c r="BQ118" s="37" t="s">
        <v>1407</v>
      </c>
      <c r="BR118" s="37" t="s">
        <v>1407</v>
      </c>
      <c r="BS118" t="s">
        <v>546</v>
      </c>
      <c r="BT118"/>
      <c r="BU118" t="s">
        <v>399</v>
      </c>
      <c r="BV118" t="s">
        <v>1211</v>
      </c>
      <c r="BW118">
        <f t="shared" si="34"/>
        <v>0</v>
      </c>
      <c r="BX118" t="s">
        <v>399</v>
      </c>
      <c r="BY118" t="s">
        <v>1211</v>
      </c>
      <c r="BZ118">
        <f t="shared" si="35"/>
        <v>0</v>
      </c>
      <c r="CA118">
        <f t="shared" si="36"/>
        <v>0</v>
      </c>
      <c r="CB118" s="7" t="s">
        <v>1407</v>
      </c>
      <c r="CC118">
        <v>4</v>
      </c>
      <c r="CD118" s="2">
        <f t="shared" si="37"/>
        <v>1</v>
      </c>
      <c r="CE118" s="2" t="s">
        <v>1407</v>
      </c>
      <c r="CF118" s="2" t="str">
        <f t="shared" si="38"/>
        <v>NA</v>
      </c>
      <c r="CG118" s="2" t="str">
        <f t="shared" si="39"/>
        <v>NA</v>
      </c>
      <c r="CH118">
        <v>1</v>
      </c>
      <c r="CI118" s="2" t="str">
        <f t="shared" si="40"/>
        <v>Manual</v>
      </c>
      <c r="CJ118" s="2" t="str">
        <f t="shared" si="41"/>
        <v>None</v>
      </c>
      <c r="CK118" s="28" t="str">
        <f t="shared" si="42"/>
        <v>None</v>
      </c>
      <c r="CL118" s="7">
        <v>3</v>
      </c>
      <c r="CM118" s="2" t="str">
        <f t="shared" si="43"/>
        <v>Chemical</v>
      </c>
      <c r="CN118" s="2" t="str">
        <f t="shared" si="44"/>
        <v>None</v>
      </c>
      <c r="CO118" s="28" t="str">
        <f t="shared" si="45"/>
        <v>None</v>
      </c>
      <c r="CP118" s="2">
        <f t="shared" si="46"/>
        <v>0</v>
      </c>
      <c r="CQ118">
        <v>0</v>
      </c>
      <c r="CR118">
        <v>17</v>
      </c>
      <c r="CS118" s="28" t="s">
        <v>1040</v>
      </c>
      <c r="CT118" s="28" t="s">
        <v>1040</v>
      </c>
      <c r="CU118" s="28" t="s">
        <v>1040</v>
      </c>
      <c r="CV118">
        <f t="shared" si="47"/>
        <v>1</v>
      </c>
      <c r="CW118" s="7" t="s">
        <v>1407</v>
      </c>
      <c r="CX118" s="7" t="s">
        <v>1407</v>
      </c>
      <c r="CY118" s="7" t="s">
        <v>1407</v>
      </c>
      <c r="CZ118" t="str">
        <f t="shared" si="54"/>
        <v>NA</v>
      </c>
      <c r="DA118" s="2" t="str">
        <f t="shared" si="55"/>
        <v>NA</v>
      </c>
      <c r="DB118" t="s">
        <v>633</v>
      </c>
      <c r="DC118" t="s">
        <v>548</v>
      </c>
      <c r="DD118"/>
      <c r="DE118" s="7" t="s">
        <v>547</v>
      </c>
      <c r="DF118" s="7"/>
      <c r="DG118" s="7"/>
      <c r="DH118" s="7"/>
      <c r="DI118" s="7">
        <v>2</v>
      </c>
      <c r="DJ118" s="2" t="s">
        <v>1316</v>
      </c>
      <c r="DK118" s="2">
        <f t="shared" si="48"/>
        <v>1</v>
      </c>
      <c r="DL118" s="7">
        <v>2</v>
      </c>
      <c r="DM118" s="7">
        <v>2</v>
      </c>
      <c r="DN118" s="7" t="s">
        <v>1739</v>
      </c>
      <c r="DO118" s="7" t="s">
        <v>1739</v>
      </c>
      <c r="DP118" s="2">
        <f t="shared" si="49"/>
        <v>0</v>
      </c>
      <c r="DQ118" s="2" t="s">
        <v>544</v>
      </c>
      <c r="DR118" s="2">
        <f t="shared" si="50"/>
        <v>0</v>
      </c>
      <c r="DS118" s="2" t="s">
        <v>544</v>
      </c>
      <c r="DT118" s="2">
        <f t="shared" si="51"/>
        <v>0</v>
      </c>
      <c r="DU118" s="2">
        <f t="shared" si="52"/>
        <v>0</v>
      </c>
      <c r="DV118" s="7" t="s">
        <v>549</v>
      </c>
      <c r="DW118" s="4" t="s">
        <v>637</v>
      </c>
      <c r="DX118" s="20" t="s">
        <v>1407</v>
      </c>
      <c r="DY118" s="7" t="s">
        <v>550</v>
      </c>
      <c r="DZ118" s="7"/>
      <c r="EA118" s="7"/>
      <c r="EB118">
        <v>1</v>
      </c>
      <c r="EC118">
        <v>0</v>
      </c>
      <c r="ED118">
        <v>0</v>
      </c>
      <c r="EE118">
        <v>0</v>
      </c>
      <c r="EF118">
        <v>0</v>
      </c>
      <c r="EG118">
        <v>0</v>
      </c>
      <c r="EH118">
        <v>0</v>
      </c>
      <c r="EI118">
        <v>0</v>
      </c>
      <c r="EJ118">
        <v>0</v>
      </c>
      <c r="EK118">
        <v>0</v>
      </c>
      <c r="EL118">
        <v>210</v>
      </c>
      <c r="EM118">
        <v>0</v>
      </c>
      <c r="EN118">
        <v>0</v>
      </c>
      <c r="EO118">
        <v>0</v>
      </c>
      <c r="EP118">
        <v>0</v>
      </c>
      <c r="EQ118">
        <v>0</v>
      </c>
      <c r="ER118">
        <v>0</v>
      </c>
      <c r="ES118">
        <v>0</v>
      </c>
      <c r="ET118">
        <v>0</v>
      </c>
      <c r="EU118">
        <v>0</v>
      </c>
      <c r="EV118">
        <v>0</v>
      </c>
      <c r="EW118">
        <v>0</v>
      </c>
      <c r="EX118">
        <v>0</v>
      </c>
      <c r="EY118">
        <v>0</v>
      </c>
      <c r="EZ118">
        <v>0</v>
      </c>
      <c r="FA118">
        <v>0</v>
      </c>
      <c r="FB118">
        <v>0</v>
      </c>
      <c r="FC118" t="s">
        <v>44</v>
      </c>
      <c r="FD118" s="32" t="s">
        <v>1040</v>
      </c>
      <c r="FE118" s="32" t="s">
        <v>1040</v>
      </c>
      <c r="FF118" s="32" t="s">
        <v>1040</v>
      </c>
      <c r="FG118" s="32" t="s">
        <v>1040</v>
      </c>
      <c r="FH118" s="32" t="s">
        <v>1040</v>
      </c>
      <c r="FI118" s="32" t="s">
        <v>1040</v>
      </c>
      <c r="FJ118" s="32" t="s">
        <v>1040</v>
      </c>
      <c r="FK118" s="32" t="s">
        <v>1040</v>
      </c>
      <c r="FL118" s="32" t="s">
        <v>1040</v>
      </c>
      <c r="FM118" s="32" t="s">
        <v>1040</v>
      </c>
      <c r="FN118" s="32" t="s">
        <v>1040</v>
      </c>
      <c r="FO118" s="32" t="s">
        <v>1040</v>
      </c>
      <c r="FQ118" s="4">
        <v>0</v>
      </c>
      <c r="FR118" s="13">
        <v>0</v>
      </c>
      <c r="FS118">
        <v>0</v>
      </c>
      <c r="FT118">
        <v>0</v>
      </c>
      <c r="FU118" s="7" t="s">
        <v>186</v>
      </c>
      <c r="FW118" s="7"/>
      <c r="FX118" s="7"/>
      <c r="FY118" s="2" t="s">
        <v>1102</v>
      </c>
      <c r="FZ118" s="2" t="s">
        <v>1407</v>
      </c>
      <c r="GA118" s="2" t="s">
        <v>1407</v>
      </c>
      <c r="GB118" s="2" t="s">
        <v>1407</v>
      </c>
      <c r="GC118" s="2" t="s">
        <v>1407</v>
      </c>
      <c r="GD118" s="2" t="s">
        <v>1407</v>
      </c>
      <c r="GI118" s="7"/>
      <c r="GJ118" s="7"/>
      <c r="GK118">
        <v>1</v>
      </c>
      <c r="GL118" s="2" t="s">
        <v>13</v>
      </c>
      <c r="GM118" s="2" t="s">
        <v>1040</v>
      </c>
      <c r="GN118">
        <v>1</v>
      </c>
      <c r="GO118" s="2" t="s">
        <v>13</v>
      </c>
      <c r="GP118" s="2" t="s">
        <v>1040</v>
      </c>
      <c r="GQ118">
        <v>1</v>
      </c>
      <c r="GR118" s="2" t="s">
        <v>13</v>
      </c>
      <c r="GS118" s="2" t="s">
        <v>1040</v>
      </c>
      <c r="GT118">
        <v>1</v>
      </c>
      <c r="GU118" s="2" t="s">
        <v>13</v>
      </c>
      <c r="GV118" s="2" t="s">
        <v>1040</v>
      </c>
      <c r="GW118">
        <v>1</v>
      </c>
      <c r="GX118" s="2" t="s">
        <v>13</v>
      </c>
      <c r="GY118" s="2" t="s">
        <v>1040</v>
      </c>
      <c r="GZ118" s="7" t="s">
        <v>1271</v>
      </c>
      <c r="HA118" s="7" t="s">
        <v>1280</v>
      </c>
      <c r="HB118" s="7" t="s">
        <v>1272</v>
      </c>
      <c r="HC118" s="7" t="s">
        <v>1267</v>
      </c>
      <c r="HD118" s="28" t="s">
        <v>1040</v>
      </c>
      <c r="HE118" s="28" t="s">
        <v>1040</v>
      </c>
      <c r="HF118" s="28" t="s">
        <v>1040</v>
      </c>
      <c r="HG118" s="28" t="s">
        <v>1040</v>
      </c>
      <c r="HH118" s="28" t="s">
        <v>1040</v>
      </c>
      <c r="HI118" s="28" t="s">
        <v>1040</v>
      </c>
      <c r="HJ118">
        <v>3</v>
      </c>
      <c r="HK118">
        <v>0</v>
      </c>
      <c r="HL118" s="4">
        <v>0</v>
      </c>
      <c r="HM118" s="4" t="s">
        <v>1101</v>
      </c>
      <c r="HN118" s="28" t="s">
        <v>1296</v>
      </c>
      <c r="HO118" s="28" t="s">
        <v>1296</v>
      </c>
      <c r="HP118" t="s">
        <v>2095</v>
      </c>
      <c r="HQ118"/>
      <c r="HT118" s="92" t="s">
        <v>2183</v>
      </c>
      <c r="HU118" s="92" t="s">
        <v>2184</v>
      </c>
      <c r="HV118" s="91" t="s">
        <v>1407</v>
      </c>
      <c r="HW118" s="91" t="s">
        <v>1407</v>
      </c>
      <c r="HX118" s="91" t="s">
        <v>1407</v>
      </c>
      <c r="HY118" s="91" t="s">
        <v>1407</v>
      </c>
      <c r="HZ118" s="34" t="s">
        <v>413</v>
      </c>
      <c r="IA118" s="35" t="s">
        <v>1040</v>
      </c>
      <c r="IB118" s="35" t="s">
        <v>1040</v>
      </c>
      <c r="IC118" s="35" t="s">
        <v>1040</v>
      </c>
    </row>
    <row r="119" spans="1:248" x14ac:dyDescent="0.3">
      <c r="A119" t="s">
        <v>361</v>
      </c>
      <c r="B119" s="4" t="s">
        <v>1403</v>
      </c>
      <c r="C119" t="s">
        <v>398</v>
      </c>
      <c r="D119">
        <v>60</v>
      </c>
      <c r="E119" s="2" t="s">
        <v>1179</v>
      </c>
      <c r="F119" t="s">
        <v>734</v>
      </c>
      <c r="G119" s="46">
        <v>13</v>
      </c>
      <c r="H119" t="s">
        <v>1407</v>
      </c>
      <c r="I119">
        <v>4</v>
      </c>
      <c r="J119" t="s">
        <v>551</v>
      </c>
      <c r="K119" t="s">
        <v>621</v>
      </c>
      <c r="L119" t="s">
        <v>1185</v>
      </c>
      <c r="M119" s="2" t="s">
        <v>1407</v>
      </c>
      <c r="N119" s="2" t="s">
        <v>1407</v>
      </c>
      <c r="O119" s="6" t="s">
        <v>1407</v>
      </c>
      <c r="P119"/>
      <c r="Q119"/>
      <c r="R119"/>
      <c r="S119"/>
      <c r="T119"/>
      <c r="U119" s="7">
        <v>1</v>
      </c>
      <c r="V119" s="6">
        <v>0</v>
      </c>
      <c r="W119" s="7">
        <v>0</v>
      </c>
      <c r="X119" s="7" t="s">
        <v>1041</v>
      </c>
      <c r="Y119" s="21" t="s">
        <v>1040</v>
      </c>
      <c r="Z119" s="21" t="s">
        <v>1040</v>
      </c>
      <c r="AA119" s="21">
        <v>0</v>
      </c>
      <c r="AB119" s="20" t="s">
        <v>1040</v>
      </c>
      <c r="AE119" s="6" t="s">
        <v>1407</v>
      </c>
      <c r="AF119" s="6" t="s">
        <v>1407</v>
      </c>
      <c r="AG119" s="4">
        <v>1</v>
      </c>
      <c r="AH119">
        <v>1</v>
      </c>
      <c r="AI119" s="7">
        <v>1</v>
      </c>
      <c r="AJ119">
        <v>9</v>
      </c>
      <c r="AK119" s="2" t="s">
        <v>1175</v>
      </c>
      <c r="AL119" s="28" t="s">
        <v>1040</v>
      </c>
      <c r="AM119" s="2" t="s">
        <v>1175</v>
      </c>
      <c r="AN119" s="28" t="s">
        <v>1040</v>
      </c>
      <c r="AO119" s="28" t="s">
        <v>1040</v>
      </c>
      <c r="AP119" s="2" t="s">
        <v>1175</v>
      </c>
      <c r="AQ119" s="28" t="s">
        <v>1040</v>
      </c>
      <c r="AR119" s="2" t="s">
        <v>1407</v>
      </c>
      <c r="AS119" s="2" t="s">
        <v>1407</v>
      </c>
      <c r="AT119" s="6" t="s">
        <v>1407</v>
      </c>
      <c r="AU119" s="6" t="s">
        <v>1407</v>
      </c>
      <c r="AV119" s="86" t="s">
        <v>1407</v>
      </c>
      <c r="AW119" s="81" t="s">
        <v>1407</v>
      </c>
      <c r="AX119" s="6"/>
      <c r="AY119" s="2" t="s">
        <v>654</v>
      </c>
      <c r="AZ119" s="29" t="s">
        <v>1040</v>
      </c>
      <c r="BA119"/>
      <c r="BB119">
        <v>1</v>
      </c>
      <c r="BC119">
        <v>1</v>
      </c>
      <c r="BD119" s="2">
        <f t="shared" si="28"/>
        <v>0</v>
      </c>
      <c r="BF119">
        <v>2</v>
      </c>
      <c r="BG119" s="2">
        <f t="shared" si="29"/>
        <v>0</v>
      </c>
      <c r="BH119">
        <v>2</v>
      </c>
      <c r="BI119" s="2">
        <f t="shared" si="30"/>
        <v>0</v>
      </c>
      <c r="BJ119" s="2">
        <f t="shared" si="31"/>
        <v>0</v>
      </c>
      <c r="BK119" s="2" t="s">
        <v>1195</v>
      </c>
      <c r="BL119" s="2">
        <v>0</v>
      </c>
      <c r="BM119" s="2" t="s">
        <v>1195</v>
      </c>
      <c r="BN119" s="2">
        <f t="shared" si="32"/>
        <v>0</v>
      </c>
      <c r="BO119" s="2">
        <f t="shared" si="33"/>
        <v>0</v>
      </c>
      <c r="BP119" s="7"/>
      <c r="BQ119" s="37" t="s">
        <v>1407</v>
      </c>
      <c r="BR119" s="37" t="s">
        <v>1407</v>
      </c>
      <c r="BS119" s="7" t="s">
        <v>620</v>
      </c>
      <c r="BT119" t="s">
        <v>453</v>
      </c>
      <c r="BU119" t="s">
        <v>399</v>
      </c>
      <c r="BV119" t="s">
        <v>1211</v>
      </c>
      <c r="BW119">
        <f t="shared" si="34"/>
        <v>0</v>
      </c>
      <c r="BX119" t="s">
        <v>399</v>
      </c>
      <c r="BY119" t="s">
        <v>1211</v>
      </c>
      <c r="BZ119">
        <f t="shared" si="35"/>
        <v>0</v>
      </c>
      <c r="CA119">
        <f t="shared" si="36"/>
        <v>0</v>
      </c>
      <c r="CB119" s="7" t="s">
        <v>1407</v>
      </c>
      <c r="CC119">
        <v>2</v>
      </c>
      <c r="CD119" s="2">
        <f t="shared" si="37"/>
        <v>0</v>
      </c>
      <c r="CE119" s="2" t="s">
        <v>1407</v>
      </c>
      <c r="CF119" s="2" t="str">
        <f t="shared" si="38"/>
        <v>NA</v>
      </c>
      <c r="CG119" s="2" t="str">
        <f t="shared" si="39"/>
        <v>NA</v>
      </c>
      <c r="CH119">
        <v>4</v>
      </c>
      <c r="CI119" s="2" t="str">
        <f t="shared" si="40"/>
        <v>Manual</v>
      </c>
      <c r="CJ119" s="2" t="str">
        <f t="shared" si="41"/>
        <v>Chemical</v>
      </c>
      <c r="CK119" s="28" t="str">
        <f t="shared" si="42"/>
        <v>None</v>
      </c>
      <c r="CL119" s="7">
        <v>4</v>
      </c>
      <c r="CM119" s="2" t="str">
        <f t="shared" si="43"/>
        <v>Manual</v>
      </c>
      <c r="CN119" s="2" t="str">
        <f t="shared" si="44"/>
        <v>Chemical</v>
      </c>
      <c r="CO119" s="28" t="str">
        <f t="shared" si="45"/>
        <v>None</v>
      </c>
      <c r="CP119" s="2">
        <f t="shared" si="46"/>
        <v>0</v>
      </c>
      <c r="CQ119">
        <v>11</v>
      </c>
      <c r="CR119">
        <v>11</v>
      </c>
      <c r="CS119" s="2" t="s">
        <v>625</v>
      </c>
      <c r="CT119" s="2" t="s">
        <v>626</v>
      </c>
      <c r="CU119" s="2" t="s">
        <v>630</v>
      </c>
      <c r="CV119">
        <f t="shared" si="47"/>
        <v>0</v>
      </c>
      <c r="CW119" s="2" t="s">
        <v>625</v>
      </c>
      <c r="CX119" s="2" t="s">
        <v>626</v>
      </c>
      <c r="CY119" s="2" t="s">
        <v>630</v>
      </c>
      <c r="CZ119">
        <f t="shared" si="54"/>
        <v>0</v>
      </c>
      <c r="DA119" s="2">
        <f t="shared" si="55"/>
        <v>0</v>
      </c>
      <c r="DB119"/>
      <c r="DC119"/>
      <c r="DD119"/>
      <c r="DE119" s="7" t="s">
        <v>552</v>
      </c>
      <c r="DF119" s="7" t="s">
        <v>2003</v>
      </c>
      <c r="DG119" s="7" t="s">
        <v>553</v>
      </c>
      <c r="DH119" s="7"/>
      <c r="DI119" s="7">
        <v>2</v>
      </c>
      <c r="DJ119" s="2" t="s">
        <v>1316</v>
      </c>
      <c r="DK119" s="2">
        <f t="shared" si="48"/>
        <v>1</v>
      </c>
      <c r="DL119" s="7">
        <v>1</v>
      </c>
      <c r="DM119" s="7">
        <v>1</v>
      </c>
      <c r="DN119" s="7" t="s">
        <v>1738</v>
      </c>
      <c r="DO119" s="7" t="s">
        <v>1738</v>
      </c>
      <c r="DP119" s="2">
        <f t="shared" si="49"/>
        <v>0</v>
      </c>
      <c r="DQ119" s="2" t="s">
        <v>544</v>
      </c>
      <c r="DR119" s="2">
        <f t="shared" si="50"/>
        <v>0</v>
      </c>
      <c r="DS119" s="2" t="s">
        <v>544</v>
      </c>
      <c r="DT119" s="2">
        <f t="shared" si="51"/>
        <v>0</v>
      </c>
      <c r="DU119" s="2">
        <f t="shared" si="52"/>
        <v>0</v>
      </c>
      <c r="DV119"/>
      <c r="DW119" s="7"/>
      <c r="DX119" s="20" t="s">
        <v>1407</v>
      </c>
      <c r="DY119" s="7" t="s">
        <v>1236</v>
      </c>
      <c r="DZ119" s="7" t="s">
        <v>1237</v>
      </c>
      <c r="EA119" s="7" t="s">
        <v>1238</v>
      </c>
      <c r="EB119">
        <v>1</v>
      </c>
      <c r="EC119">
        <v>105</v>
      </c>
      <c r="ED119">
        <v>0</v>
      </c>
      <c r="EE119">
        <v>0</v>
      </c>
      <c r="EF119">
        <v>0</v>
      </c>
      <c r="EG119">
        <v>0</v>
      </c>
      <c r="EH119">
        <v>0</v>
      </c>
      <c r="EI119">
        <v>0</v>
      </c>
      <c r="EJ119">
        <v>0</v>
      </c>
      <c r="EK119">
        <v>0</v>
      </c>
      <c r="EL119">
        <v>105</v>
      </c>
      <c r="EM119">
        <v>0</v>
      </c>
      <c r="EN119">
        <v>105</v>
      </c>
      <c r="EO119">
        <v>0</v>
      </c>
      <c r="EP119">
        <v>0</v>
      </c>
      <c r="EQ119">
        <v>105</v>
      </c>
      <c r="ER119">
        <v>0</v>
      </c>
      <c r="ES119">
        <v>0</v>
      </c>
      <c r="ET119">
        <v>0</v>
      </c>
      <c r="EU119">
        <v>14</v>
      </c>
      <c r="EV119">
        <v>0</v>
      </c>
      <c r="EW119">
        <v>0</v>
      </c>
      <c r="EX119">
        <v>0</v>
      </c>
      <c r="EY119">
        <v>0</v>
      </c>
      <c r="EZ119">
        <v>0</v>
      </c>
      <c r="FA119">
        <v>0</v>
      </c>
      <c r="FB119">
        <v>0</v>
      </c>
      <c r="FC119" t="s">
        <v>38</v>
      </c>
      <c r="FD119" t="s">
        <v>44</v>
      </c>
      <c r="FE119" t="s">
        <v>39</v>
      </c>
      <c r="FF119" t="s">
        <v>40</v>
      </c>
      <c r="FG119" t="s">
        <v>46</v>
      </c>
      <c r="FH119" s="32" t="s">
        <v>1040</v>
      </c>
      <c r="FI119" s="32" t="s">
        <v>1040</v>
      </c>
      <c r="FJ119" s="32" t="s">
        <v>1040</v>
      </c>
      <c r="FK119" s="32" t="s">
        <v>1040</v>
      </c>
      <c r="FL119" s="32" t="s">
        <v>1040</v>
      </c>
      <c r="FM119" s="32" t="s">
        <v>1040</v>
      </c>
      <c r="FN119" s="32" t="s">
        <v>1040</v>
      </c>
      <c r="FO119" s="32" t="s">
        <v>1040</v>
      </c>
      <c r="FQ119" s="4">
        <v>0</v>
      </c>
      <c r="FR119" s="13">
        <v>0</v>
      </c>
      <c r="FS119">
        <v>1</v>
      </c>
      <c r="FT119">
        <v>0</v>
      </c>
      <c r="FU119" s="7" t="s">
        <v>1153</v>
      </c>
      <c r="FV119" s="7"/>
      <c r="FW119" s="7"/>
      <c r="FX119" s="7"/>
      <c r="FY119" s="2" t="s">
        <v>637</v>
      </c>
      <c r="FZ119" s="2" t="s">
        <v>1407</v>
      </c>
      <c r="GA119" s="2" t="s">
        <v>1407</v>
      </c>
      <c r="GB119" s="2" t="s">
        <v>1407</v>
      </c>
      <c r="GC119" s="2" t="s">
        <v>1407</v>
      </c>
      <c r="GD119" s="2" t="s">
        <v>1407</v>
      </c>
      <c r="GI119" s="7"/>
      <c r="GJ119" s="7"/>
      <c r="GK119">
        <v>2</v>
      </c>
      <c r="GL119" t="s">
        <v>1166</v>
      </c>
      <c r="GM119" s="2" t="s">
        <v>1040</v>
      </c>
      <c r="GN119">
        <v>4</v>
      </c>
      <c r="GO119" s="2" t="s">
        <v>1164</v>
      </c>
      <c r="GP119" s="2" t="s">
        <v>1040</v>
      </c>
      <c r="GQ119">
        <v>2</v>
      </c>
      <c r="GR119" t="s">
        <v>1166</v>
      </c>
      <c r="GS119" s="2" t="s">
        <v>1040</v>
      </c>
      <c r="GT119">
        <v>7</v>
      </c>
      <c r="GU119" t="s">
        <v>1165</v>
      </c>
      <c r="GV119" t="s">
        <v>1166</v>
      </c>
      <c r="GW119">
        <v>7</v>
      </c>
      <c r="GX119" t="s">
        <v>1165</v>
      </c>
      <c r="GY119" t="s">
        <v>1166</v>
      </c>
      <c r="GZ119" s="28" t="s">
        <v>1408</v>
      </c>
      <c r="HA119" s="28" t="s">
        <v>1040</v>
      </c>
      <c r="HB119" s="28" t="s">
        <v>1040</v>
      </c>
      <c r="HC119" s="28" t="s">
        <v>1040</v>
      </c>
      <c r="HD119" s="28" t="s">
        <v>1040</v>
      </c>
      <c r="HE119" s="28" t="s">
        <v>1040</v>
      </c>
      <c r="HF119" s="28" t="s">
        <v>1040</v>
      </c>
      <c r="HG119" s="28" t="s">
        <v>1040</v>
      </c>
      <c r="HH119" s="28" t="s">
        <v>1040</v>
      </c>
      <c r="HI119" s="28" t="s">
        <v>1040</v>
      </c>
      <c r="HJ119" s="4">
        <v>0</v>
      </c>
      <c r="HK119">
        <v>0</v>
      </c>
      <c r="HL119" s="4">
        <v>0</v>
      </c>
      <c r="HM119" s="28" t="s">
        <v>1296</v>
      </c>
      <c r="HN119" s="28" t="s">
        <v>1296</v>
      </c>
      <c r="HO119" s="28" t="s">
        <v>1296</v>
      </c>
      <c r="HP119" t="s">
        <v>2096</v>
      </c>
      <c r="HQ119"/>
      <c r="HT119" s="91" t="s">
        <v>2188</v>
      </c>
      <c r="HU119" s="92" t="s">
        <v>1407</v>
      </c>
      <c r="HV119" s="91" t="s">
        <v>1407</v>
      </c>
      <c r="HW119" s="92" t="s">
        <v>2201</v>
      </c>
      <c r="HX119" s="91" t="s">
        <v>1407</v>
      </c>
      <c r="HY119" s="91" t="s">
        <v>1407</v>
      </c>
      <c r="HZ119" s="9" t="s">
        <v>1407</v>
      </c>
      <c r="IA119" s="9" t="s">
        <v>1407</v>
      </c>
      <c r="IB119" s="9" t="s">
        <v>1407</v>
      </c>
      <c r="IC119" s="9" t="s">
        <v>1407</v>
      </c>
    </row>
    <row r="120" spans="1:248" x14ac:dyDescent="0.3">
      <c r="A120" t="s">
        <v>361</v>
      </c>
      <c r="B120" s="4" t="s">
        <v>1403</v>
      </c>
      <c r="C120" t="s">
        <v>398</v>
      </c>
      <c r="D120">
        <v>61</v>
      </c>
      <c r="E120" s="2" t="s">
        <v>1179</v>
      </c>
      <c r="F120" t="s">
        <v>734</v>
      </c>
      <c r="G120" s="46">
        <v>1.5</v>
      </c>
      <c r="H120" t="s">
        <v>1407</v>
      </c>
      <c r="I120">
        <v>1</v>
      </c>
      <c r="J120"/>
      <c r="K120"/>
      <c r="L120" t="s">
        <v>1183</v>
      </c>
      <c r="M120" s="2" t="s">
        <v>1407</v>
      </c>
      <c r="N120" s="2" t="s">
        <v>1407</v>
      </c>
      <c r="O120" s="6" t="s">
        <v>1407</v>
      </c>
      <c r="P120"/>
      <c r="Q120"/>
      <c r="R120"/>
      <c r="S120"/>
      <c r="T120"/>
      <c r="U120" s="7">
        <v>1</v>
      </c>
      <c r="V120" s="6">
        <v>0</v>
      </c>
      <c r="W120" s="7">
        <v>0</v>
      </c>
      <c r="X120" s="7" t="s">
        <v>1041</v>
      </c>
      <c r="Y120" s="21" t="s">
        <v>1040</v>
      </c>
      <c r="Z120" s="21" t="s">
        <v>1040</v>
      </c>
      <c r="AA120" s="21">
        <v>1</v>
      </c>
      <c r="AB120" s="14" t="s">
        <v>1050</v>
      </c>
      <c r="AE120" s="6" t="s">
        <v>1407</v>
      </c>
      <c r="AF120" s="6" t="s">
        <v>1407</v>
      </c>
      <c r="AG120">
        <v>2</v>
      </c>
      <c r="AH120">
        <v>13</v>
      </c>
      <c r="AI120" s="7">
        <v>2</v>
      </c>
      <c r="AJ120">
        <v>11</v>
      </c>
      <c r="AK120" t="s">
        <v>1046</v>
      </c>
      <c r="AL120" s="28" t="s">
        <v>1040</v>
      </c>
      <c r="AM120" s="2" t="s">
        <v>1174</v>
      </c>
      <c r="AN120" s="28" t="s">
        <v>1040</v>
      </c>
      <c r="AO120" s="28" t="s">
        <v>1040</v>
      </c>
      <c r="AP120" t="s">
        <v>1046</v>
      </c>
      <c r="AQ120" s="28" t="s">
        <v>1040</v>
      </c>
      <c r="AR120" s="2" t="s">
        <v>1038</v>
      </c>
      <c r="AS120" s="28" t="s">
        <v>1040</v>
      </c>
      <c r="AT120" s="6" t="s">
        <v>1407</v>
      </c>
      <c r="AU120" s="6" t="s">
        <v>1407</v>
      </c>
      <c r="AV120" s="86" t="s">
        <v>1407</v>
      </c>
      <c r="AW120" s="81" t="s">
        <v>1407</v>
      </c>
      <c r="AX120" s="6"/>
      <c r="AY120" s="2" t="s">
        <v>654</v>
      </c>
      <c r="AZ120" s="29" t="s">
        <v>1040</v>
      </c>
      <c r="BA120"/>
      <c r="BB120">
        <v>1</v>
      </c>
      <c r="BC120">
        <v>1</v>
      </c>
      <c r="BD120" s="2">
        <f t="shared" si="28"/>
        <v>0</v>
      </c>
      <c r="BE120"/>
      <c r="BF120">
        <v>2</v>
      </c>
      <c r="BG120" s="2">
        <f t="shared" si="29"/>
        <v>0</v>
      </c>
      <c r="BH120">
        <v>2</v>
      </c>
      <c r="BI120" s="2">
        <f t="shared" si="30"/>
        <v>0</v>
      </c>
      <c r="BJ120" s="2">
        <f t="shared" si="31"/>
        <v>0</v>
      </c>
      <c r="BK120" s="20" t="s">
        <v>1196</v>
      </c>
      <c r="BL120" s="30">
        <v>1</v>
      </c>
      <c r="BM120" s="20" t="s">
        <v>1196</v>
      </c>
      <c r="BN120" s="2">
        <f t="shared" si="32"/>
        <v>1</v>
      </c>
      <c r="BO120" s="2">
        <f t="shared" si="33"/>
        <v>0</v>
      </c>
      <c r="BP120" s="7"/>
      <c r="BQ120" s="37" t="s">
        <v>1407</v>
      </c>
      <c r="BR120" s="37" t="s">
        <v>1407</v>
      </c>
      <c r="BS120" t="s">
        <v>622</v>
      </c>
      <c r="BT120" t="s">
        <v>623</v>
      </c>
      <c r="BU120" t="s">
        <v>1211</v>
      </c>
      <c r="BV120" s="32" t="s">
        <v>1040</v>
      </c>
      <c r="BW120">
        <f t="shared" si="34"/>
        <v>1</v>
      </c>
      <c r="BX120" t="s">
        <v>399</v>
      </c>
      <c r="BY120" s="32" t="s">
        <v>1040</v>
      </c>
      <c r="BZ120">
        <f t="shared" si="35"/>
        <v>0</v>
      </c>
      <c r="CA120">
        <f t="shared" si="36"/>
        <v>0</v>
      </c>
      <c r="CB120" s="7" t="s">
        <v>1407</v>
      </c>
      <c r="CC120" s="7" t="s">
        <v>1407</v>
      </c>
      <c r="CD120" s="2" t="str">
        <f t="shared" si="37"/>
        <v>NA</v>
      </c>
      <c r="CE120" s="2" t="s">
        <v>1407</v>
      </c>
      <c r="CF120" s="2" t="str">
        <f t="shared" si="38"/>
        <v>NA</v>
      </c>
      <c r="CG120" s="2" t="str">
        <f t="shared" si="39"/>
        <v>NA</v>
      </c>
      <c r="CH120">
        <v>1</v>
      </c>
      <c r="CI120" s="2" t="str">
        <f t="shared" si="40"/>
        <v>Manual</v>
      </c>
      <c r="CJ120" s="2" t="str">
        <f t="shared" si="41"/>
        <v>None</v>
      </c>
      <c r="CK120" s="28" t="str">
        <f t="shared" si="42"/>
        <v>None</v>
      </c>
      <c r="CL120" s="7">
        <v>1</v>
      </c>
      <c r="CM120" s="2" t="str">
        <f t="shared" si="43"/>
        <v>Manual</v>
      </c>
      <c r="CN120" s="2" t="str">
        <f t="shared" si="44"/>
        <v>None</v>
      </c>
      <c r="CO120" s="28" t="str">
        <f t="shared" si="45"/>
        <v>None</v>
      </c>
      <c r="CP120" s="2">
        <f t="shared" si="46"/>
        <v>0</v>
      </c>
      <c r="CQ120">
        <v>0</v>
      </c>
      <c r="CR120">
        <v>0</v>
      </c>
      <c r="CS120" s="28" t="s">
        <v>1040</v>
      </c>
      <c r="CT120" s="28" t="s">
        <v>1040</v>
      </c>
      <c r="CU120" s="28" t="s">
        <v>1040</v>
      </c>
      <c r="CV120">
        <f t="shared" si="47"/>
        <v>1</v>
      </c>
      <c r="CW120" s="28" t="s">
        <v>1040</v>
      </c>
      <c r="CX120" s="28" t="s">
        <v>1040</v>
      </c>
      <c r="CY120" s="28" t="s">
        <v>1040</v>
      </c>
      <c r="CZ120">
        <f t="shared" si="54"/>
        <v>1</v>
      </c>
      <c r="DA120" s="2">
        <f t="shared" si="55"/>
        <v>0</v>
      </c>
      <c r="DB120" t="s">
        <v>1818</v>
      </c>
      <c r="DC120" t="s">
        <v>1837</v>
      </c>
      <c r="DD120"/>
      <c r="DE120" s="7" t="s">
        <v>554</v>
      </c>
      <c r="DF120" s="7"/>
      <c r="DI120" s="7" t="s">
        <v>1232</v>
      </c>
      <c r="DJ120" s="7" t="s">
        <v>1232</v>
      </c>
      <c r="DK120" s="2">
        <f t="shared" si="48"/>
        <v>0</v>
      </c>
      <c r="DL120" s="7">
        <v>2</v>
      </c>
      <c r="DM120" s="7">
        <v>2</v>
      </c>
      <c r="DN120" s="7" t="s">
        <v>1739</v>
      </c>
      <c r="DO120" s="7" t="s">
        <v>1739</v>
      </c>
      <c r="DP120" s="2">
        <f t="shared" si="49"/>
        <v>0</v>
      </c>
      <c r="DQ120" s="2" t="s">
        <v>544</v>
      </c>
      <c r="DR120" s="2">
        <f t="shared" si="50"/>
        <v>0</v>
      </c>
      <c r="DS120" s="2" t="s">
        <v>544</v>
      </c>
      <c r="DT120" s="2">
        <f t="shared" si="51"/>
        <v>0</v>
      </c>
      <c r="DU120" s="2">
        <f t="shared" si="52"/>
        <v>0</v>
      </c>
      <c r="DV120" s="7"/>
      <c r="DW120" s="7"/>
      <c r="DX120" s="20" t="s">
        <v>1407</v>
      </c>
      <c r="DY120" s="7" t="s">
        <v>555</v>
      </c>
      <c r="DZ120" s="7"/>
      <c r="EA120" s="7"/>
      <c r="EB120">
        <v>1</v>
      </c>
      <c r="EC120">
        <v>0</v>
      </c>
      <c r="ED120">
        <v>0</v>
      </c>
      <c r="EE120">
        <v>0</v>
      </c>
      <c r="EF120">
        <v>0</v>
      </c>
      <c r="EG120">
        <v>0</v>
      </c>
      <c r="EH120">
        <v>0</v>
      </c>
      <c r="EI120">
        <v>0</v>
      </c>
      <c r="EJ120">
        <v>0</v>
      </c>
      <c r="EK120">
        <v>0</v>
      </c>
      <c r="EL120">
        <v>0</v>
      </c>
      <c r="EM120">
        <v>0</v>
      </c>
      <c r="EN120">
        <v>0</v>
      </c>
      <c r="EO120">
        <v>0</v>
      </c>
      <c r="EP120">
        <v>0</v>
      </c>
      <c r="EQ120">
        <v>0</v>
      </c>
      <c r="ER120">
        <v>0</v>
      </c>
      <c r="ES120">
        <v>0</v>
      </c>
      <c r="ET120">
        <v>0</v>
      </c>
      <c r="EU120">
        <v>0</v>
      </c>
      <c r="EV120">
        <v>0</v>
      </c>
      <c r="EW120">
        <v>0</v>
      </c>
      <c r="EX120">
        <v>0</v>
      </c>
      <c r="EY120">
        <v>0</v>
      </c>
      <c r="EZ120" t="s">
        <v>1407</v>
      </c>
      <c r="FA120">
        <v>0</v>
      </c>
      <c r="FB120">
        <v>0</v>
      </c>
      <c r="FC120" t="s">
        <v>38</v>
      </c>
      <c r="FD120" t="s">
        <v>44</v>
      </c>
      <c r="FE120" t="s">
        <v>43</v>
      </c>
      <c r="FF120" t="s">
        <v>50</v>
      </c>
      <c r="FG120" s="32" t="s">
        <v>1040</v>
      </c>
      <c r="FH120" s="32" t="s">
        <v>1040</v>
      </c>
      <c r="FI120" s="32" t="s">
        <v>1040</v>
      </c>
      <c r="FJ120" s="32" t="s">
        <v>1040</v>
      </c>
      <c r="FK120" s="32" t="s">
        <v>1040</v>
      </c>
      <c r="FL120" s="32" t="s">
        <v>1040</v>
      </c>
      <c r="FM120" s="32" t="s">
        <v>1040</v>
      </c>
      <c r="FN120" s="32" t="s">
        <v>1040</v>
      </c>
      <c r="FO120" s="32" t="s">
        <v>1040</v>
      </c>
      <c r="FQ120" s="4">
        <v>0</v>
      </c>
      <c r="FR120" s="13">
        <v>0</v>
      </c>
      <c r="FS120">
        <v>0</v>
      </c>
      <c r="FT120">
        <v>0</v>
      </c>
      <c r="FV120" s="7"/>
      <c r="FW120" s="7"/>
      <c r="FX120" s="7"/>
      <c r="FY120" s="2" t="s">
        <v>1407</v>
      </c>
      <c r="FZ120" s="2" t="s">
        <v>1407</v>
      </c>
      <c r="GA120" s="2" t="s">
        <v>1407</v>
      </c>
      <c r="GB120" s="2" t="s">
        <v>1407</v>
      </c>
      <c r="GC120" s="2" t="s">
        <v>1407</v>
      </c>
      <c r="GD120" s="2" t="s">
        <v>1407</v>
      </c>
      <c r="GF120" s="7" t="s">
        <v>1089</v>
      </c>
      <c r="GI120" s="7"/>
      <c r="GJ120" s="7"/>
      <c r="GK120">
        <v>1</v>
      </c>
      <c r="GL120" s="2" t="s">
        <v>13</v>
      </c>
      <c r="GM120" s="2" t="s">
        <v>1040</v>
      </c>
      <c r="GN120">
        <v>6</v>
      </c>
      <c r="GO120" t="s">
        <v>13</v>
      </c>
      <c r="GP120" t="s">
        <v>1165</v>
      </c>
      <c r="GQ120">
        <v>6</v>
      </c>
      <c r="GR120" s="7" t="s">
        <v>13</v>
      </c>
      <c r="GS120" s="7" t="s">
        <v>1165</v>
      </c>
      <c r="GT120">
        <v>6</v>
      </c>
      <c r="GU120" s="7" t="s">
        <v>13</v>
      </c>
      <c r="GV120" s="7" t="s">
        <v>1165</v>
      </c>
      <c r="GW120">
        <v>6</v>
      </c>
      <c r="GX120" s="7" t="s">
        <v>13</v>
      </c>
      <c r="GY120" s="7" t="s">
        <v>1165</v>
      </c>
      <c r="GZ120" s="7" t="s">
        <v>1272</v>
      </c>
      <c r="HA120" s="7" t="s">
        <v>1275</v>
      </c>
      <c r="HB120" s="7" t="s">
        <v>1272</v>
      </c>
      <c r="HC120" s="7" t="s">
        <v>1272</v>
      </c>
      <c r="HD120" s="28" t="s">
        <v>1040</v>
      </c>
      <c r="HE120" s="28" t="s">
        <v>1040</v>
      </c>
      <c r="HF120" s="28" t="s">
        <v>1040</v>
      </c>
      <c r="HG120" s="28" t="s">
        <v>1040</v>
      </c>
      <c r="HH120" s="28" t="s">
        <v>1040</v>
      </c>
      <c r="HI120" s="28" t="s">
        <v>1040</v>
      </c>
      <c r="HJ120" s="4">
        <v>0</v>
      </c>
      <c r="HK120">
        <v>0</v>
      </c>
      <c r="HL120" s="4">
        <v>0</v>
      </c>
      <c r="HM120" s="2" t="s">
        <v>1407</v>
      </c>
      <c r="HN120" s="2" t="s">
        <v>1407</v>
      </c>
      <c r="HO120" s="2" t="s">
        <v>1407</v>
      </c>
      <c r="HP120"/>
      <c r="HQ120"/>
      <c r="HT120" s="92" t="s">
        <v>1407</v>
      </c>
      <c r="HU120" s="92" t="s">
        <v>1407</v>
      </c>
      <c r="HV120" s="91" t="s">
        <v>1407</v>
      </c>
      <c r="HW120" s="91" t="s">
        <v>1407</v>
      </c>
      <c r="HX120" s="91" t="s">
        <v>1407</v>
      </c>
      <c r="HY120" s="91" t="s">
        <v>1407</v>
      </c>
      <c r="HZ120" s="9" t="s">
        <v>1407</v>
      </c>
      <c r="IA120" s="9" t="s">
        <v>1407</v>
      </c>
      <c r="IB120" s="9" t="s">
        <v>1407</v>
      </c>
      <c r="IC120" s="9" t="s">
        <v>1407</v>
      </c>
    </row>
    <row r="121" spans="1:248" x14ac:dyDescent="0.3">
      <c r="A121" t="s">
        <v>361</v>
      </c>
      <c r="B121" s="4" t="s">
        <v>1403</v>
      </c>
      <c r="C121" t="s">
        <v>398</v>
      </c>
      <c r="D121">
        <v>62</v>
      </c>
      <c r="E121" s="2" t="s">
        <v>1179</v>
      </c>
      <c r="F121" t="s">
        <v>734</v>
      </c>
      <c r="G121" s="46">
        <v>4</v>
      </c>
      <c r="H121" t="s">
        <v>1407</v>
      </c>
      <c r="I121">
        <v>2</v>
      </c>
      <c r="J121"/>
      <c r="K121"/>
      <c r="L121" t="s">
        <v>1184</v>
      </c>
      <c r="M121" s="2" t="s">
        <v>1407</v>
      </c>
      <c r="N121" s="2" t="s">
        <v>1407</v>
      </c>
      <c r="O121" s="6" t="s">
        <v>1407</v>
      </c>
      <c r="P121"/>
      <c r="Q121"/>
      <c r="R121"/>
      <c r="S121"/>
      <c r="T121"/>
      <c r="U121" s="7">
        <v>1</v>
      </c>
      <c r="V121" s="6">
        <v>1</v>
      </c>
      <c r="W121" s="7">
        <v>0</v>
      </c>
      <c r="X121" s="7" t="s">
        <v>1041</v>
      </c>
      <c r="Y121" s="21" t="s">
        <v>1322</v>
      </c>
      <c r="Z121" s="21" t="s">
        <v>1040</v>
      </c>
      <c r="AA121" s="21">
        <v>0</v>
      </c>
      <c r="AB121" s="20" t="s">
        <v>1040</v>
      </c>
      <c r="AE121" s="6" t="s">
        <v>1407</v>
      </c>
      <c r="AF121" s="6" t="s">
        <v>1407</v>
      </c>
      <c r="AG121">
        <v>13</v>
      </c>
      <c r="AH121">
        <v>4</v>
      </c>
      <c r="AI121" s="7">
        <v>13</v>
      </c>
      <c r="AJ121">
        <v>11</v>
      </c>
      <c r="AK121" s="2" t="s">
        <v>1174</v>
      </c>
      <c r="AL121" s="28" t="s">
        <v>1040</v>
      </c>
      <c r="AM121" t="s">
        <v>1047</v>
      </c>
      <c r="AN121" s="28" t="s">
        <v>1040</v>
      </c>
      <c r="AO121" s="28" t="s">
        <v>1040</v>
      </c>
      <c r="AP121" s="2" t="s">
        <v>1174</v>
      </c>
      <c r="AQ121" s="28" t="s">
        <v>1040</v>
      </c>
      <c r="AR121" s="2" t="s">
        <v>1038</v>
      </c>
      <c r="AS121" s="28" t="s">
        <v>1040</v>
      </c>
      <c r="AT121" s="6" t="s">
        <v>1407</v>
      </c>
      <c r="AU121" s="6" t="s">
        <v>1407</v>
      </c>
      <c r="AV121" s="86" t="s">
        <v>1407</v>
      </c>
      <c r="AW121" s="81" t="s">
        <v>1407</v>
      </c>
      <c r="AX121" s="6"/>
      <c r="AY121" s="2" t="s">
        <v>654</v>
      </c>
      <c r="AZ121" s="29" t="s">
        <v>1040</v>
      </c>
      <c r="BA121"/>
      <c r="BB121">
        <v>1</v>
      </c>
      <c r="BC121">
        <v>1</v>
      </c>
      <c r="BD121" s="2">
        <f t="shared" si="28"/>
        <v>0</v>
      </c>
      <c r="BE121" t="s">
        <v>438</v>
      </c>
      <c r="BF121">
        <v>2</v>
      </c>
      <c r="BG121" s="2">
        <f t="shared" si="29"/>
        <v>0</v>
      </c>
      <c r="BH121">
        <v>2</v>
      </c>
      <c r="BI121" s="2">
        <f t="shared" si="30"/>
        <v>0</v>
      </c>
      <c r="BJ121" s="2">
        <f t="shared" si="31"/>
        <v>0</v>
      </c>
      <c r="BK121" s="2" t="s">
        <v>733</v>
      </c>
      <c r="BL121" s="2">
        <v>0</v>
      </c>
      <c r="BM121" s="2" t="s">
        <v>733</v>
      </c>
      <c r="BN121" s="2">
        <f t="shared" si="32"/>
        <v>0</v>
      </c>
      <c r="BO121" s="2">
        <f t="shared" si="33"/>
        <v>0</v>
      </c>
      <c r="BP121" s="7"/>
      <c r="BQ121" s="37" t="s">
        <v>1407</v>
      </c>
      <c r="BR121" s="37" t="s">
        <v>1407</v>
      </c>
      <c r="BS121" t="s">
        <v>556</v>
      </c>
      <c r="BT121"/>
      <c r="BU121" s="2" t="s">
        <v>399</v>
      </c>
      <c r="BV121" s="2" t="s">
        <v>1213</v>
      </c>
      <c r="BW121">
        <f t="shared" si="34"/>
        <v>0</v>
      </c>
      <c r="BX121" s="2" t="s">
        <v>399</v>
      </c>
      <c r="BY121" s="2" t="s">
        <v>1213</v>
      </c>
      <c r="BZ121">
        <f t="shared" si="35"/>
        <v>0</v>
      </c>
      <c r="CA121">
        <f t="shared" si="36"/>
        <v>0</v>
      </c>
      <c r="CB121" s="7" t="s">
        <v>1407</v>
      </c>
      <c r="CC121">
        <v>2</v>
      </c>
      <c r="CD121" s="2">
        <f t="shared" si="37"/>
        <v>0</v>
      </c>
      <c r="CE121" s="2" t="s">
        <v>1407</v>
      </c>
      <c r="CF121" s="2" t="str">
        <f t="shared" si="38"/>
        <v>NA</v>
      </c>
      <c r="CG121" s="2" t="str">
        <f t="shared" si="39"/>
        <v>NA</v>
      </c>
      <c r="CH121">
        <v>3</v>
      </c>
      <c r="CI121" s="2" t="str">
        <f t="shared" si="40"/>
        <v>Chemical</v>
      </c>
      <c r="CJ121" s="2" t="str">
        <f t="shared" si="41"/>
        <v>None</v>
      </c>
      <c r="CK121" s="28" t="str">
        <f t="shared" si="42"/>
        <v>None</v>
      </c>
      <c r="CL121" s="7">
        <v>1</v>
      </c>
      <c r="CM121" s="2" t="str">
        <f t="shared" si="43"/>
        <v>Manual</v>
      </c>
      <c r="CN121" s="2" t="str">
        <f t="shared" si="44"/>
        <v>None</v>
      </c>
      <c r="CO121" s="28" t="str">
        <f t="shared" si="45"/>
        <v>None</v>
      </c>
      <c r="CP121" s="2">
        <f t="shared" si="46"/>
        <v>0</v>
      </c>
      <c r="CQ121">
        <v>6</v>
      </c>
      <c r="CR121">
        <v>6</v>
      </c>
      <c r="CS121" s="2" t="s">
        <v>625</v>
      </c>
      <c r="CT121" s="2" t="s">
        <v>626</v>
      </c>
      <c r="CU121" s="28" t="s">
        <v>1040</v>
      </c>
      <c r="CV121">
        <f t="shared" si="47"/>
        <v>0</v>
      </c>
      <c r="CW121" s="2" t="s">
        <v>625</v>
      </c>
      <c r="CX121" s="2" t="s">
        <v>626</v>
      </c>
      <c r="CY121" s="28" t="s">
        <v>1040</v>
      </c>
      <c r="CZ121">
        <f t="shared" si="54"/>
        <v>0</v>
      </c>
      <c r="DA121" s="2">
        <f t="shared" si="55"/>
        <v>0</v>
      </c>
      <c r="DB121" t="s">
        <v>1819</v>
      </c>
      <c r="DC121" t="s">
        <v>1838</v>
      </c>
      <c r="DD121"/>
      <c r="DE121" s="7" t="s">
        <v>557</v>
      </c>
      <c r="DF121" s="7" t="s">
        <v>1965</v>
      </c>
      <c r="DI121" s="7">
        <v>2</v>
      </c>
      <c r="DJ121" s="2" t="s">
        <v>1316</v>
      </c>
      <c r="DK121" s="2">
        <f t="shared" si="48"/>
        <v>1</v>
      </c>
      <c r="DL121" s="7">
        <v>2</v>
      </c>
      <c r="DM121" s="7">
        <v>2</v>
      </c>
      <c r="DN121" s="7" t="s">
        <v>1739</v>
      </c>
      <c r="DO121" s="7" t="s">
        <v>1739</v>
      </c>
      <c r="DP121" s="2">
        <f t="shared" si="49"/>
        <v>0</v>
      </c>
      <c r="DQ121" s="2" t="s">
        <v>544</v>
      </c>
      <c r="DR121" s="2">
        <f t="shared" si="50"/>
        <v>0</v>
      </c>
      <c r="DS121" s="2" t="s">
        <v>544</v>
      </c>
      <c r="DT121" s="2">
        <f t="shared" si="51"/>
        <v>0</v>
      </c>
      <c r="DU121" s="2">
        <f t="shared" si="52"/>
        <v>0</v>
      </c>
      <c r="DV121" s="7"/>
      <c r="DW121" s="7"/>
      <c r="DX121" s="20" t="s">
        <v>1407</v>
      </c>
      <c r="DY121" s="7" t="s">
        <v>558</v>
      </c>
      <c r="DZ121" s="7"/>
      <c r="EA121" s="7"/>
      <c r="EB121">
        <v>1</v>
      </c>
      <c r="EC121">
        <v>0</v>
      </c>
      <c r="ED121">
        <v>0</v>
      </c>
      <c r="EE121">
        <v>0</v>
      </c>
      <c r="EF121">
        <v>0</v>
      </c>
      <c r="EG121">
        <v>0</v>
      </c>
      <c r="EH121">
        <v>0</v>
      </c>
      <c r="EI121">
        <v>0</v>
      </c>
      <c r="EJ121">
        <v>0</v>
      </c>
      <c r="EK121">
        <v>0</v>
      </c>
      <c r="EL121">
        <v>175</v>
      </c>
      <c r="EM121">
        <v>0</v>
      </c>
      <c r="EN121">
        <v>175</v>
      </c>
      <c r="EO121">
        <v>0</v>
      </c>
      <c r="EP121">
        <v>0</v>
      </c>
      <c r="EQ121">
        <v>175</v>
      </c>
      <c r="ER121">
        <v>0</v>
      </c>
      <c r="ES121">
        <v>0</v>
      </c>
      <c r="ET121">
        <v>0</v>
      </c>
      <c r="EU121">
        <v>0</v>
      </c>
      <c r="EV121">
        <v>0</v>
      </c>
      <c r="EW121">
        <v>0</v>
      </c>
      <c r="EX121">
        <v>0</v>
      </c>
      <c r="EY121">
        <v>0</v>
      </c>
      <c r="EZ121">
        <v>0</v>
      </c>
      <c r="FA121">
        <v>0</v>
      </c>
      <c r="FB121">
        <v>0</v>
      </c>
      <c r="FC121" t="s">
        <v>44</v>
      </c>
      <c r="FD121" t="s">
        <v>39</v>
      </c>
      <c r="FE121" t="s">
        <v>40</v>
      </c>
      <c r="FF121" s="32" t="s">
        <v>1040</v>
      </c>
      <c r="FG121" s="32" t="s">
        <v>1040</v>
      </c>
      <c r="FH121" s="32" t="s">
        <v>1040</v>
      </c>
      <c r="FI121" s="32" t="s">
        <v>1040</v>
      </c>
      <c r="FJ121" s="32" t="s">
        <v>1040</v>
      </c>
      <c r="FK121" s="32" t="s">
        <v>1040</v>
      </c>
      <c r="FL121" s="32" t="s">
        <v>1040</v>
      </c>
      <c r="FM121" s="32" t="s">
        <v>1040</v>
      </c>
      <c r="FN121" s="32" t="s">
        <v>1040</v>
      </c>
      <c r="FO121" s="32" t="s">
        <v>1040</v>
      </c>
      <c r="FQ121" s="4">
        <v>0</v>
      </c>
      <c r="FR121" s="13">
        <v>0</v>
      </c>
      <c r="FS121">
        <v>1</v>
      </c>
      <c r="FT121">
        <v>0</v>
      </c>
      <c r="FU121" s="7" t="s">
        <v>1090</v>
      </c>
      <c r="FW121" s="7"/>
      <c r="FX121" s="7"/>
      <c r="FY121" s="2" t="s">
        <v>637</v>
      </c>
      <c r="FZ121" s="2" t="s">
        <v>1407</v>
      </c>
      <c r="GA121" s="2" t="s">
        <v>1407</v>
      </c>
      <c r="GB121" s="2" t="s">
        <v>1407</v>
      </c>
      <c r="GC121" s="2" t="s">
        <v>1407</v>
      </c>
      <c r="GD121" s="2" t="s">
        <v>1407</v>
      </c>
      <c r="GI121" s="7"/>
      <c r="GJ121" s="7"/>
      <c r="GK121">
        <v>7</v>
      </c>
      <c r="GL121" t="s">
        <v>1165</v>
      </c>
      <c r="GM121" t="s">
        <v>1166</v>
      </c>
      <c r="GN121">
        <v>1</v>
      </c>
      <c r="GO121" s="2" t="s">
        <v>13</v>
      </c>
      <c r="GP121" s="2" t="s">
        <v>1040</v>
      </c>
      <c r="GQ121">
        <v>5</v>
      </c>
      <c r="GR121" s="2" t="s">
        <v>13</v>
      </c>
      <c r="GS121" t="s">
        <v>1166</v>
      </c>
      <c r="GT121">
        <v>5</v>
      </c>
      <c r="GU121" s="2" t="s">
        <v>13</v>
      </c>
      <c r="GV121" t="s">
        <v>1166</v>
      </c>
      <c r="GW121">
        <v>1</v>
      </c>
      <c r="GX121" s="2" t="s">
        <v>13</v>
      </c>
      <c r="GY121" s="2" t="s">
        <v>1040</v>
      </c>
      <c r="GZ121" s="7" t="s">
        <v>1280</v>
      </c>
      <c r="HA121" s="7" t="s">
        <v>1271</v>
      </c>
      <c r="HB121" s="7" t="s">
        <v>1278</v>
      </c>
      <c r="HC121" s="7" t="s">
        <v>1272</v>
      </c>
      <c r="HD121" s="28" t="s">
        <v>1040</v>
      </c>
      <c r="HE121" s="28" t="s">
        <v>1040</v>
      </c>
      <c r="HF121" s="28" t="s">
        <v>1040</v>
      </c>
      <c r="HG121" s="28" t="s">
        <v>1040</v>
      </c>
      <c r="HH121" s="28" t="s">
        <v>1040</v>
      </c>
      <c r="HI121" s="28" t="s">
        <v>1040</v>
      </c>
      <c r="HJ121">
        <v>3</v>
      </c>
      <c r="HK121">
        <v>0</v>
      </c>
      <c r="HL121" s="4">
        <v>0</v>
      </c>
      <c r="HM121" s="4" t="s">
        <v>1101</v>
      </c>
      <c r="HN121" s="28" t="s">
        <v>1296</v>
      </c>
      <c r="HO121" s="28" t="s">
        <v>1296</v>
      </c>
      <c r="HP121" t="s">
        <v>559</v>
      </c>
      <c r="HQ121"/>
      <c r="HT121" s="92" t="s">
        <v>2184</v>
      </c>
      <c r="HU121" s="92" t="s">
        <v>1407</v>
      </c>
      <c r="HV121" s="91" t="s">
        <v>1407</v>
      </c>
      <c r="HW121" s="91" t="s">
        <v>1407</v>
      </c>
      <c r="HX121" s="91" t="s">
        <v>1407</v>
      </c>
      <c r="HY121" s="91" t="s">
        <v>1407</v>
      </c>
      <c r="HZ121" s="34" t="s">
        <v>413</v>
      </c>
      <c r="IA121" s="35" t="s">
        <v>1040</v>
      </c>
      <c r="IB121" s="35" t="s">
        <v>1040</v>
      </c>
      <c r="IC121" s="35" t="s">
        <v>1040</v>
      </c>
    </row>
    <row r="122" spans="1:248" x14ac:dyDescent="0.3">
      <c r="A122" t="s">
        <v>361</v>
      </c>
      <c r="B122" s="4" t="s">
        <v>1403</v>
      </c>
      <c r="C122" t="s">
        <v>398</v>
      </c>
      <c r="D122">
        <v>63</v>
      </c>
      <c r="E122" s="2" t="s">
        <v>1179</v>
      </c>
      <c r="F122" t="s">
        <v>734</v>
      </c>
      <c r="G122" s="46">
        <v>1.25</v>
      </c>
      <c r="H122" t="s">
        <v>1407</v>
      </c>
      <c r="I122">
        <v>1</v>
      </c>
      <c r="J122"/>
      <c r="K122"/>
      <c r="L122" t="s">
        <v>1183</v>
      </c>
      <c r="M122" s="2" t="s">
        <v>1407</v>
      </c>
      <c r="N122" s="2" t="s">
        <v>1407</v>
      </c>
      <c r="O122" s="6" t="s">
        <v>1407</v>
      </c>
      <c r="P122"/>
      <c r="Q122"/>
      <c r="R122"/>
      <c r="S122"/>
      <c r="T122"/>
      <c r="U122" s="7">
        <v>1</v>
      </c>
      <c r="V122" s="6">
        <v>0</v>
      </c>
      <c r="W122" s="7">
        <v>0</v>
      </c>
      <c r="X122" s="7" t="s">
        <v>1041</v>
      </c>
      <c r="Y122" s="21" t="s">
        <v>1040</v>
      </c>
      <c r="Z122" s="21" t="s">
        <v>1040</v>
      </c>
      <c r="AA122" s="21">
        <v>0</v>
      </c>
      <c r="AB122" s="20" t="s">
        <v>1040</v>
      </c>
      <c r="AE122" s="6" t="s">
        <v>1407</v>
      </c>
      <c r="AF122" s="6" t="s">
        <v>1407</v>
      </c>
      <c r="AG122">
        <v>4</v>
      </c>
      <c r="AH122">
        <v>2</v>
      </c>
      <c r="AI122" s="7">
        <v>2</v>
      </c>
      <c r="AJ122">
        <v>11</v>
      </c>
      <c r="AK122" t="s">
        <v>1047</v>
      </c>
      <c r="AL122" s="28" t="s">
        <v>1040</v>
      </c>
      <c r="AM122" t="s">
        <v>1046</v>
      </c>
      <c r="AN122" s="28" t="s">
        <v>1040</v>
      </c>
      <c r="AO122" s="28" t="s">
        <v>1040</v>
      </c>
      <c r="AP122" t="s">
        <v>1046</v>
      </c>
      <c r="AQ122" s="28" t="s">
        <v>1040</v>
      </c>
      <c r="AR122" s="2" t="s">
        <v>1038</v>
      </c>
      <c r="AS122" s="28" t="s">
        <v>1040</v>
      </c>
      <c r="AT122" s="6" t="s">
        <v>1407</v>
      </c>
      <c r="AU122" s="6" t="s">
        <v>1407</v>
      </c>
      <c r="AV122" s="86" t="s">
        <v>1407</v>
      </c>
      <c r="AW122" s="81" t="s">
        <v>1407</v>
      </c>
      <c r="AX122" s="6"/>
      <c r="AY122" s="2" t="s">
        <v>654</v>
      </c>
      <c r="AZ122" s="29" t="s">
        <v>1040</v>
      </c>
      <c r="BA122"/>
      <c r="BB122">
        <v>1</v>
      </c>
      <c r="BC122">
        <v>1</v>
      </c>
      <c r="BD122" s="2">
        <f t="shared" si="28"/>
        <v>0</v>
      </c>
      <c r="BE122"/>
      <c r="BF122">
        <v>2</v>
      </c>
      <c r="BG122" s="2">
        <f t="shared" si="29"/>
        <v>0</v>
      </c>
      <c r="BH122">
        <v>2</v>
      </c>
      <c r="BI122" s="2">
        <f t="shared" si="30"/>
        <v>0</v>
      </c>
      <c r="BJ122" s="2">
        <f t="shared" si="31"/>
        <v>0</v>
      </c>
      <c r="BK122" s="20" t="s">
        <v>1196</v>
      </c>
      <c r="BL122" s="30">
        <v>1</v>
      </c>
      <c r="BM122" s="20" t="s">
        <v>1196</v>
      </c>
      <c r="BN122" s="2">
        <f t="shared" si="32"/>
        <v>1</v>
      </c>
      <c r="BO122" s="2">
        <f t="shared" si="33"/>
        <v>0</v>
      </c>
      <c r="BP122" s="7"/>
      <c r="BQ122" s="37" t="s">
        <v>1407</v>
      </c>
      <c r="BR122" s="37" t="s">
        <v>1407</v>
      </c>
      <c r="BS122"/>
      <c r="BT122"/>
      <c r="BU122" t="s">
        <v>399</v>
      </c>
      <c r="BV122" t="s">
        <v>1211</v>
      </c>
      <c r="BW122">
        <f t="shared" si="34"/>
        <v>0</v>
      </c>
      <c r="BX122" t="s">
        <v>399</v>
      </c>
      <c r="BY122" t="s">
        <v>1211</v>
      </c>
      <c r="BZ122">
        <f t="shared" si="35"/>
        <v>0</v>
      </c>
      <c r="CA122">
        <f t="shared" si="36"/>
        <v>0</v>
      </c>
      <c r="CB122" s="7" t="s">
        <v>1407</v>
      </c>
      <c r="CC122">
        <v>1</v>
      </c>
      <c r="CD122" s="2">
        <f t="shared" si="37"/>
        <v>0</v>
      </c>
      <c r="CE122" s="2" t="s">
        <v>1407</v>
      </c>
      <c r="CF122" s="2" t="str">
        <f t="shared" si="38"/>
        <v>NA</v>
      </c>
      <c r="CG122" s="2" t="str">
        <f t="shared" si="39"/>
        <v>NA</v>
      </c>
      <c r="CH122">
        <v>1</v>
      </c>
      <c r="CI122" s="2" t="str">
        <f t="shared" si="40"/>
        <v>Manual</v>
      </c>
      <c r="CJ122" s="2" t="str">
        <f t="shared" si="41"/>
        <v>None</v>
      </c>
      <c r="CK122" s="28" t="str">
        <f t="shared" si="42"/>
        <v>None</v>
      </c>
      <c r="CL122" s="7">
        <v>1</v>
      </c>
      <c r="CM122" s="2" t="str">
        <f t="shared" si="43"/>
        <v>Manual</v>
      </c>
      <c r="CN122" s="2" t="str">
        <f t="shared" si="44"/>
        <v>None</v>
      </c>
      <c r="CO122" s="28" t="str">
        <f t="shared" si="45"/>
        <v>None</v>
      </c>
      <c r="CP122" s="2">
        <f t="shared" si="46"/>
        <v>0</v>
      </c>
      <c r="CQ122">
        <v>0</v>
      </c>
      <c r="CR122">
        <v>0</v>
      </c>
      <c r="CS122" s="28" t="s">
        <v>1040</v>
      </c>
      <c r="CT122" s="28" t="s">
        <v>1040</v>
      </c>
      <c r="CU122" s="28" t="s">
        <v>1040</v>
      </c>
      <c r="CV122">
        <f t="shared" si="47"/>
        <v>1</v>
      </c>
      <c r="CW122" s="28" t="s">
        <v>1040</v>
      </c>
      <c r="CX122" s="28" t="s">
        <v>1040</v>
      </c>
      <c r="CY122" s="28" t="s">
        <v>1040</v>
      </c>
      <c r="CZ122">
        <f t="shared" si="54"/>
        <v>1</v>
      </c>
      <c r="DA122" s="2">
        <f t="shared" si="55"/>
        <v>0</v>
      </c>
      <c r="DB122"/>
      <c r="DC122"/>
      <c r="DD122"/>
      <c r="DE122" s="7" t="s">
        <v>560</v>
      </c>
      <c r="DF122" s="7"/>
      <c r="DI122" s="7">
        <v>2</v>
      </c>
      <c r="DJ122" s="2" t="s">
        <v>1316</v>
      </c>
      <c r="DK122" s="2">
        <f t="shared" si="48"/>
        <v>1</v>
      </c>
      <c r="DL122" s="7">
        <v>2</v>
      </c>
      <c r="DM122" s="7">
        <v>2</v>
      </c>
      <c r="DN122" s="7" t="s">
        <v>1739</v>
      </c>
      <c r="DO122" s="7" t="s">
        <v>1739</v>
      </c>
      <c r="DP122" s="2">
        <f t="shared" si="49"/>
        <v>0</v>
      </c>
      <c r="DQ122" s="2" t="s">
        <v>544</v>
      </c>
      <c r="DR122" s="2">
        <f t="shared" si="50"/>
        <v>0</v>
      </c>
      <c r="DS122" s="2" t="s">
        <v>544</v>
      </c>
      <c r="DT122" s="2">
        <f t="shared" si="51"/>
        <v>0</v>
      </c>
      <c r="DU122" s="2">
        <f t="shared" si="52"/>
        <v>0</v>
      </c>
      <c r="DV122" s="7"/>
      <c r="DW122" s="7"/>
      <c r="DX122" s="20" t="s">
        <v>1407</v>
      </c>
      <c r="DY122" s="7"/>
      <c r="DZ122" s="7"/>
      <c r="EA122" s="7"/>
      <c r="EB122">
        <v>0</v>
      </c>
      <c r="EC122">
        <v>350</v>
      </c>
      <c r="ED122">
        <v>0</v>
      </c>
      <c r="EE122">
        <v>0</v>
      </c>
      <c r="EF122">
        <v>0</v>
      </c>
      <c r="EG122">
        <v>0</v>
      </c>
      <c r="EH122">
        <v>0</v>
      </c>
      <c r="EI122">
        <v>0</v>
      </c>
      <c r="EJ122">
        <v>0</v>
      </c>
      <c r="EK122">
        <v>0</v>
      </c>
      <c r="EL122">
        <v>0</v>
      </c>
      <c r="EM122">
        <v>0</v>
      </c>
      <c r="EN122">
        <v>0</v>
      </c>
      <c r="EO122">
        <v>0</v>
      </c>
      <c r="EP122">
        <v>0</v>
      </c>
      <c r="EQ122">
        <v>0</v>
      </c>
      <c r="ER122">
        <v>0</v>
      </c>
      <c r="ES122">
        <v>0</v>
      </c>
      <c r="ET122">
        <v>0</v>
      </c>
      <c r="EU122">
        <v>0</v>
      </c>
      <c r="EV122">
        <v>0</v>
      </c>
      <c r="EW122">
        <v>0</v>
      </c>
      <c r="EX122">
        <v>0</v>
      </c>
      <c r="EY122">
        <v>0</v>
      </c>
      <c r="EZ122">
        <v>0</v>
      </c>
      <c r="FA122">
        <v>0</v>
      </c>
      <c r="FB122">
        <v>0</v>
      </c>
      <c r="FC122" t="s">
        <v>38</v>
      </c>
      <c r="FD122" s="32" t="s">
        <v>1040</v>
      </c>
      <c r="FE122" s="32" t="s">
        <v>1040</v>
      </c>
      <c r="FF122" s="32" t="s">
        <v>1040</v>
      </c>
      <c r="FG122" s="32" t="s">
        <v>1040</v>
      </c>
      <c r="FH122" s="32" t="s">
        <v>1040</v>
      </c>
      <c r="FI122" s="32" t="s">
        <v>1040</v>
      </c>
      <c r="FJ122" s="32" t="s">
        <v>1040</v>
      </c>
      <c r="FK122" s="32" t="s">
        <v>1040</v>
      </c>
      <c r="FL122" s="32" t="s">
        <v>1040</v>
      </c>
      <c r="FM122" s="32" t="s">
        <v>1040</v>
      </c>
      <c r="FN122" s="32" t="s">
        <v>1040</v>
      </c>
      <c r="FO122" s="32" t="s">
        <v>1040</v>
      </c>
      <c r="FQ122" s="4">
        <v>0</v>
      </c>
      <c r="FR122" s="13">
        <v>0</v>
      </c>
      <c r="FS122">
        <v>1</v>
      </c>
      <c r="FT122">
        <v>0</v>
      </c>
      <c r="FU122" s="7" t="s">
        <v>561</v>
      </c>
      <c r="FW122" s="7"/>
      <c r="FX122" s="7"/>
      <c r="FY122" s="2" t="s">
        <v>1102</v>
      </c>
      <c r="FZ122" s="2" t="s">
        <v>1407</v>
      </c>
      <c r="GA122" s="2" t="s">
        <v>1407</v>
      </c>
      <c r="GB122" s="2" t="s">
        <v>1407</v>
      </c>
      <c r="GC122" s="2" t="s">
        <v>1407</v>
      </c>
      <c r="GD122" s="2" t="s">
        <v>1407</v>
      </c>
      <c r="GI122" s="7"/>
      <c r="GJ122" s="7"/>
      <c r="GK122">
        <v>1</v>
      </c>
      <c r="GL122" s="2" t="s">
        <v>13</v>
      </c>
      <c r="GM122" s="2" t="s">
        <v>1040</v>
      </c>
      <c r="GN122">
        <v>1</v>
      </c>
      <c r="GO122" s="2" t="s">
        <v>13</v>
      </c>
      <c r="GP122" s="2" t="s">
        <v>1040</v>
      </c>
      <c r="GQ122">
        <v>1</v>
      </c>
      <c r="GR122" s="2" t="s">
        <v>13</v>
      </c>
      <c r="GS122" s="2" t="s">
        <v>1040</v>
      </c>
      <c r="GT122">
        <v>1</v>
      </c>
      <c r="GU122" s="2" t="s">
        <v>13</v>
      </c>
      <c r="GV122" s="2" t="s">
        <v>1040</v>
      </c>
      <c r="GW122">
        <v>1</v>
      </c>
      <c r="GX122" s="2" t="s">
        <v>13</v>
      </c>
      <c r="GY122" s="2" t="s">
        <v>1040</v>
      </c>
      <c r="GZ122" s="2" t="s">
        <v>1407</v>
      </c>
      <c r="HA122" s="2" t="s">
        <v>1407</v>
      </c>
      <c r="HB122" s="2" t="s">
        <v>1407</v>
      </c>
      <c r="HC122" s="2" t="s">
        <v>1407</v>
      </c>
      <c r="HD122" s="2" t="s">
        <v>1407</v>
      </c>
      <c r="HE122" s="2" t="s">
        <v>1407</v>
      </c>
      <c r="HF122" s="2" t="s">
        <v>1407</v>
      </c>
      <c r="HG122" s="2" t="s">
        <v>1407</v>
      </c>
      <c r="HH122" s="2" t="s">
        <v>1407</v>
      </c>
      <c r="HI122" s="2" t="s">
        <v>1407</v>
      </c>
      <c r="HJ122">
        <v>0</v>
      </c>
      <c r="HK122">
        <v>0</v>
      </c>
      <c r="HL122" s="4">
        <v>0</v>
      </c>
      <c r="HM122" s="4" t="s">
        <v>1407</v>
      </c>
      <c r="HN122" s="4" t="s">
        <v>1407</v>
      </c>
      <c r="HO122" s="4" t="s">
        <v>1407</v>
      </c>
      <c r="HP122" t="s">
        <v>2090</v>
      </c>
      <c r="HQ122"/>
      <c r="HT122" s="91" t="s">
        <v>1407</v>
      </c>
      <c r="HU122" s="92" t="s">
        <v>1407</v>
      </c>
      <c r="HV122" s="91" t="s">
        <v>1407</v>
      </c>
      <c r="HW122" s="91" t="s">
        <v>1407</v>
      </c>
      <c r="HX122" s="91" t="s">
        <v>1407</v>
      </c>
      <c r="HY122" s="91" t="s">
        <v>1407</v>
      </c>
      <c r="HZ122" s="9" t="s">
        <v>1407</v>
      </c>
      <c r="IA122" s="9" t="s">
        <v>1407</v>
      </c>
      <c r="IB122" s="9" t="s">
        <v>1407</v>
      </c>
      <c r="IC122" s="9" t="s">
        <v>1407</v>
      </c>
    </row>
    <row r="123" spans="1:248" x14ac:dyDescent="0.3">
      <c r="A123" t="s">
        <v>361</v>
      </c>
      <c r="B123" s="4" t="s">
        <v>1403</v>
      </c>
      <c r="C123" t="s">
        <v>398</v>
      </c>
      <c r="D123">
        <v>64</v>
      </c>
      <c r="E123" s="2" t="s">
        <v>1179</v>
      </c>
      <c r="F123" t="s">
        <v>734</v>
      </c>
      <c r="G123" s="46">
        <v>1</v>
      </c>
      <c r="H123" t="s">
        <v>1407</v>
      </c>
      <c r="I123">
        <v>1</v>
      </c>
      <c r="J123"/>
      <c r="K123"/>
      <c r="L123" t="s">
        <v>1182</v>
      </c>
      <c r="M123" s="2" t="s">
        <v>1407</v>
      </c>
      <c r="N123" s="2" t="s">
        <v>1407</v>
      </c>
      <c r="O123" s="6" t="s">
        <v>1407</v>
      </c>
      <c r="P123"/>
      <c r="Q123"/>
      <c r="R123"/>
      <c r="S123"/>
      <c r="T123"/>
      <c r="U123" s="7">
        <v>1</v>
      </c>
      <c r="V123" s="6">
        <v>0</v>
      </c>
      <c r="W123" s="7">
        <v>0</v>
      </c>
      <c r="X123" s="7" t="s">
        <v>1041</v>
      </c>
      <c r="Y123" s="21" t="s">
        <v>1040</v>
      </c>
      <c r="Z123" s="21" t="s">
        <v>1040</v>
      </c>
      <c r="AA123" s="21">
        <v>0</v>
      </c>
      <c r="AB123" s="20" t="s">
        <v>1040</v>
      </c>
      <c r="AE123" s="6" t="s">
        <v>1407</v>
      </c>
      <c r="AF123" s="6" t="s">
        <v>1407</v>
      </c>
      <c r="AG123">
        <v>2</v>
      </c>
      <c r="AH123">
        <v>3</v>
      </c>
      <c r="AI123" s="7">
        <v>2</v>
      </c>
      <c r="AJ123">
        <v>10</v>
      </c>
      <c r="AK123" t="s">
        <v>1046</v>
      </c>
      <c r="AL123" s="28" t="s">
        <v>1040</v>
      </c>
      <c r="AM123" s="2" t="s">
        <v>1168</v>
      </c>
      <c r="AN123" s="28" t="s">
        <v>1040</v>
      </c>
      <c r="AO123" s="28" t="s">
        <v>1040</v>
      </c>
      <c r="AP123" t="s">
        <v>1046</v>
      </c>
      <c r="AQ123" s="28" t="s">
        <v>1040</v>
      </c>
      <c r="AR123" s="2" t="s">
        <v>1407</v>
      </c>
      <c r="AS123" s="2" t="s">
        <v>1407</v>
      </c>
      <c r="AT123" s="6" t="s">
        <v>1407</v>
      </c>
      <c r="AU123" s="6" t="s">
        <v>1407</v>
      </c>
      <c r="AV123" s="86" t="s">
        <v>1407</v>
      </c>
      <c r="AW123" s="81" t="s">
        <v>1407</v>
      </c>
      <c r="AX123" s="6"/>
      <c r="AY123" s="2" t="s">
        <v>654</v>
      </c>
      <c r="AZ123" s="29" t="s">
        <v>1040</v>
      </c>
      <c r="BA123"/>
      <c r="BB123">
        <v>1</v>
      </c>
      <c r="BC123">
        <v>1</v>
      </c>
      <c r="BD123" s="2">
        <f t="shared" si="28"/>
        <v>0</v>
      </c>
      <c r="BE123"/>
      <c r="BF123">
        <v>2</v>
      </c>
      <c r="BG123" s="2">
        <f t="shared" si="29"/>
        <v>0</v>
      </c>
      <c r="BH123">
        <v>2</v>
      </c>
      <c r="BI123" s="2">
        <f t="shared" si="30"/>
        <v>0</v>
      </c>
      <c r="BJ123" s="2">
        <f t="shared" si="31"/>
        <v>0</v>
      </c>
      <c r="BK123" s="2" t="s">
        <v>733</v>
      </c>
      <c r="BL123" s="2">
        <v>0</v>
      </c>
      <c r="BM123" s="2" t="s">
        <v>733</v>
      </c>
      <c r="BN123" s="2">
        <f t="shared" si="32"/>
        <v>0</v>
      </c>
      <c r="BO123" s="2">
        <f t="shared" si="33"/>
        <v>0</v>
      </c>
      <c r="BP123" s="7"/>
      <c r="BQ123" s="37" t="s">
        <v>1407</v>
      </c>
      <c r="BR123" s="37" t="s">
        <v>1407</v>
      </c>
      <c r="BS123"/>
      <c r="BT123"/>
      <c r="BU123" t="s">
        <v>1210</v>
      </c>
      <c r="BV123" s="32" t="s">
        <v>1040</v>
      </c>
      <c r="BW123">
        <f t="shared" si="34"/>
        <v>0</v>
      </c>
      <c r="BX123" t="s">
        <v>399</v>
      </c>
      <c r="BY123" s="32" t="s">
        <v>1040</v>
      </c>
      <c r="BZ123">
        <f t="shared" si="35"/>
        <v>0</v>
      </c>
      <c r="CA123">
        <f t="shared" si="36"/>
        <v>0</v>
      </c>
      <c r="CB123" s="7" t="s">
        <v>1407</v>
      </c>
      <c r="CC123">
        <v>3</v>
      </c>
      <c r="CD123" s="2">
        <f t="shared" si="37"/>
        <v>1</v>
      </c>
      <c r="CE123" s="2" t="s">
        <v>1407</v>
      </c>
      <c r="CF123" s="2" t="str">
        <f t="shared" si="38"/>
        <v>NA</v>
      </c>
      <c r="CG123" s="2" t="str">
        <f t="shared" si="39"/>
        <v>NA</v>
      </c>
      <c r="CH123">
        <v>1</v>
      </c>
      <c r="CI123" s="2" t="str">
        <f t="shared" si="40"/>
        <v>Manual</v>
      </c>
      <c r="CJ123" s="2" t="str">
        <f t="shared" si="41"/>
        <v>None</v>
      </c>
      <c r="CK123" s="28" t="str">
        <f t="shared" si="42"/>
        <v>None</v>
      </c>
      <c r="CL123" s="7">
        <v>1</v>
      </c>
      <c r="CM123" s="2" t="str">
        <f t="shared" si="43"/>
        <v>Manual</v>
      </c>
      <c r="CN123" s="2" t="str">
        <f t="shared" si="44"/>
        <v>None</v>
      </c>
      <c r="CO123" s="28" t="str">
        <f t="shared" si="45"/>
        <v>None</v>
      </c>
      <c r="CP123" s="2">
        <f t="shared" si="46"/>
        <v>0</v>
      </c>
      <c r="CQ123">
        <v>0</v>
      </c>
      <c r="CR123">
        <v>0</v>
      </c>
      <c r="CS123" s="28" t="s">
        <v>1040</v>
      </c>
      <c r="CT123" s="28" t="s">
        <v>1040</v>
      </c>
      <c r="CU123" s="28" t="s">
        <v>1040</v>
      </c>
      <c r="CV123">
        <f t="shared" si="47"/>
        <v>1</v>
      </c>
      <c r="CW123" s="28" t="s">
        <v>1040</v>
      </c>
      <c r="CX123" s="28" t="s">
        <v>1040</v>
      </c>
      <c r="CY123" s="28" t="s">
        <v>1040</v>
      </c>
      <c r="CZ123">
        <f t="shared" si="54"/>
        <v>1</v>
      </c>
      <c r="DA123" s="2">
        <f t="shared" si="55"/>
        <v>0</v>
      </c>
      <c r="DB123" t="s">
        <v>1818</v>
      </c>
      <c r="DC123" t="s">
        <v>1839</v>
      </c>
      <c r="DD123"/>
      <c r="DE123" s="7" t="s">
        <v>562</v>
      </c>
      <c r="DF123" s="7"/>
      <c r="DI123" s="7">
        <v>2</v>
      </c>
      <c r="DJ123" s="2" t="s">
        <v>1316</v>
      </c>
      <c r="DK123" s="2">
        <f t="shared" si="48"/>
        <v>1</v>
      </c>
      <c r="DL123" s="7">
        <v>1</v>
      </c>
      <c r="DM123" s="7">
        <v>1</v>
      </c>
      <c r="DN123" s="7" t="s">
        <v>1738</v>
      </c>
      <c r="DO123" s="7" t="s">
        <v>1738</v>
      </c>
      <c r="DP123" s="2">
        <f t="shared" si="49"/>
        <v>0</v>
      </c>
      <c r="DQ123" s="2" t="s">
        <v>544</v>
      </c>
      <c r="DR123" s="2">
        <f t="shared" si="50"/>
        <v>0</v>
      </c>
      <c r="DS123" s="2" t="s">
        <v>544</v>
      </c>
      <c r="DT123" s="2">
        <f t="shared" si="51"/>
        <v>0</v>
      </c>
      <c r="DU123" s="2">
        <f t="shared" si="52"/>
        <v>0</v>
      </c>
      <c r="DV123" s="7"/>
      <c r="DW123" s="7"/>
      <c r="DX123" s="20" t="s">
        <v>1407</v>
      </c>
      <c r="DY123" s="7"/>
      <c r="DZ123" s="7"/>
      <c r="EA123" s="7"/>
      <c r="EB123">
        <v>0</v>
      </c>
      <c r="EC123">
        <v>0</v>
      </c>
      <c r="ED123">
        <v>0</v>
      </c>
      <c r="EE123">
        <v>0</v>
      </c>
      <c r="EF123">
        <v>0</v>
      </c>
      <c r="EG123">
        <v>0</v>
      </c>
      <c r="EH123">
        <v>0</v>
      </c>
      <c r="EI123">
        <v>0</v>
      </c>
      <c r="EJ123">
        <v>0</v>
      </c>
      <c r="EK123">
        <v>0</v>
      </c>
      <c r="EL123">
        <v>140</v>
      </c>
      <c r="EM123">
        <v>0</v>
      </c>
      <c r="EN123">
        <v>0</v>
      </c>
      <c r="EO123">
        <v>0</v>
      </c>
      <c r="EP123">
        <v>0</v>
      </c>
      <c r="EQ123">
        <v>0</v>
      </c>
      <c r="ER123">
        <v>0</v>
      </c>
      <c r="ES123">
        <v>0</v>
      </c>
      <c r="ET123">
        <v>0</v>
      </c>
      <c r="EU123">
        <v>0</v>
      </c>
      <c r="EV123">
        <v>0</v>
      </c>
      <c r="EW123">
        <v>0</v>
      </c>
      <c r="EX123">
        <v>0</v>
      </c>
      <c r="EY123">
        <v>0</v>
      </c>
      <c r="EZ123">
        <v>0</v>
      </c>
      <c r="FA123">
        <v>0</v>
      </c>
      <c r="FB123">
        <v>0</v>
      </c>
      <c r="FC123" t="s">
        <v>44</v>
      </c>
      <c r="FD123" s="32" t="s">
        <v>1040</v>
      </c>
      <c r="FE123" s="32" t="s">
        <v>1040</v>
      </c>
      <c r="FF123" s="32" t="s">
        <v>1040</v>
      </c>
      <c r="FG123" s="32" t="s">
        <v>1040</v>
      </c>
      <c r="FH123" s="32" t="s">
        <v>1040</v>
      </c>
      <c r="FI123" s="32" t="s">
        <v>1040</v>
      </c>
      <c r="FJ123" s="32" t="s">
        <v>1040</v>
      </c>
      <c r="FK123" s="32" t="s">
        <v>1040</v>
      </c>
      <c r="FL123" s="32" t="s">
        <v>1040</v>
      </c>
      <c r="FM123" s="32" t="s">
        <v>1040</v>
      </c>
      <c r="FN123" s="32" t="s">
        <v>1040</v>
      </c>
      <c r="FO123" s="32" t="s">
        <v>1040</v>
      </c>
      <c r="FQ123" s="4">
        <v>0</v>
      </c>
      <c r="FR123" s="13">
        <v>0</v>
      </c>
      <c r="FS123">
        <v>0</v>
      </c>
      <c r="FT123">
        <v>0</v>
      </c>
      <c r="FU123" s="7" t="s">
        <v>1057</v>
      </c>
      <c r="FW123" s="7"/>
      <c r="FX123" s="7"/>
      <c r="FY123" s="2" t="s">
        <v>1094</v>
      </c>
      <c r="FZ123" s="2" t="s">
        <v>1407</v>
      </c>
      <c r="GA123" s="2" t="s">
        <v>1407</v>
      </c>
      <c r="GB123" s="2" t="s">
        <v>1407</v>
      </c>
      <c r="GC123" s="2" t="s">
        <v>1407</v>
      </c>
      <c r="GD123" s="2" t="s">
        <v>1407</v>
      </c>
      <c r="GI123" s="7"/>
      <c r="GJ123" s="7"/>
      <c r="GK123">
        <v>1</v>
      </c>
      <c r="GL123" s="2" t="s">
        <v>13</v>
      </c>
      <c r="GM123" s="2" t="s">
        <v>1040</v>
      </c>
      <c r="GN123">
        <v>1</v>
      </c>
      <c r="GO123" s="2" t="s">
        <v>13</v>
      </c>
      <c r="GP123" s="2" t="s">
        <v>1040</v>
      </c>
      <c r="GQ123">
        <v>1</v>
      </c>
      <c r="GR123" s="2" t="s">
        <v>13</v>
      </c>
      <c r="GS123" s="2" t="s">
        <v>1040</v>
      </c>
      <c r="GT123">
        <v>1</v>
      </c>
      <c r="GU123" s="2" t="s">
        <v>13</v>
      </c>
      <c r="GV123" s="2" t="s">
        <v>1040</v>
      </c>
      <c r="GW123">
        <v>1</v>
      </c>
      <c r="GX123" s="2" t="s">
        <v>13</v>
      </c>
      <c r="GY123" s="2" t="s">
        <v>1040</v>
      </c>
      <c r="GZ123" s="7" t="s">
        <v>1287</v>
      </c>
      <c r="HA123" s="7" t="s">
        <v>1287</v>
      </c>
      <c r="HB123" s="7" t="s">
        <v>1287</v>
      </c>
      <c r="HC123" s="28" t="s">
        <v>1040</v>
      </c>
      <c r="HD123" s="28" t="s">
        <v>1040</v>
      </c>
      <c r="HE123" s="28" t="s">
        <v>1040</v>
      </c>
      <c r="HF123" s="28" t="s">
        <v>1040</v>
      </c>
      <c r="HG123" s="28" t="s">
        <v>1040</v>
      </c>
      <c r="HH123" s="28" t="s">
        <v>1040</v>
      </c>
      <c r="HI123" s="28" t="s">
        <v>1040</v>
      </c>
      <c r="HJ123">
        <v>0</v>
      </c>
      <c r="HK123">
        <v>0</v>
      </c>
      <c r="HL123" s="4">
        <v>0</v>
      </c>
      <c r="HM123" s="2" t="s">
        <v>1407</v>
      </c>
      <c r="HN123" s="2" t="s">
        <v>1407</v>
      </c>
      <c r="HO123" s="2" t="s">
        <v>1407</v>
      </c>
      <c r="HP123"/>
      <c r="HQ123"/>
      <c r="HT123" s="92" t="s">
        <v>1407</v>
      </c>
      <c r="HU123" s="92" t="s">
        <v>1407</v>
      </c>
      <c r="HV123" s="91" t="s">
        <v>1407</v>
      </c>
      <c r="HW123" s="91" t="s">
        <v>1407</v>
      </c>
      <c r="HX123" s="91" t="s">
        <v>1407</v>
      </c>
      <c r="HY123" s="91" t="s">
        <v>1407</v>
      </c>
      <c r="HZ123" s="9" t="s">
        <v>1407</v>
      </c>
      <c r="IA123" s="9" t="s">
        <v>1407</v>
      </c>
      <c r="IB123" s="9" t="s">
        <v>1407</v>
      </c>
      <c r="IC123" s="9" t="s">
        <v>1407</v>
      </c>
    </row>
    <row r="124" spans="1:248" x14ac:dyDescent="0.3">
      <c r="A124" t="s">
        <v>361</v>
      </c>
      <c r="B124" s="4" t="s">
        <v>1403</v>
      </c>
      <c r="C124" t="s">
        <v>398</v>
      </c>
      <c r="D124">
        <v>65</v>
      </c>
      <c r="E124" s="2" t="s">
        <v>1179</v>
      </c>
      <c r="F124" t="s">
        <v>734</v>
      </c>
      <c r="G124" s="46">
        <v>3</v>
      </c>
      <c r="H124" t="s">
        <v>1407</v>
      </c>
      <c r="I124">
        <v>1</v>
      </c>
      <c r="J124"/>
      <c r="K124"/>
      <c r="L124" t="s">
        <v>1040</v>
      </c>
      <c r="M124" s="2" t="s">
        <v>1407</v>
      </c>
      <c r="N124" s="2" t="s">
        <v>1407</v>
      </c>
      <c r="O124" s="6" t="s">
        <v>1407</v>
      </c>
      <c r="P124"/>
      <c r="Q124"/>
      <c r="R124"/>
      <c r="S124"/>
      <c r="T124"/>
      <c r="U124" s="7">
        <v>0</v>
      </c>
      <c r="V124" s="6">
        <v>0</v>
      </c>
      <c r="W124" s="7">
        <v>0</v>
      </c>
      <c r="X124" s="7" t="s">
        <v>1040</v>
      </c>
      <c r="Y124" s="21" t="s">
        <v>1040</v>
      </c>
      <c r="Z124" s="21" t="s">
        <v>1040</v>
      </c>
      <c r="AA124" s="21">
        <v>0</v>
      </c>
      <c r="AB124" s="20" t="s">
        <v>1040</v>
      </c>
      <c r="AE124" s="6" t="s">
        <v>1407</v>
      </c>
      <c r="AF124" s="6" t="s">
        <v>1407</v>
      </c>
      <c r="AG124">
        <v>2</v>
      </c>
      <c r="AH124">
        <v>2</v>
      </c>
      <c r="AI124" s="7">
        <v>2</v>
      </c>
      <c r="AJ124">
        <v>11</v>
      </c>
      <c r="AK124" t="s">
        <v>1046</v>
      </c>
      <c r="AL124" s="28" t="s">
        <v>1040</v>
      </c>
      <c r="AM124" t="s">
        <v>1046</v>
      </c>
      <c r="AN124" s="28" t="s">
        <v>1040</v>
      </c>
      <c r="AO124" s="28" t="s">
        <v>1040</v>
      </c>
      <c r="AP124" t="s">
        <v>1046</v>
      </c>
      <c r="AQ124" s="28" t="s">
        <v>1040</v>
      </c>
      <c r="AR124" s="2" t="s">
        <v>1038</v>
      </c>
      <c r="AS124" s="28" t="s">
        <v>1040</v>
      </c>
      <c r="AT124" s="6" t="s">
        <v>1407</v>
      </c>
      <c r="AU124" s="6" t="s">
        <v>1407</v>
      </c>
      <c r="AV124" s="86" t="s">
        <v>1407</v>
      </c>
      <c r="AW124" s="81" t="s">
        <v>1407</v>
      </c>
      <c r="AX124" s="6"/>
      <c r="AY124" s="2" t="s">
        <v>654</v>
      </c>
      <c r="AZ124" s="29" t="s">
        <v>1040</v>
      </c>
      <c r="BA124"/>
      <c r="BB124">
        <v>1</v>
      </c>
      <c r="BC124">
        <v>1</v>
      </c>
      <c r="BD124" s="2">
        <f t="shared" si="28"/>
        <v>0</v>
      </c>
      <c r="BE124" t="s">
        <v>563</v>
      </c>
      <c r="BF124">
        <v>2</v>
      </c>
      <c r="BG124" s="2">
        <f t="shared" si="29"/>
        <v>0</v>
      </c>
      <c r="BH124">
        <v>2</v>
      </c>
      <c r="BI124" s="2">
        <f t="shared" si="30"/>
        <v>0</v>
      </c>
      <c r="BJ124" s="2">
        <f t="shared" si="31"/>
        <v>0</v>
      </c>
      <c r="BK124" s="2" t="s">
        <v>733</v>
      </c>
      <c r="BL124" s="2">
        <v>0</v>
      </c>
      <c r="BM124" s="2" t="s">
        <v>733</v>
      </c>
      <c r="BN124" s="2">
        <f t="shared" si="32"/>
        <v>0</v>
      </c>
      <c r="BO124" s="2">
        <f t="shared" si="33"/>
        <v>0</v>
      </c>
      <c r="BP124" s="7"/>
      <c r="BQ124" s="37" t="s">
        <v>1407</v>
      </c>
      <c r="BR124" s="37" t="s">
        <v>1407</v>
      </c>
      <c r="BS124"/>
      <c r="BT124"/>
      <c r="BU124" t="s">
        <v>399</v>
      </c>
      <c r="BV124" t="s">
        <v>1211</v>
      </c>
      <c r="BW124">
        <f t="shared" si="34"/>
        <v>0</v>
      </c>
      <c r="BX124" t="s">
        <v>399</v>
      </c>
      <c r="BY124" t="s">
        <v>1211</v>
      </c>
      <c r="BZ124">
        <f t="shared" si="35"/>
        <v>0</v>
      </c>
      <c r="CA124">
        <f t="shared" si="36"/>
        <v>0</v>
      </c>
      <c r="CB124" s="7" t="s">
        <v>1407</v>
      </c>
      <c r="CC124">
        <v>1</v>
      </c>
      <c r="CD124" s="2">
        <f t="shared" si="37"/>
        <v>0</v>
      </c>
      <c r="CE124" s="2" t="s">
        <v>1407</v>
      </c>
      <c r="CF124" s="2" t="str">
        <f t="shared" si="38"/>
        <v>NA</v>
      </c>
      <c r="CG124" s="2" t="str">
        <f t="shared" si="39"/>
        <v>NA</v>
      </c>
      <c r="CH124">
        <v>1</v>
      </c>
      <c r="CI124" s="2" t="str">
        <f t="shared" si="40"/>
        <v>Manual</v>
      </c>
      <c r="CJ124" s="2" t="str">
        <f t="shared" si="41"/>
        <v>None</v>
      </c>
      <c r="CK124" s="28" t="str">
        <f t="shared" si="42"/>
        <v>None</v>
      </c>
      <c r="CL124" s="7">
        <v>1</v>
      </c>
      <c r="CM124" s="2" t="str">
        <f t="shared" si="43"/>
        <v>Manual</v>
      </c>
      <c r="CN124" s="2" t="str">
        <f t="shared" si="44"/>
        <v>None</v>
      </c>
      <c r="CO124" s="28" t="str">
        <f t="shared" si="45"/>
        <v>None</v>
      </c>
      <c r="CP124" s="2">
        <f t="shared" si="46"/>
        <v>0</v>
      </c>
      <c r="CQ124">
        <v>0</v>
      </c>
      <c r="CR124">
        <v>0</v>
      </c>
      <c r="CS124" s="28" t="s">
        <v>1040</v>
      </c>
      <c r="CT124" s="28" t="s">
        <v>1040</v>
      </c>
      <c r="CU124" s="28" t="s">
        <v>1040</v>
      </c>
      <c r="CV124">
        <f t="shared" si="47"/>
        <v>1</v>
      </c>
      <c r="CW124" s="28" t="s">
        <v>1040</v>
      </c>
      <c r="CX124" s="28" t="s">
        <v>1040</v>
      </c>
      <c r="CY124" s="28" t="s">
        <v>1040</v>
      </c>
      <c r="CZ124">
        <f t="shared" si="54"/>
        <v>1</v>
      </c>
      <c r="DA124" s="2">
        <f t="shared" si="55"/>
        <v>0</v>
      </c>
      <c r="DD124"/>
      <c r="DE124" s="7" t="s">
        <v>564</v>
      </c>
      <c r="DF124" s="7" t="s">
        <v>565</v>
      </c>
      <c r="DG124" s="7"/>
      <c r="DH124" s="7"/>
      <c r="DI124" s="7" t="s">
        <v>1232</v>
      </c>
      <c r="DJ124" s="7" t="s">
        <v>1232</v>
      </c>
      <c r="DK124" s="2">
        <f t="shared" si="48"/>
        <v>0</v>
      </c>
      <c r="DL124" s="7">
        <v>2</v>
      </c>
      <c r="DM124" s="7">
        <v>2</v>
      </c>
      <c r="DN124" s="7" t="s">
        <v>1739</v>
      </c>
      <c r="DO124" s="7" t="s">
        <v>1739</v>
      </c>
      <c r="DP124" s="2">
        <f t="shared" si="49"/>
        <v>0</v>
      </c>
      <c r="DQ124" s="2" t="s">
        <v>544</v>
      </c>
      <c r="DR124" s="2">
        <f t="shared" si="50"/>
        <v>0</v>
      </c>
      <c r="DS124" s="2" t="s">
        <v>544</v>
      </c>
      <c r="DT124" s="2">
        <f t="shared" si="51"/>
        <v>0</v>
      </c>
      <c r="DU124" s="2">
        <f t="shared" si="52"/>
        <v>0</v>
      </c>
      <c r="DV124" s="7"/>
      <c r="DX124" s="20" t="s">
        <v>1407</v>
      </c>
      <c r="EA124" s="11"/>
      <c r="EB124">
        <v>0</v>
      </c>
      <c r="EC124">
        <v>70</v>
      </c>
      <c r="ED124">
        <v>0</v>
      </c>
      <c r="EE124">
        <v>0</v>
      </c>
      <c r="EF124">
        <v>0</v>
      </c>
      <c r="EG124">
        <v>0</v>
      </c>
      <c r="EH124">
        <v>0</v>
      </c>
      <c r="EI124">
        <v>0</v>
      </c>
      <c r="EJ124">
        <v>0</v>
      </c>
      <c r="EK124">
        <v>0</v>
      </c>
      <c r="EL124">
        <v>70</v>
      </c>
      <c r="EM124">
        <v>0</v>
      </c>
      <c r="EN124">
        <v>0</v>
      </c>
      <c r="EO124">
        <v>0</v>
      </c>
      <c r="EP124">
        <v>0</v>
      </c>
      <c r="EQ124">
        <v>0</v>
      </c>
      <c r="ER124">
        <v>0</v>
      </c>
      <c r="ES124">
        <v>0</v>
      </c>
      <c r="ET124">
        <v>0</v>
      </c>
      <c r="EU124">
        <v>0</v>
      </c>
      <c r="EV124">
        <v>0</v>
      </c>
      <c r="EW124">
        <v>0</v>
      </c>
      <c r="EX124">
        <v>0</v>
      </c>
      <c r="EY124">
        <v>0</v>
      </c>
      <c r="EZ124">
        <v>0</v>
      </c>
      <c r="FA124">
        <v>0</v>
      </c>
      <c r="FB124">
        <v>0</v>
      </c>
      <c r="FC124" t="s">
        <v>38</v>
      </c>
      <c r="FD124" t="s">
        <v>44</v>
      </c>
      <c r="FE124" s="32" t="s">
        <v>1040</v>
      </c>
      <c r="FF124" s="32" t="s">
        <v>1040</v>
      </c>
      <c r="FG124" s="32" t="s">
        <v>1040</v>
      </c>
      <c r="FH124" s="32" t="s">
        <v>1040</v>
      </c>
      <c r="FI124" s="32" t="s">
        <v>1040</v>
      </c>
      <c r="FJ124" s="32" t="s">
        <v>1040</v>
      </c>
      <c r="FK124" s="32" t="s">
        <v>1040</v>
      </c>
      <c r="FL124" s="32" t="s">
        <v>1040</v>
      </c>
      <c r="FM124" s="32" t="s">
        <v>1040</v>
      </c>
      <c r="FN124" s="32" t="s">
        <v>1040</v>
      </c>
      <c r="FO124" s="32" t="s">
        <v>1040</v>
      </c>
      <c r="FQ124" s="4">
        <v>0</v>
      </c>
      <c r="FR124" s="13">
        <v>0</v>
      </c>
      <c r="FS124">
        <v>0</v>
      </c>
      <c r="FT124">
        <v>0</v>
      </c>
      <c r="FU124" s="7"/>
      <c r="FW124" s="7"/>
      <c r="FX124" s="7"/>
      <c r="FY124" s="2" t="s">
        <v>1407</v>
      </c>
      <c r="FZ124" s="2" t="s">
        <v>1407</v>
      </c>
      <c r="GA124" s="2" t="s">
        <v>1407</v>
      </c>
      <c r="GB124" s="2" t="s">
        <v>1407</v>
      </c>
      <c r="GC124" s="2" t="s">
        <v>1407</v>
      </c>
      <c r="GD124" s="2" t="s">
        <v>1407</v>
      </c>
      <c r="GF124" s="7" t="s">
        <v>566</v>
      </c>
      <c r="GI124" s="11"/>
      <c r="GJ124" s="11"/>
      <c r="GK124">
        <v>1</v>
      </c>
      <c r="GL124" s="2" t="s">
        <v>13</v>
      </c>
      <c r="GM124" s="2" t="s">
        <v>1040</v>
      </c>
      <c r="GN124">
        <v>1</v>
      </c>
      <c r="GO124" s="2" t="s">
        <v>13</v>
      </c>
      <c r="GP124" s="2" t="s">
        <v>1040</v>
      </c>
      <c r="GQ124">
        <v>1</v>
      </c>
      <c r="GR124" s="2" t="s">
        <v>13</v>
      </c>
      <c r="GS124" s="2" t="s">
        <v>1040</v>
      </c>
      <c r="GT124">
        <v>1</v>
      </c>
      <c r="GU124" s="2" t="s">
        <v>13</v>
      </c>
      <c r="GV124" s="2" t="s">
        <v>1040</v>
      </c>
      <c r="GW124">
        <v>1</v>
      </c>
      <c r="GX124" s="2" t="s">
        <v>13</v>
      </c>
      <c r="GY124" s="2" t="s">
        <v>1040</v>
      </c>
      <c r="GZ124" s="28" t="s">
        <v>1408</v>
      </c>
      <c r="HA124" s="28" t="s">
        <v>1040</v>
      </c>
      <c r="HB124" s="28" t="s">
        <v>1040</v>
      </c>
      <c r="HC124" s="28" t="s">
        <v>1040</v>
      </c>
      <c r="HD124" s="28" t="s">
        <v>1040</v>
      </c>
      <c r="HE124" s="28" t="s">
        <v>1040</v>
      </c>
      <c r="HF124" s="28" t="s">
        <v>1040</v>
      </c>
      <c r="HG124" s="28" t="s">
        <v>1040</v>
      </c>
      <c r="HH124" s="28" t="s">
        <v>1040</v>
      </c>
      <c r="HI124" s="28" t="s">
        <v>1040</v>
      </c>
      <c r="HJ124" s="4">
        <v>0</v>
      </c>
      <c r="HK124">
        <v>0</v>
      </c>
      <c r="HL124" s="4">
        <v>0</v>
      </c>
      <c r="HM124" s="28" t="s">
        <v>1296</v>
      </c>
      <c r="HN124" s="28" t="s">
        <v>1296</v>
      </c>
      <c r="HO124" s="28" t="s">
        <v>1296</v>
      </c>
      <c r="HP124" t="s">
        <v>567</v>
      </c>
      <c r="HQ124"/>
      <c r="HT124" s="91" t="s">
        <v>2188</v>
      </c>
      <c r="HU124" s="92" t="s">
        <v>1407</v>
      </c>
      <c r="HV124" s="91" t="s">
        <v>1407</v>
      </c>
      <c r="HW124" s="92" t="s">
        <v>2201</v>
      </c>
      <c r="HX124" s="91" t="s">
        <v>1407</v>
      </c>
      <c r="HY124" s="91" t="s">
        <v>1407</v>
      </c>
      <c r="HZ124" s="9" t="s">
        <v>1407</v>
      </c>
      <c r="IA124" s="9" t="s">
        <v>1407</v>
      </c>
      <c r="IB124" s="9" t="s">
        <v>1407</v>
      </c>
      <c r="IC124" s="9" t="s">
        <v>1407</v>
      </c>
    </row>
    <row r="125" spans="1:248" s="65" customFormat="1" x14ac:dyDescent="0.3">
      <c r="A125" s="65" t="s">
        <v>706</v>
      </c>
      <c r="B125" s="65" t="s">
        <v>1405</v>
      </c>
      <c r="C125" s="58" t="s">
        <v>729</v>
      </c>
      <c r="D125" s="58">
        <v>1</v>
      </c>
      <c r="E125" s="58" t="s">
        <v>1379</v>
      </c>
      <c r="F125" s="66" t="s">
        <v>732</v>
      </c>
      <c r="G125" s="67">
        <v>1</v>
      </c>
      <c r="H125" s="65" t="s">
        <v>1407</v>
      </c>
      <c r="I125" s="58">
        <v>1</v>
      </c>
      <c r="L125" s="65" t="s">
        <v>1407</v>
      </c>
      <c r="M125" s="58" t="s">
        <v>1186</v>
      </c>
      <c r="N125" s="54" t="s">
        <v>1190</v>
      </c>
      <c r="O125" s="58" t="s">
        <v>1190</v>
      </c>
      <c r="P125" s="58"/>
      <c r="Q125" s="58"/>
      <c r="R125" s="58"/>
      <c r="S125" s="58"/>
      <c r="T125" s="58"/>
      <c r="U125" s="57">
        <v>0</v>
      </c>
      <c r="V125" s="57">
        <v>0</v>
      </c>
      <c r="W125" s="57">
        <v>0</v>
      </c>
      <c r="X125" s="57" t="s">
        <v>1040</v>
      </c>
      <c r="Y125" s="57" t="s">
        <v>1040</v>
      </c>
      <c r="Z125" s="57" t="s">
        <v>1040</v>
      </c>
      <c r="AA125" s="57">
        <v>0</v>
      </c>
      <c r="AB125" s="58" t="s">
        <v>1040</v>
      </c>
      <c r="AE125" s="58" t="s">
        <v>1046</v>
      </c>
      <c r="AF125" s="57" t="s">
        <v>1047</v>
      </c>
      <c r="AG125" s="58">
        <v>14</v>
      </c>
      <c r="AH125" s="58">
        <v>14</v>
      </c>
      <c r="AI125" s="58">
        <v>14</v>
      </c>
      <c r="AJ125" s="65" t="s">
        <v>1407</v>
      </c>
      <c r="AK125" s="58" t="s">
        <v>1046</v>
      </c>
      <c r="AL125" s="68" t="s">
        <v>1047</v>
      </c>
      <c r="AM125" s="58" t="s">
        <v>1046</v>
      </c>
      <c r="AN125" s="68" t="s">
        <v>1047</v>
      </c>
      <c r="AO125" s="60" t="s">
        <v>1040</v>
      </c>
      <c r="AP125" s="58" t="s">
        <v>1046</v>
      </c>
      <c r="AQ125" s="68" t="s">
        <v>1047</v>
      </c>
      <c r="AR125" s="60" t="s">
        <v>1040</v>
      </c>
      <c r="AS125" s="60" t="s">
        <v>1040</v>
      </c>
      <c r="AT125" s="58" t="s">
        <v>1192</v>
      </c>
      <c r="AU125" s="58">
        <v>1</v>
      </c>
      <c r="AV125" s="88" t="s">
        <v>1040</v>
      </c>
      <c r="AW125" s="83" t="s">
        <v>1629</v>
      </c>
      <c r="AX125" s="58"/>
      <c r="AY125" s="58" t="s">
        <v>654</v>
      </c>
      <c r="AZ125" s="60" t="s">
        <v>1040</v>
      </c>
      <c r="BB125" s="65" t="s">
        <v>1407</v>
      </c>
      <c r="BC125" s="65" t="s">
        <v>1407</v>
      </c>
      <c r="BD125" s="2">
        <f t="shared" si="28"/>
        <v>0</v>
      </c>
      <c r="BE125" s="58"/>
      <c r="BF125" s="58">
        <v>2</v>
      </c>
      <c r="BG125" s="54">
        <f t="shared" si="29"/>
        <v>0</v>
      </c>
      <c r="BH125" s="58">
        <v>2</v>
      </c>
      <c r="BI125" s="2">
        <f t="shared" si="30"/>
        <v>0</v>
      </c>
      <c r="BJ125" s="2">
        <f t="shared" si="31"/>
        <v>0</v>
      </c>
      <c r="BK125" s="54" t="s">
        <v>1195</v>
      </c>
      <c r="BL125" s="54">
        <v>0</v>
      </c>
      <c r="BM125" s="54" t="s">
        <v>1195</v>
      </c>
      <c r="BN125" s="2">
        <f t="shared" si="32"/>
        <v>0</v>
      </c>
      <c r="BO125" s="2">
        <f t="shared" si="33"/>
        <v>0</v>
      </c>
      <c r="BP125" s="58"/>
      <c r="BQ125" s="53" t="s">
        <v>1407</v>
      </c>
      <c r="BR125" s="53" t="s">
        <v>1407</v>
      </c>
      <c r="BU125" s="58" t="s">
        <v>399</v>
      </c>
      <c r="BV125" s="61" t="s">
        <v>1040</v>
      </c>
      <c r="BW125">
        <f t="shared" si="34"/>
        <v>0</v>
      </c>
      <c r="BX125" s="65" t="s">
        <v>1407</v>
      </c>
      <c r="BY125" s="65" t="s">
        <v>1407</v>
      </c>
      <c r="BZ125" t="str">
        <f t="shared" si="35"/>
        <v>NA</v>
      </c>
      <c r="CA125" t="str">
        <f t="shared" si="36"/>
        <v>NA</v>
      </c>
      <c r="CB125" s="58">
        <v>1</v>
      </c>
      <c r="CC125" s="58">
        <v>4</v>
      </c>
      <c r="CD125" s="2">
        <f t="shared" si="37"/>
        <v>1</v>
      </c>
      <c r="CE125" s="54" t="s">
        <v>1407</v>
      </c>
      <c r="CF125" s="2" t="str">
        <f t="shared" si="38"/>
        <v>NA</v>
      </c>
      <c r="CG125" s="2" t="str">
        <f t="shared" si="39"/>
        <v>NA</v>
      </c>
      <c r="CH125" s="58">
        <v>1</v>
      </c>
      <c r="CI125" s="54" t="str">
        <f t="shared" si="40"/>
        <v>Manual</v>
      </c>
      <c r="CJ125" s="54" t="str">
        <f t="shared" si="41"/>
        <v>None</v>
      </c>
      <c r="CK125" s="59" t="str">
        <f t="shared" si="42"/>
        <v>None</v>
      </c>
      <c r="CL125" s="58">
        <v>1</v>
      </c>
      <c r="CM125" s="54" t="str">
        <f t="shared" si="43"/>
        <v>Manual</v>
      </c>
      <c r="CN125" s="54" t="str">
        <f t="shared" si="44"/>
        <v>None</v>
      </c>
      <c r="CO125" s="59" t="str">
        <f t="shared" si="45"/>
        <v>None</v>
      </c>
      <c r="CP125" s="2">
        <f t="shared" si="46"/>
        <v>0</v>
      </c>
      <c r="CQ125" s="58">
        <v>0</v>
      </c>
      <c r="CR125" s="65" t="s">
        <v>1407</v>
      </c>
      <c r="CS125" s="59" t="s">
        <v>1040</v>
      </c>
      <c r="CT125" s="59" t="s">
        <v>1040</v>
      </c>
      <c r="CU125" s="59" t="s">
        <v>1040</v>
      </c>
      <c r="CV125">
        <f t="shared" si="47"/>
        <v>1</v>
      </c>
      <c r="CW125" s="65" t="s">
        <v>1407</v>
      </c>
      <c r="CX125" s="65" t="s">
        <v>1407</v>
      </c>
      <c r="CY125" s="65" t="s">
        <v>1407</v>
      </c>
      <c r="CZ125" t="str">
        <f t="shared" si="54"/>
        <v>NA</v>
      </c>
      <c r="DA125" s="2" t="str">
        <f t="shared" si="55"/>
        <v>NA</v>
      </c>
      <c r="DB125" s="58"/>
      <c r="DC125" s="58"/>
      <c r="DD125" s="58"/>
      <c r="DE125" s="70" t="s">
        <v>1957</v>
      </c>
      <c r="DI125" s="58">
        <v>3</v>
      </c>
      <c r="DJ125" s="68" t="s">
        <v>1317</v>
      </c>
      <c r="DK125" s="2">
        <f t="shared" si="48"/>
        <v>1</v>
      </c>
      <c r="DL125" s="58">
        <v>1</v>
      </c>
      <c r="DM125" s="58">
        <v>1</v>
      </c>
      <c r="DN125" s="58" t="s">
        <v>1738</v>
      </c>
      <c r="DO125" s="58" t="s">
        <v>1738</v>
      </c>
      <c r="DP125" s="2">
        <f>IF(DN125="NA", "NA", IF(DO125="NA", "NA", IF(DN125=DO125, 0, 1)))</f>
        <v>0</v>
      </c>
      <c r="DQ125" s="54" t="s">
        <v>544</v>
      </c>
      <c r="DR125" s="2">
        <f t="shared" si="50"/>
        <v>0</v>
      </c>
      <c r="DS125" s="54" t="s">
        <v>544</v>
      </c>
      <c r="DT125" s="2">
        <f t="shared" si="51"/>
        <v>0</v>
      </c>
      <c r="DU125" s="2">
        <f t="shared" si="52"/>
        <v>0</v>
      </c>
      <c r="DV125" s="58"/>
      <c r="DW125" s="58"/>
      <c r="DX125" s="58" t="s">
        <v>1407</v>
      </c>
      <c r="DY125" s="58"/>
      <c r="EB125" s="65">
        <v>0</v>
      </c>
      <c r="EC125">
        <v>0</v>
      </c>
      <c r="ED125">
        <v>0</v>
      </c>
      <c r="EE125">
        <v>0</v>
      </c>
      <c r="EF125">
        <v>0</v>
      </c>
      <c r="EG125">
        <v>0</v>
      </c>
      <c r="EH125">
        <v>0</v>
      </c>
      <c r="EI125">
        <v>0</v>
      </c>
      <c r="EJ125">
        <v>0</v>
      </c>
      <c r="EK125">
        <v>0</v>
      </c>
      <c r="EL125">
        <v>0</v>
      </c>
      <c r="EM125">
        <v>0</v>
      </c>
      <c r="EN125">
        <v>0</v>
      </c>
      <c r="EO125">
        <v>0</v>
      </c>
      <c r="EP125">
        <v>0</v>
      </c>
      <c r="EQ125">
        <v>280</v>
      </c>
      <c r="ER125">
        <v>560</v>
      </c>
      <c r="ES125">
        <v>0</v>
      </c>
      <c r="ET125">
        <v>0</v>
      </c>
      <c r="EU125">
        <v>0</v>
      </c>
      <c r="EV125">
        <v>0</v>
      </c>
      <c r="EW125">
        <v>0</v>
      </c>
      <c r="EX125">
        <v>0</v>
      </c>
      <c r="EY125">
        <v>0</v>
      </c>
      <c r="EZ125">
        <v>0</v>
      </c>
      <c r="FA125">
        <v>0</v>
      </c>
      <c r="FB125">
        <v>0</v>
      </c>
      <c r="FC125" s="70" t="s">
        <v>40</v>
      </c>
      <c r="FD125" s="70" t="s">
        <v>43</v>
      </c>
      <c r="FE125" s="71" t="s">
        <v>1040</v>
      </c>
      <c r="FF125" s="71" t="s">
        <v>1040</v>
      </c>
      <c r="FG125" s="71" t="s">
        <v>1040</v>
      </c>
      <c r="FH125" s="71" t="s">
        <v>1040</v>
      </c>
      <c r="FI125" s="71" t="s">
        <v>1040</v>
      </c>
      <c r="FJ125" s="71" t="s">
        <v>1040</v>
      </c>
      <c r="FK125" s="71" t="s">
        <v>1040</v>
      </c>
      <c r="FL125" s="61" t="s">
        <v>1040</v>
      </c>
      <c r="FM125" s="61" t="s">
        <v>1040</v>
      </c>
      <c r="FN125" s="61" t="s">
        <v>1040</v>
      </c>
      <c r="FO125" s="61" t="s">
        <v>1040</v>
      </c>
      <c r="FP125" s="58"/>
      <c r="FQ125" s="58">
        <v>0</v>
      </c>
      <c r="FR125" s="13">
        <v>0</v>
      </c>
      <c r="FS125">
        <v>0</v>
      </c>
      <c r="FT125">
        <v>0</v>
      </c>
      <c r="FY125" s="54" t="s">
        <v>1407</v>
      </c>
      <c r="FZ125" s="54" t="s">
        <v>1407</v>
      </c>
      <c r="GA125" s="54" t="s">
        <v>1407</v>
      </c>
      <c r="GB125" s="54" t="s">
        <v>1407</v>
      </c>
      <c r="GC125" s="54" t="s">
        <v>1407</v>
      </c>
      <c r="GD125" s="54" t="s">
        <v>1407</v>
      </c>
      <c r="GF125" s="58"/>
      <c r="GK125" s="2">
        <v>3</v>
      </c>
      <c r="GL125" s="58" t="s">
        <v>1165</v>
      </c>
      <c r="GM125" s="59" t="s">
        <v>1040</v>
      </c>
      <c r="GN125" s="2">
        <v>1</v>
      </c>
      <c r="GO125" s="54" t="s">
        <v>13</v>
      </c>
      <c r="GP125" s="59" t="s">
        <v>1040</v>
      </c>
      <c r="GQ125" s="2">
        <v>1</v>
      </c>
      <c r="GR125" s="54" t="s">
        <v>13</v>
      </c>
      <c r="GS125" s="59" t="s">
        <v>1040</v>
      </c>
      <c r="GT125" s="2">
        <v>1</v>
      </c>
      <c r="GU125" s="54" t="s">
        <v>13</v>
      </c>
      <c r="GV125" s="59" t="s">
        <v>1040</v>
      </c>
      <c r="GW125" s="2">
        <v>1</v>
      </c>
      <c r="GX125" s="54" t="s">
        <v>13</v>
      </c>
      <c r="GY125" s="59" t="s">
        <v>1040</v>
      </c>
      <c r="GZ125" s="65" t="s">
        <v>1407</v>
      </c>
      <c r="HA125" s="65" t="s">
        <v>1407</v>
      </c>
      <c r="HB125" s="65" t="s">
        <v>1407</v>
      </c>
      <c r="HC125" s="65" t="s">
        <v>1407</v>
      </c>
      <c r="HD125" s="65" t="s">
        <v>1407</v>
      </c>
      <c r="HE125" s="65" t="s">
        <v>1407</v>
      </c>
      <c r="HF125" s="65" t="s">
        <v>1407</v>
      </c>
      <c r="HG125" s="65" t="s">
        <v>1407</v>
      </c>
      <c r="HH125" s="65" t="s">
        <v>1407</v>
      </c>
      <c r="HI125" s="65" t="s">
        <v>1407</v>
      </c>
      <c r="HJ125" s="65" t="s">
        <v>1407</v>
      </c>
      <c r="HK125" s="65" t="s">
        <v>1407</v>
      </c>
      <c r="HL125" s="65" t="s">
        <v>1407</v>
      </c>
      <c r="HM125" s="65" t="s">
        <v>1407</v>
      </c>
      <c r="HN125" s="65" t="s">
        <v>1407</v>
      </c>
      <c r="HO125" s="65" t="s">
        <v>1407</v>
      </c>
      <c r="HP125" s="65" t="s">
        <v>1407</v>
      </c>
      <c r="HQ125" s="65" t="s">
        <v>1407</v>
      </c>
      <c r="HR125" s="65" t="s">
        <v>1407</v>
      </c>
      <c r="HS125" s="65" t="s">
        <v>1407</v>
      </c>
      <c r="HT125" s="94" t="s">
        <v>1407</v>
      </c>
      <c r="HU125" s="94" t="s">
        <v>1407</v>
      </c>
      <c r="HV125" s="94" t="s">
        <v>1407</v>
      </c>
      <c r="HW125" s="91" t="s">
        <v>1407</v>
      </c>
      <c r="HX125" s="91" t="s">
        <v>1407</v>
      </c>
      <c r="HY125" s="94" t="s">
        <v>1407</v>
      </c>
      <c r="HZ125" s="65" t="s">
        <v>1407</v>
      </c>
      <c r="IA125" s="65" t="s">
        <v>1407</v>
      </c>
      <c r="IB125" s="65" t="s">
        <v>1407</v>
      </c>
      <c r="IC125" s="65" t="s">
        <v>1407</v>
      </c>
      <c r="IG125" s="58"/>
    </row>
    <row r="126" spans="1:248" s="14" customFormat="1" x14ac:dyDescent="0.3">
      <c r="A126" s="14" t="s">
        <v>706</v>
      </c>
      <c r="B126" s="14" t="s">
        <v>1405</v>
      </c>
      <c r="C126" s="20" t="s">
        <v>729</v>
      </c>
      <c r="D126" s="20">
        <v>2</v>
      </c>
      <c r="E126" s="20" t="s">
        <v>1379</v>
      </c>
      <c r="F126" s="26" t="s">
        <v>733</v>
      </c>
      <c r="G126" s="47">
        <v>4</v>
      </c>
      <c r="H126" s="14" t="s">
        <v>1407</v>
      </c>
      <c r="I126" s="20">
        <v>3</v>
      </c>
      <c r="L126" s="14" t="s">
        <v>1407</v>
      </c>
      <c r="M126" s="20" t="s">
        <v>733</v>
      </c>
      <c r="N126" s="2" t="s">
        <v>1190</v>
      </c>
      <c r="O126" s="20" t="s">
        <v>1190</v>
      </c>
      <c r="P126" s="20"/>
      <c r="Q126" s="20"/>
      <c r="R126" s="20"/>
      <c r="S126" s="20"/>
      <c r="T126" s="20"/>
      <c r="U126" s="21">
        <v>1</v>
      </c>
      <c r="V126" s="21">
        <v>0</v>
      </c>
      <c r="W126" s="21">
        <v>1</v>
      </c>
      <c r="X126" s="21" t="s">
        <v>1042</v>
      </c>
      <c r="Y126" s="6" t="s">
        <v>1048</v>
      </c>
      <c r="Z126" s="21" t="s">
        <v>1040</v>
      </c>
      <c r="AA126" s="21">
        <v>0</v>
      </c>
      <c r="AB126" s="20" t="s">
        <v>1040</v>
      </c>
      <c r="AC126" s="25" t="s">
        <v>1013</v>
      </c>
      <c r="AD126" s="25" t="s">
        <v>1014</v>
      </c>
      <c r="AE126" s="21" t="s">
        <v>1040</v>
      </c>
      <c r="AF126" s="21" t="s">
        <v>1040</v>
      </c>
      <c r="AG126" s="20">
        <v>4</v>
      </c>
      <c r="AH126" s="20">
        <v>4</v>
      </c>
      <c r="AI126" s="20">
        <v>4</v>
      </c>
      <c r="AJ126" s="14" t="s">
        <v>1407</v>
      </c>
      <c r="AK126" s="20" t="s">
        <v>1172</v>
      </c>
      <c r="AL126" s="29" t="s">
        <v>1040</v>
      </c>
      <c r="AM126" s="20" t="s">
        <v>1172</v>
      </c>
      <c r="AN126" s="29" t="s">
        <v>1040</v>
      </c>
      <c r="AO126" s="29" t="s">
        <v>1040</v>
      </c>
      <c r="AP126" s="20" t="s">
        <v>1172</v>
      </c>
      <c r="AQ126" s="29" t="s">
        <v>1040</v>
      </c>
      <c r="AR126" s="29" t="s">
        <v>1040</v>
      </c>
      <c r="AS126" s="29" t="s">
        <v>1040</v>
      </c>
      <c r="AT126" s="20" t="s">
        <v>1192</v>
      </c>
      <c r="AU126" s="26" t="s">
        <v>1407</v>
      </c>
      <c r="AV126" s="89" t="s">
        <v>1407</v>
      </c>
      <c r="AW126" s="84" t="s">
        <v>1407</v>
      </c>
      <c r="AX126" s="20"/>
      <c r="AY126" s="20" t="s">
        <v>1055</v>
      </c>
      <c r="AZ126" s="29" t="s">
        <v>1040</v>
      </c>
      <c r="BB126" s="14" t="s">
        <v>1407</v>
      </c>
      <c r="BC126" s="14" t="s">
        <v>1407</v>
      </c>
      <c r="BD126" s="2">
        <f t="shared" si="28"/>
        <v>0</v>
      </c>
      <c r="BE126" s="20"/>
      <c r="BF126" s="20">
        <v>2</v>
      </c>
      <c r="BG126" s="2">
        <f t="shared" si="29"/>
        <v>0</v>
      </c>
      <c r="BH126" s="20">
        <v>3</v>
      </c>
      <c r="BI126" s="2">
        <f t="shared" si="30"/>
        <v>1</v>
      </c>
      <c r="BJ126" s="2">
        <f t="shared" si="31"/>
        <v>1</v>
      </c>
      <c r="BK126" s="20" t="s">
        <v>1196</v>
      </c>
      <c r="BL126" s="30">
        <v>1</v>
      </c>
      <c r="BM126" s="2" t="s">
        <v>733</v>
      </c>
      <c r="BN126" s="2">
        <f t="shared" si="32"/>
        <v>0</v>
      </c>
      <c r="BO126" s="2">
        <f t="shared" si="33"/>
        <v>1</v>
      </c>
      <c r="BP126" s="20"/>
      <c r="BQ126" s="17" t="s">
        <v>854</v>
      </c>
      <c r="BR126" s="32" t="s">
        <v>1040</v>
      </c>
      <c r="BU126" t="s">
        <v>1211</v>
      </c>
      <c r="BV126" s="32" t="s">
        <v>1040</v>
      </c>
      <c r="BW126">
        <f t="shared" si="34"/>
        <v>1</v>
      </c>
      <c r="BX126" s="14" t="s">
        <v>1407</v>
      </c>
      <c r="BY126" s="14" t="s">
        <v>1407</v>
      </c>
      <c r="BZ126" t="str">
        <f t="shared" si="35"/>
        <v>NA</v>
      </c>
      <c r="CA126" t="str">
        <f t="shared" si="36"/>
        <v>NA</v>
      </c>
      <c r="CB126" s="20">
        <v>1</v>
      </c>
      <c r="CC126" s="20">
        <v>4</v>
      </c>
      <c r="CD126" s="2">
        <f t="shared" si="37"/>
        <v>1</v>
      </c>
      <c r="CE126" s="2" t="s">
        <v>1407</v>
      </c>
      <c r="CF126" s="2" t="str">
        <f t="shared" si="38"/>
        <v>NA</v>
      </c>
      <c r="CG126" s="2" t="str">
        <f t="shared" si="39"/>
        <v>NA</v>
      </c>
      <c r="CH126" s="20">
        <v>1</v>
      </c>
      <c r="CI126" s="2" t="str">
        <f t="shared" si="40"/>
        <v>Manual</v>
      </c>
      <c r="CJ126" s="2" t="str">
        <f t="shared" si="41"/>
        <v>None</v>
      </c>
      <c r="CK126" s="28" t="str">
        <f t="shared" si="42"/>
        <v>None</v>
      </c>
      <c r="CL126" s="20">
        <v>1</v>
      </c>
      <c r="CM126" s="2" t="str">
        <f t="shared" si="43"/>
        <v>Manual</v>
      </c>
      <c r="CN126" s="2" t="str">
        <f t="shared" si="44"/>
        <v>None</v>
      </c>
      <c r="CO126" s="28" t="str">
        <f t="shared" si="45"/>
        <v>None</v>
      </c>
      <c r="CP126" s="2">
        <f t="shared" si="46"/>
        <v>0</v>
      </c>
      <c r="CQ126" s="20">
        <v>0</v>
      </c>
      <c r="CR126" s="14" t="s">
        <v>1407</v>
      </c>
      <c r="CS126" s="28" t="s">
        <v>1040</v>
      </c>
      <c r="CT126" s="28" t="s">
        <v>1040</v>
      </c>
      <c r="CU126" s="28" t="s">
        <v>1040</v>
      </c>
      <c r="CV126">
        <f t="shared" si="47"/>
        <v>1</v>
      </c>
      <c r="CW126" s="14" t="s">
        <v>1407</v>
      </c>
      <c r="CX126" s="14" t="s">
        <v>1407</v>
      </c>
      <c r="CY126" s="14" t="s">
        <v>1407</v>
      </c>
      <c r="CZ126" t="str">
        <f t="shared" si="54"/>
        <v>NA</v>
      </c>
      <c r="DA126" s="2" t="str">
        <f t="shared" si="55"/>
        <v>NA</v>
      </c>
      <c r="DB126" s="17" t="s">
        <v>739</v>
      </c>
      <c r="DC126" s="17" t="s">
        <v>740</v>
      </c>
      <c r="DD126" s="20"/>
      <c r="DE126" s="14" t="s">
        <v>912</v>
      </c>
      <c r="DI126" s="20">
        <v>4</v>
      </c>
      <c r="DJ126" s="30" t="s">
        <v>1317</v>
      </c>
      <c r="DK126" s="2">
        <f t="shared" si="48"/>
        <v>1</v>
      </c>
      <c r="DL126" s="20">
        <v>3</v>
      </c>
      <c r="DM126" s="20">
        <v>0</v>
      </c>
      <c r="DN126" s="20" t="s">
        <v>1740</v>
      </c>
      <c r="DO126" s="20" t="s">
        <v>1407</v>
      </c>
      <c r="DP126" s="2" t="str">
        <f>IF(DN126="NA", "NA", IF(DO126="NA", "NA", IF(DN126=DO126, 0, 1)))</f>
        <v>NA</v>
      </c>
      <c r="DQ126" s="2" t="s">
        <v>544</v>
      </c>
      <c r="DR126" s="2">
        <f t="shared" si="50"/>
        <v>0</v>
      </c>
      <c r="DS126" s="2" t="s">
        <v>544</v>
      </c>
      <c r="DT126" s="2">
        <f t="shared" si="51"/>
        <v>0</v>
      </c>
      <c r="DU126" s="2">
        <f t="shared" si="52"/>
        <v>0</v>
      </c>
      <c r="DV126" s="17" t="s">
        <v>811</v>
      </c>
      <c r="DW126" s="17" t="s">
        <v>812</v>
      </c>
      <c r="DX126" s="20" t="s">
        <v>1407</v>
      </c>
      <c r="DY126" s="20"/>
      <c r="EB126" s="14">
        <v>0</v>
      </c>
      <c r="EC126">
        <v>1680</v>
      </c>
      <c r="ED126">
        <v>0</v>
      </c>
      <c r="EE126">
        <v>0</v>
      </c>
      <c r="EF126">
        <v>0</v>
      </c>
      <c r="EG126">
        <v>0</v>
      </c>
      <c r="EH126">
        <v>0</v>
      </c>
      <c r="EI126">
        <v>0</v>
      </c>
      <c r="EJ126">
        <v>0</v>
      </c>
      <c r="EK126">
        <v>0</v>
      </c>
      <c r="EL126">
        <v>1120</v>
      </c>
      <c r="EM126">
        <v>0</v>
      </c>
      <c r="EN126">
        <v>0</v>
      </c>
      <c r="EO126">
        <v>0</v>
      </c>
      <c r="EP126">
        <v>0</v>
      </c>
      <c r="EQ126">
        <v>0</v>
      </c>
      <c r="ER126">
        <v>1120</v>
      </c>
      <c r="ES126">
        <v>0</v>
      </c>
      <c r="ET126">
        <v>0</v>
      </c>
      <c r="EU126">
        <v>0</v>
      </c>
      <c r="EV126">
        <v>0</v>
      </c>
      <c r="EW126">
        <v>0</v>
      </c>
      <c r="EX126">
        <v>0</v>
      </c>
      <c r="EY126">
        <v>0</v>
      </c>
      <c r="EZ126">
        <v>0</v>
      </c>
      <c r="FA126">
        <v>0</v>
      </c>
      <c r="FB126">
        <v>0</v>
      </c>
      <c r="FC126" s="17" t="s">
        <v>43</v>
      </c>
      <c r="FD126" s="17" t="s">
        <v>44</v>
      </c>
      <c r="FE126" s="17" t="s">
        <v>38</v>
      </c>
      <c r="FF126" s="42" t="s">
        <v>1040</v>
      </c>
      <c r="FG126" s="42" t="s">
        <v>1040</v>
      </c>
      <c r="FH126" s="42" t="s">
        <v>1040</v>
      </c>
      <c r="FI126" s="42" t="s">
        <v>1040</v>
      </c>
      <c r="FJ126" s="42" t="s">
        <v>1040</v>
      </c>
      <c r="FK126" s="42" t="s">
        <v>1040</v>
      </c>
      <c r="FL126" s="32" t="s">
        <v>1040</v>
      </c>
      <c r="FM126" s="32" t="s">
        <v>1040</v>
      </c>
      <c r="FN126" s="32" t="s">
        <v>1040</v>
      </c>
      <c r="FO126" s="32" t="s">
        <v>1040</v>
      </c>
      <c r="FP126" s="17" t="s">
        <v>839</v>
      </c>
      <c r="FQ126" s="14">
        <v>1</v>
      </c>
      <c r="FR126" s="13">
        <v>1</v>
      </c>
      <c r="FS126">
        <v>1</v>
      </c>
      <c r="FT126">
        <v>1</v>
      </c>
      <c r="FU126" s="17" t="s">
        <v>852</v>
      </c>
      <c r="FV126" s="17" t="s">
        <v>860</v>
      </c>
      <c r="FY126" s="16" t="s">
        <v>1103</v>
      </c>
      <c r="FZ126" s="16" t="s">
        <v>1102</v>
      </c>
      <c r="GA126" s="2" t="s">
        <v>1407</v>
      </c>
      <c r="GB126" s="2" t="s">
        <v>1407</v>
      </c>
      <c r="GC126" s="2" t="s">
        <v>1407</v>
      </c>
      <c r="GD126" s="2" t="s">
        <v>1407</v>
      </c>
      <c r="GF126" s="14" t="s">
        <v>861</v>
      </c>
      <c r="GK126" s="2">
        <v>3</v>
      </c>
      <c r="GL126" s="20" t="s">
        <v>1165</v>
      </c>
      <c r="GM126" s="28" t="s">
        <v>1040</v>
      </c>
      <c r="GN126" s="2">
        <v>6</v>
      </c>
      <c r="GO126" s="20" t="s">
        <v>13</v>
      </c>
      <c r="GP126" s="20" t="s">
        <v>1165</v>
      </c>
      <c r="GQ126" s="30">
        <v>1</v>
      </c>
      <c r="GR126" s="2" t="s">
        <v>13</v>
      </c>
      <c r="GS126" s="28" t="s">
        <v>1040</v>
      </c>
      <c r="GT126" s="2">
        <v>6</v>
      </c>
      <c r="GU126" s="20" t="s">
        <v>13</v>
      </c>
      <c r="GV126" s="20" t="s">
        <v>1165</v>
      </c>
      <c r="GW126" s="30">
        <v>1</v>
      </c>
      <c r="GX126" s="2" t="s">
        <v>13</v>
      </c>
      <c r="GY126" s="28" t="s">
        <v>1040</v>
      </c>
      <c r="GZ126" s="14" t="s">
        <v>1407</v>
      </c>
      <c r="HA126" s="14" t="s">
        <v>1407</v>
      </c>
      <c r="HB126" s="14" t="s">
        <v>1407</v>
      </c>
      <c r="HC126" s="14" t="s">
        <v>1407</v>
      </c>
      <c r="HD126" s="14" t="s">
        <v>1407</v>
      </c>
      <c r="HE126" s="14" t="s">
        <v>1407</v>
      </c>
      <c r="HF126" s="14" t="s">
        <v>1407</v>
      </c>
      <c r="HG126" s="14" t="s">
        <v>1407</v>
      </c>
      <c r="HH126" s="14" t="s">
        <v>1407</v>
      </c>
      <c r="HI126" s="14" t="s">
        <v>1407</v>
      </c>
      <c r="HJ126" s="14" t="s">
        <v>1407</v>
      </c>
      <c r="HK126" s="14" t="s">
        <v>1407</v>
      </c>
      <c r="HL126" s="14" t="s">
        <v>1407</v>
      </c>
      <c r="HM126" s="14" t="s">
        <v>1407</v>
      </c>
      <c r="HN126" s="14" t="s">
        <v>1407</v>
      </c>
      <c r="HO126" s="14" t="s">
        <v>1407</v>
      </c>
      <c r="HP126" s="14" t="s">
        <v>1407</v>
      </c>
      <c r="HQ126" s="14" t="s">
        <v>1407</v>
      </c>
      <c r="HR126" s="14" t="s">
        <v>1407</v>
      </c>
      <c r="HS126" s="14" t="s">
        <v>1407</v>
      </c>
      <c r="HT126" s="94" t="s">
        <v>1407</v>
      </c>
      <c r="HU126" s="94" t="s">
        <v>1407</v>
      </c>
      <c r="HV126" s="94" t="s">
        <v>1407</v>
      </c>
      <c r="HW126" s="91" t="s">
        <v>1407</v>
      </c>
      <c r="HX126" s="91" t="s">
        <v>1407</v>
      </c>
      <c r="HY126" s="94" t="s">
        <v>1407</v>
      </c>
      <c r="HZ126" s="14" t="s">
        <v>1407</v>
      </c>
      <c r="IA126" s="14" t="s">
        <v>1407</v>
      </c>
      <c r="IB126" s="14" t="s">
        <v>1407</v>
      </c>
      <c r="IC126" s="14" t="s">
        <v>1407</v>
      </c>
      <c r="IG126" s="20"/>
      <c r="IL126" s="19"/>
      <c r="IM126" s="19"/>
      <c r="IN126" s="19"/>
    </row>
    <row r="127" spans="1:248" s="14" customFormat="1" x14ac:dyDescent="0.3">
      <c r="A127" s="14" t="s">
        <v>706</v>
      </c>
      <c r="B127" s="14" t="s">
        <v>1405</v>
      </c>
      <c r="C127" s="20" t="s">
        <v>729</v>
      </c>
      <c r="D127" s="20">
        <v>3</v>
      </c>
      <c r="E127" s="20" t="s">
        <v>1379</v>
      </c>
      <c r="F127" s="26" t="s">
        <v>732</v>
      </c>
      <c r="G127" s="47">
        <v>3</v>
      </c>
      <c r="H127" s="14" t="s">
        <v>1407</v>
      </c>
      <c r="I127" s="20">
        <v>1</v>
      </c>
      <c r="J127" s="20"/>
      <c r="L127" s="14" t="s">
        <v>1407</v>
      </c>
      <c r="M127" s="20" t="s">
        <v>1186</v>
      </c>
      <c r="N127" s="2" t="s">
        <v>1190</v>
      </c>
      <c r="O127" s="20" t="s">
        <v>1190</v>
      </c>
      <c r="P127" s="20"/>
      <c r="Q127" s="20"/>
      <c r="R127" s="20"/>
      <c r="S127" s="20"/>
      <c r="T127" s="20"/>
      <c r="U127" s="21">
        <v>1</v>
      </c>
      <c r="V127" s="21">
        <v>0</v>
      </c>
      <c r="W127" s="21">
        <v>0</v>
      </c>
      <c r="X127" s="21" t="s">
        <v>1042</v>
      </c>
      <c r="Y127" s="21" t="s">
        <v>1040</v>
      </c>
      <c r="Z127" s="21" t="s">
        <v>1040</v>
      </c>
      <c r="AA127" s="21">
        <v>0</v>
      </c>
      <c r="AB127" s="20" t="s">
        <v>1040</v>
      </c>
      <c r="AE127" s="21" t="s">
        <v>1040</v>
      </c>
      <c r="AF127" s="21" t="s">
        <v>1040</v>
      </c>
      <c r="AG127" s="20">
        <v>4</v>
      </c>
      <c r="AH127" s="20">
        <v>4</v>
      </c>
      <c r="AI127" s="20">
        <v>4</v>
      </c>
      <c r="AJ127" s="14" t="s">
        <v>14</v>
      </c>
      <c r="AK127" s="20" t="s">
        <v>1172</v>
      </c>
      <c r="AL127" s="29" t="s">
        <v>1040</v>
      </c>
      <c r="AM127" s="20" t="s">
        <v>1172</v>
      </c>
      <c r="AN127" s="29" t="s">
        <v>1040</v>
      </c>
      <c r="AO127" s="29" t="s">
        <v>1040</v>
      </c>
      <c r="AP127" s="20" t="s">
        <v>1172</v>
      </c>
      <c r="AQ127" s="29" t="s">
        <v>1040</v>
      </c>
      <c r="AR127" s="29" t="s">
        <v>1040</v>
      </c>
      <c r="AS127" s="29" t="s">
        <v>1040</v>
      </c>
      <c r="AT127" s="20" t="s">
        <v>1192</v>
      </c>
      <c r="AU127" s="26" t="s">
        <v>1407</v>
      </c>
      <c r="AV127" s="89" t="s">
        <v>1407</v>
      </c>
      <c r="AW127" s="18" t="s">
        <v>1629</v>
      </c>
      <c r="AX127" s="17" t="s">
        <v>1022</v>
      </c>
      <c r="AY127" s="20" t="s">
        <v>654</v>
      </c>
      <c r="AZ127" s="29" t="s">
        <v>1040</v>
      </c>
      <c r="BB127" s="14" t="s">
        <v>1407</v>
      </c>
      <c r="BC127" s="14" t="s">
        <v>1407</v>
      </c>
      <c r="BD127" s="2">
        <f t="shared" si="28"/>
        <v>0</v>
      </c>
      <c r="BE127" s="20"/>
      <c r="BF127" s="20">
        <v>2</v>
      </c>
      <c r="BG127" s="2">
        <f t="shared" si="29"/>
        <v>0</v>
      </c>
      <c r="BH127" s="20">
        <v>3</v>
      </c>
      <c r="BI127" s="2">
        <f t="shared" si="30"/>
        <v>1</v>
      </c>
      <c r="BJ127" s="2">
        <f t="shared" si="31"/>
        <v>1</v>
      </c>
      <c r="BK127" s="20" t="s">
        <v>1196</v>
      </c>
      <c r="BL127" s="30">
        <v>1</v>
      </c>
      <c r="BM127" s="20" t="s">
        <v>1196</v>
      </c>
      <c r="BN127" s="2">
        <f t="shared" si="32"/>
        <v>1</v>
      </c>
      <c r="BO127" s="2">
        <f t="shared" si="33"/>
        <v>0</v>
      </c>
      <c r="BP127" s="17" t="s">
        <v>1387</v>
      </c>
      <c r="BQ127" s="17" t="s">
        <v>1106</v>
      </c>
      <c r="BR127" s="20" t="s">
        <v>1101</v>
      </c>
      <c r="BU127" s="20" t="s">
        <v>503</v>
      </c>
      <c r="BV127" s="32" t="s">
        <v>1040</v>
      </c>
      <c r="BW127">
        <f t="shared" si="34"/>
        <v>0</v>
      </c>
      <c r="BX127" s="14" t="s">
        <v>1407</v>
      </c>
      <c r="BY127" s="14" t="s">
        <v>1407</v>
      </c>
      <c r="BZ127" t="str">
        <f t="shared" si="35"/>
        <v>NA</v>
      </c>
      <c r="CA127" t="str">
        <f t="shared" si="36"/>
        <v>NA</v>
      </c>
      <c r="CB127" s="20">
        <v>1</v>
      </c>
      <c r="CC127" s="20">
        <v>4</v>
      </c>
      <c r="CD127" s="2">
        <f t="shared" si="37"/>
        <v>1</v>
      </c>
      <c r="CE127" s="2" t="s">
        <v>1407</v>
      </c>
      <c r="CF127" s="2" t="str">
        <f t="shared" si="38"/>
        <v>NA</v>
      </c>
      <c r="CG127" s="2" t="str">
        <f t="shared" si="39"/>
        <v>NA</v>
      </c>
      <c r="CH127" s="20">
        <v>5</v>
      </c>
      <c r="CI127" s="2" t="str">
        <f t="shared" si="40"/>
        <v>Manual</v>
      </c>
      <c r="CJ127" s="2" t="str">
        <f t="shared" si="41"/>
        <v>Mechanical</v>
      </c>
      <c r="CK127" s="28" t="str">
        <f t="shared" si="42"/>
        <v>None</v>
      </c>
      <c r="CL127" s="20">
        <v>5</v>
      </c>
      <c r="CM127" s="2" t="str">
        <f t="shared" si="43"/>
        <v>Manual</v>
      </c>
      <c r="CN127" s="2" t="str">
        <f t="shared" si="44"/>
        <v>Mechanical</v>
      </c>
      <c r="CO127" s="28" t="str">
        <f t="shared" si="45"/>
        <v>None</v>
      </c>
      <c r="CP127" s="2">
        <f t="shared" si="46"/>
        <v>0</v>
      </c>
      <c r="CQ127" s="20">
        <v>0</v>
      </c>
      <c r="CR127" s="14" t="s">
        <v>1407</v>
      </c>
      <c r="CS127" s="28" t="s">
        <v>1040</v>
      </c>
      <c r="CT127" s="28" t="s">
        <v>1040</v>
      </c>
      <c r="CU127" s="28" t="s">
        <v>1040</v>
      </c>
      <c r="CV127">
        <f t="shared" si="47"/>
        <v>1</v>
      </c>
      <c r="CW127" s="14" t="s">
        <v>1407</v>
      </c>
      <c r="CX127" s="14" t="s">
        <v>1407</v>
      </c>
      <c r="CY127" s="14" t="s">
        <v>1407</v>
      </c>
      <c r="CZ127" t="str">
        <f t="shared" si="54"/>
        <v>NA</v>
      </c>
      <c r="DA127" s="2" t="str">
        <f t="shared" si="55"/>
        <v>NA</v>
      </c>
      <c r="DB127" s="17" t="s">
        <v>738</v>
      </c>
      <c r="DC127" s="17" t="s">
        <v>741</v>
      </c>
      <c r="DD127" s="20"/>
      <c r="DE127" s="17" t="s">
        <v>752</v>
      </c>
      <c r="DI127" s="20">
        <v>2</v>
      </c>
      <c r="DJ127" s="20" t="s">
        <v>1316</v>
      </c>
      <c r="DK127" s="2">
        <f t="shared" si="48"/>
        <v>1</v>
      </c>
      <c r="DL127" s="20">
        <v>2</v>
      </c>
      <c r="DM127" s="20">
        <v>2</v>
      </c>
      <c r="DN127" s="20" t="s">
        <v>1739</v>
      </c>
      <c r="DO127" s="20" t="s">
        <v>1739</v>
      </c>
      <c r="DP127" s="2">
        <f t="shared" ref="DP127:DP190" si="56">IF(DN127="NA", "NA", IF(DO127="NA", "NA", IF(DN127=DO127, 0, 1)))</f>
        <v>0</v>
      </c>
      <c r="DQ127" s="2" t="s">
        <v>544</v>
      </c>
      <c r="DR127" s="2">
        <f t="shared" si="50"/>
        <v>0</v>
      </c>
      <c r="DS127" s="2" t="s">
        <v>544</v>
      </c>
      <c r="DT127" s="2">
        <f t="shared" si="51"/>
        <v>0</v>
      </c>
      <c r="DU127" s="2">
        <f t="shared" si="52"/>
        <v>0</v>
      </c>
      <c r="DV127" s="20"/>
      <c r="DW127" s="20"/>
      <c r="DX127" s="20" t="s">
        <v>1407</v>
      </c>
      <c r="DY127" s="17" t="s">
        <v>2037</v>
      </c>
      <c r="EB127" s="14">
        <v>0</v>
      </c>
      <c r="EC127">
        <v>630</v>
      </c>
      <c r="ED127">
        <v>0</v>
      </c>
      <c r="EE127">
        <v>0</v>
      </c>
      <c r="EF127">
        <v>0</v>
      </c>
      <c r="EG127">
        <v>0</v>
      </c>
      <c r="EH127">
        <v>0</v>
      </c>
      <c r="EI127">
        <v>0</v>
      </c>
      <c r="EJ127">
        <v>0</v>
      </c>
      <c r="EK127">
        <v>0</v>
      </c>
      <c r="EL127">
        <v>630</v>
      </c>
      <c r="EM127">
        <v>0</v>
      </c>
      <c r="EN127">
        <v>0</v>
      </c>
      <c r="EO127">
        <v>0</v>
      </c>
      <c r="EP127">
        <v>0</v>
      </c>
      <c r="EQ127">
        <v>0</v>
      </c>
      <c r="ER127" t="s">
        <v>1407</v>
      </c>
      <c r="ES127">
        <v>0</v>
      </c>
      <c r="ET127">
        <v>0</v>
      </c>
      <c r="EU127">
        <v>0</v>
      </c>
      <c r="EV127">
        <v>0</v>
      </c>
      <c r="EW127">
        <v>0</v>
      </c>
      <c r="EX127">
        <v>0</v>
      </c>
      <c r="EY127">
        <v>0</v>
      </c>
      <c r="EZ127">
        <v>0</v>
      </c>
      <c r="FA127">
        <v>0</v>
      </c>
      <c r="FB127">
        <v>0</v>
      </c>
      <c r="FC127" s="17" t="s">
        <v>43</v>
      </c>
      <c r="FD127" s="17" t="s">
        <v>44</v>
      </c>
      <c r="FE127" s="17" t="s">
        <v>38</v>
      </c>
      <c r="FF127" s="42" t="s">
        <v>1040</v>
      </c>
      <c r="FG127" s="42" t="s">
        <v>1040</v>
      </c>
      <c r="FH127" s="42" t="s">
        <v>1040</v>
      </c>
      <c r="FI127" s="42" t="s">
        <v>1040</v>
      </c>
      <c r="FJ127" s="42" t="s">
        <v>1040</v>
      </c>
      <c r="FK127" s="42" t="s">
        <v>1040</v>
      </c>
      <c r="FL127" s="14" t="s">
        <v>43</v>
      </c>
      <c r="FM127" s="32" t="s">
        <v>1040</v>
      </c>
      <c r="FN127" s="32" t="s">
        <v>1040</v>
      </c>
      <c r="FO127" s="32" t="s">
        <v>1040</v>
      </c>
      <c r="FP127" s="17" t="s">
        <v>840</v>
      </c>
      <c r="FQ127" s="14">
        <v>1</v>
      </c>
      <c r="FR127" s="13">
        <v>1</v>
      </c>
      <c r="FS127">
        <v>1</v>
      </c>
      <c r="FT127">
        <v>0</v>
      </c>
      <c r="FU127" s="17" t="s">
        <v>853</v>
      </c>
      <c r="FY127" s="16" t="s">
        <v>854</v>
      </c>
      <c r="FZ127" s="2" t="s">
        <v>1407</v>
      </c>
      <c r="GA127" s="2" t="s">
        <v>1407</v>
      </c>
      <c r="GB127" s="2" t="s">
        <v>1407</v>
      </c>
      <c r="GC127" s="2" t="s">
        <v>1407</v>
      </c>
      <c r="GD127" s="2" t="s">
        <v>1407</v>
      </c>
      <c r="GF127" s="17" t="s">
        <v>709</v>
      </c>
      <c r="GK127" s="2">
        <v>2</v>
      </c>
      <c r="GL127" s="20" t="s">
        <v>1038</v>
      </c>
      <c r="GM127" s="28" t="s">
        <v>1040</v>
      </c>
      <c r="GN127" s="2">
        <v>4</v>
      </c>
      <c r="GO127" s="2" t="s">
        <v>1164</v>
      </c>
      <c r="GP127" s="2" t="s">
        <v>1040</v>
      </c>
      <c r="GQ127" s="2">
        <v>4</v>
      </c>
      <c r="GR127" s="20" t="s">
        <v>1164</v>
      </c>
      <c r="GS127" s="28" t="s">
        <v>1040</v>
      </c>
      <c r="GT127" s="2">
        <v>4</v>
      </c>
      <c r="GU127" s="20" t="s">
        <v>1164</v>
      </c>
      <c r="GV127" s="28" t="s">
        <v>1040</v>
      </c>
      <c r="GW127" s="2">
        <v>4</v>
      </c>
      <c r="GX127" s="20" t="s">
        <v>1164</v>
      </c>
      <c r="GY127" s="28" t="s">
        <v>1040</v>
      </c>
      <c r="GZ127" s="14" t="s">
        <v>1407</v>
      </c>
      <c r="HA127" s="14" t="s">
        <v>1407</v>
      </c>
      <c r="HB127" s="14" t="s">
        <v>1407</v>
      </c>
      <c r="HC127" s="14" t="s">
        <v>1407</v>
      </c>
      <c r="HD127" s="14" t="s">
        <v>1407</v>
      </c>
      <c r="HE127" s="14" t="s">
        <v>1407</v>
      </c>
      <c r="HF127" s="14" t="s">
        <v>1407</v>
      </c>
      <c r="HG127" s="14" t="s">
        <v>1407</v>
      </c>
      <c r="HH127" s="14" t="s">
        <v>1407</v>
      </c>
      <c r="HI127" s="14" t="s">
        <v>1407</v>
      </c>
      <c r="HJ127" s="14" t="s">
        <v>1407</v>
      </c>
      <c r="HK127" s="14" t="s">
        <v>1407</v>
      </c>
      <c r="HL127" s="14" t="s">
        <v>1407</v>
      </c>
      <c r="HM127" s="14" t="s">
        <v>1407</v>
      </c>
      <c r="HN127" s="14" t="s">
        <v>1407</v>
      </c>
      <c r="HO127" s="14" t="s">
        <v>1407</v>
      </c>
      <c r="HP127" s="14" t="s">
        <v>1407</v>
      </c>
      <c r="HQ127" s="14" t="s">
        <v>1407</v>
      </c>
      <c r="HR127" s="14" t="s">
        <v>1407</v>
      </c>
      <c r="HS127" s="14" t="s">
        <v>1407</v>
      </c>
      <c r="HT127" s="94" t="s">
        <v>1407</v>
      </c>
      <c r="HU127" s="94" t="s">
        <v>1407</v>
      </c>
      <c r="HV127" s="94" t="s">
        <v>1407</v>
      </c>
      <c r="HW127" s="91" t="s">
        <v>1407</v>
      </c>
      <c r="HX127" s="91" t="s">
        <v>1407</v>
      </c>
      <c r="HY127" s="94" t="s">
        <v>1407</v>
      </c>
      <c r="HZ127" s="14" t="s">
        <v>1407</v>
      </c>
      <c r="IA127" s="14" t="s">
        <v>1407</v>
      </c>
      <c r="IB127" s="14" t="s">
        <v>1407</v>
      </c>
      <c r="IC127" s="14" t="s">
        <v>1407</v>
      </c>
      <c r="IG127" s="20"/>
      <c r="IL127" s="19"/>
      <c r="IM127" s="19"/>
      <c r="IN127" s="19"/>
    </row>
    <row r="128" spans="1:248" s="14" customFormat="1" x14ac:dyDescent="0.3">
      <c r="A128" s="14" t="s">
        <v>706</v>
      </c>
      <c r="B128" s="14" t="s">
        <v>1405</v>
      </c>
      <c r="C128" s="20" t="s">
        <v>729</v>
      </c>
      <c r="D128" s="20">
        <v>4</v>
      </c>
      <c r="E128" s="20" t="s">
        <v>1379</v>
      </c>
      <c r="F128" s="26" t="s">
        <v>732</v>
      </c>
      <c r="G128" s="47">
        <v>8</v>
      </c>
      <c r="H128" s="14" t="s">
        <v>1407</v>
      </c>
      <c r="I128" s="20">
        <v>5</v>
      </c>
      <c r="L128" s="14" t="s">
        <v>1407</v>
      </c>
      <c r="M128" s="20" t="s">
        <v>733</v>
      </c>
      <c r="N128" s="2" t="s">
        <v>1190</v>
      </c>
      <c r="O128" s="20" t="s">
        <v>1190</v>
      </c>
      <c r="P128" s="20"/>
      <c r="Q128" s="20"/>
      <c r="R128" s="20"/>
      <c r="S128" s="20"/>
      <c r="T128" s="20"/>
      <c r="U128" s="21">
        <v>1</v>
      </c>
      <c r="V128" s="21">
        <v>0</v>
      </c>
      <c r="W128" s="21">
        <v>1</v>
      </c>
      <c r="X128" s="21" t="s">
        <v>1042</v>
      </c>
      <c r="Y128" s="6" t="s">
        <v>1048</v>
      </c>
      <c r="Z128" s="21" t="s">
        <v>1040</v>
      </c>
      <c r="AA128" s="21">
        <v>1</v>
      </c>
      <c r="AB128" s="14" t="s">
        <v>1049</v>
      </c>
      <c r="AC128" s="25" t="s">
        <v>913</v>
      </c>
      <c r="AD128" s="25"/>
      <c r="AE128" s="21" t="s">
        <v>1040</v>
      </c>
      <c r="AF128" s="21" t="s">
        <v>1040</v>
      </c>
      <c r="AG128" s="20">
        <v>6</v>
      </c>
      <c r="AH128" s="20">
        <v>6</v>
      </c>
      <c r="AI128" s="20">
        <v>6</v>
      </c>
      <c r="AJ128" s="14" t="s">
        <v>14</v>
      </c>
      <c r="AK128" s="20" t="s">
        <v>1159</v>
      </c>
      <c r="AL128" s="29" t="s">
        <v>1040</v>
      </c>
      <c r="AM128" s="20" t="s">
        <v>1159</v>
      </c>
      <c r="AN128" s="29" t="s">
        <v>1040</v>
      </c>
      <c r="AO128" s="29" t="s">
        <v>1040</v>
      </c>
      <c r="AP128" s="20" t="s">
        <v>1159</v>
      </c>
      <c r="AQ128" s="29" t="s">
        <v>1040</v>
      </c>
      <c r="AR128" s="29" t="s">
        <v>1040</v>
      </c>
      <c r="AS128" s="29" t="s">
        <v>1040</v>
      </c>
      <c r="AT128" s="20" t="s">
        <v>1193</v>
      </c>
      <c r="AU128" s="26" t="s">
        <v>1407</v>
      </c>
      <c r="AV128" s="89" t="s">
        <v>1407</v>
      </c>
      <c r="AW128" s="84" t="s">
        <v>1407</v>
      </c>
      <c r="AX128" s="20"/>
      <c r="AY128" s="20" t="s">
        <v>654</v>
      </c>
      <c r="AZ128" s="26" t="s">
        <v>1055</v>
      </c>
      <c r="BB128" s="14" t="s">
        <v>1407</v>
      </c>
      <c r="BC128" s="14" t="s">
        <v>1407</v>
      </c>
      <c r="BD128" s="2">
        <f t="shared" si="28"/>
        <v>0</v>
      </c>
      <c r="BE128" s="20"/>
      <c r="BF128" s="20">
        <v>2</v>
      </c>
      <c r="BG128" s="2">
        <f t="shared" si="29"/>
        <v>0</v>
      </c>
      <c r="BH128" s="20">
        <v>2</v>
      </c>
      <c r="BI128" s="2">
        <f t="shared" si="30"/>
        <v>0</v>
      </c>
      <c r="BJ128" s="2">
        <f t="shared" si="31"/>
        <v>0</v>
      </c>
      <c r="BK128" s="20" t="s">
        <v>1196</v>
      </c>
      <c r="BL128" s="30">
        <v>1</v>
      </c>
      <c r="BM128" s="2" t="s">
        <v>1195</v>
      </c>
      <c r="BN128" s="2">
        <f t="shared" si="32"/>
        <v>0</v>
      </c>
      <c r="BO128" s="2">
        <f t="shared" si="33"/>
        <v>1</v>
      </c>
      <c r="BP128" s="17" t="s">
        <v>1197</v>
      </c>
      <c r="BQ128" s="17" t="s">
        <v>1159</v>
      </c>
      <c r="BR128" s="32" t="s">
        <v>1040</v>
      </c>
      <c r="BU128" s="20" t="s">
        <v>503</v>
      </c>
      <c r="BV128" s="32" t="s">
        <v>1040</v>
      </c>
      <c r="BW128">
        <f t="shared" si="34"/>
        <v>0</v>
      </c>
      <c r="BX128" s="14" t="s">
        <v>1407</v>
      </c>
      <c r="BY128" s="14" t="s">
        <v>1407</v>
      </c>
      <c r="BZ128" t="str">
        <f t="shared" si="35"/>
        <v>NA</v>
      </c>
      <c r="CA128" t="str">
        <f t="shared" si="36"/>
        <v>NA</v>
      </c>
      <c r="CB128" s="20">
        <v>1</v>
      </c>
      <c r="CC128" s="20">
        <v>4</v>
      </c>
      <c r="CD128" s="2">
        <f t="shared" si="37"/>
        <v>1</v>
      </c>
      <c r="CE128" s="2" t="s">
        <v>1407</v>
      </c>
      <c r="CF128" s="2" t="str">
        <f t="shared" si="38"/>
        <v>NA</v>
      </c>
      <c r="CG128" s="2" t="str">
        <f t="shared" si="39"/>
        <v>NA</v>
      </c>
      <c r="CH128" s="20">
        <v>2</v>
      </c>
      <c r="CI128" s="2" t="str">
        <f t="shared" si="40"/>
        <v>Mechanical</v>
      </c>
      <c r="CJ128" s="2" t="str">
        <f t="shared" si="41"/>
        <v>None</v>
      </c>
      <c r="CK128" s="28" t="str">
        <f t="shared" si="42"/>
        <v>None</v>
      </c>
      <c r="CL128" s="20">
        <v>2</v>
      </c>
      <c r="CM128" s="2" t="str">
        <f t="shared" si="43"/>
        <v>Mechanical</v>
      </c>
      <c r="CN128" s="2" t="str">
        <f t="shared" si="44"/>
        <v>None</v>
      </c>
      <c r="CO128" s="28" t="str">
        <f t="shared" si="45"/>
        <v>None</v>
      </c>
      <c r="CP128" s="2">
        <f t="shared" si="46"/>
        <v>0</v>
      </c>
      <c r="CQ128" s="20">
        <v>0</v>
      </c>
      <c r="CR128" s="14" t="s">
        <v>1407</v>
      </c>
      <c r="CS128" s="28" t="s">
        <v>1040</v>
      </c>
      <c r="CT128" s="28" t="s">
        <v>1040</v>
      </c>
      <c r="CU128" s="28" t="s">
        <v>1040</v>
      </c>
      <c r="CV128">
        <f t="shared" si="47"/>
        <v>1</v>
      </c>
      <c r="CW128" s="14" t="s">
        <v>1407</v>
      </c>
      <c r="CX128" s="14" t="s">
        <v>1407</v>
      </c>
      <c r="CY128" s="14" t="s">
        <v>1407</v>
      </c>
      <c r="CZ128" t="str">
        <f t="shared" si="54"/>
        <v>NA</v>
      </c>
      <c r="DA128" s="2" t="str">
        <f t="shared" si="55"/>
        <v>NA</v>
      </c>
      <c r="DB128" s="20"/>
      <c r="DC128" s="20"/>
      <c r="DD128" s="20"/>
      <c r="DE128" s="20" t="s">
        <v>1958</v>
      </c>
      <c r="DI128" s="20">
        <v>2</v>
      </c>
      <c r="DJ128" s="20" t="s">
        <v>1316</v>
      </c>
      <c r="DK128" s="2">
        <f t="shared" si="48"/>
        <v>1</v>
      </c>
      <c r="DL128" s="20">
        <v>3</v>
      </c>
      <c r="DM128" s="20">
        <v>3</v>
      </c>
      <c r="DN128" s="20" t="s">
        <v>1740</v>
      </c>
      <c r="DO128" s="20" t="s">
        <v>1740</v>
      </c>
      <c r="DP128" s="2">
        <f t="shared" si="56"/>
        <v>0</v>
      </c>
      <c r="DQ128" s="2" t="s">
        <v>544</v>
      </c>
      <c r="DR128" s="2">
        <f t="shared" si="50"/>
        <v>0</v>
      </c>
      <c r="DS128" s="2" t="s">
        <v>544</v>
      </c>
      <c r="DT128" s="2">
        <f t="shared" si="51"/>
        <v>0</v>
      </c>
      <c r="DU128" s="2">
        <f t="shared" si="52"/>
        <v>0</v>
      </c>
      <c r="DV128" s="20"/>
      <c r="DW128" s="20"/>
      <c r="DX128" s="20" t="s">
        <v>1407</v>
      </c>
      <c r="DY128" s="20"/>
      <c r="EB128" s="14">
        <v>0</v>
      </c>
      <c r="EC128" t="s">
        <v>1407</v>
      </c>
      <c r="ED128">
        <v>0</v>
      </c>
      <c r="EE128">
        <v>0</v>
      </c>
      <c r="EF128">
        <v>0</v>
      </c>
      <c r="EG128">
        <v>0</v>
      </c>
      <c r="EH128">
        <v>0</v>
      </c>
      <c r="EI128">
        <v>0</v>
      </c>
      <c r="EJ128">
        <v>0</v>
      </c>
      <c r="EK128">
        <v>0</v>
      </c>
      <c r="EL128" t="s">
        <v>1407</v>
      </c>
      <c r="EM128" t="s">
        <v>1407</v>
      </c>
      <c r="EN128">
        <v>0</v>
      </c>
      <c r="EO128" t="s">
        <v>1407</v>
      </c>
      <c r="EP128">
        <v>0</v>
      </c>
      <c r="EQ128" t="s">
        <v>1407</v>
      </c>
      <c r="ER128" t="s">
        <v>1407</v>
      </c>
      <c r="ES128" t="s">
        <v>1407</v>
      </c>
      <c r="ET128">
        <v>0</v>
      </c>
      <c r="EU128" t="s">
        <v>1407</v>
      </c>
      <c r="EV128">
        <v>0</v>
      </c>
      <c r="EW128">
        <v>0</v>
      </c>
      <c r="EX128">
        <v>0</v>
      </c>
      <c r="EY128">
        <v>0</v>
      </c>
      <c r="EZ128">
        <v>0</v>
      </c>
      <c r="FA128">
        <v>0</v>
      </c>
      <c r="FB128">
        <v>0</v>
      </c>
      <c r="FC128" s="17" t="s">
        <v>38</v>
      </c>
      <c r="FD128" s="17" t="s">
        <v>44</v>
      </c>
      <c r="FE128" s="17" t="s">
        <v>45</v>
      </c>
      <c r="FF128" s="17" t="s">
        <v>47</v>
      </c>
      <c r="FG128" s="17" t="s">
        <v>40</v>
      </c>
      <c r="FH128" s="17" t="s">
        <v>43</v>
      </c>
      <c r="FI128" s="17" t="s">
        <v>710</v>
      </c>
      <c r="FJ128" s="17" t="s">
        <v>46</v>
      </c>
      <c r="FK128" s="17" t="s">
        <v>711</v>
      </c>
      <c r="FL128" s="32" t="s">
        <v>1040</v>
      </c>
      <c r="FM128" s="32" t="s">
        <v>1040</v>
      </c>
      <c r="FN128" s="32" t="s">
        <v>1040</v>
      </c>
      <c r="FO128" s="32" t="s">
        <v>1040</v>
      </c>
      <c r="FP128" s="17" t="s">
        <v>855</v>
      </c>
      <c r="FQ128" s="14">
        <v>1</v>
      </c>
      <c r="FR128" s="13">
        <v>0</v>
      </c>
      <c r="FS128">
        <v>0</v>
      </c>
      <c r="FT128">
        <v>0</v>
      </c>
      <c r="FU128" s="17" t="s">
        <v>854</v>
      </c>
      <c r="FY128" s="16" t="s">
        <v>854</v>
      </c>
      <c r="FZ128" s="2" t="s">
        <v>1407</v>
      </c>
      <c r="GA128" s="2" t="s">
        <v>1407</v>
      </c>
      <c r="GB128" s="2" t="s">
        <v>1407</v>
      </c>
      <c r="GC128" s="2" t="s">
        <v>1407</v>
      </c>
      <c r="GD128" s="2" t="s">
        <v>1407</v>
      </c>
      <c r="GF128" s="17" t="s">
        <v>862</v>
      </c>
      <c r="GG128" s="14" t="s">
        <v>856</v>
      </c>
      <c r="GI128" s="14" t="s">
        <v>1017</v>
      </c>
      <c r="GJ128" s="14" t="s">
        <v>1019</v>
      </c>
      <c r="GK128" s="2">
        <v>1</v>
      </c>
      <c r="GL128" s="2" t="s">
        <v>13</v>
      </c>
      <c r="GM128" s="28" t="s">
        <v>1040</v>
      </c>
      <c r="GN128" s="2">
        <v>1</v>
      </c>
      <c r="GO128" s="2" t="s">
        <v>13</v>
      </c>
      <c r="GP128" s="2" t="s">
        <v>1040</v>
      </c>
      <c r="GQ128" s="2">
        <v>1</v>
      </c>
      <c r="GR128" s="2" t="s">
        <v>13</v>
      </c>
      <c r="GS128" s="28" t="s">
        <v>1040</v>
      </c>
      <c r="GT128" s="2">
        <v>1</v>
      </c>
      <c r="GU128" s="2" t="s">
        <v>13</v>
      </c>
      <c r="GV128" s="28" t="s">
        <v>1040</v>
      </c>
      <c r="GW128" s="2">
        <v>1</v>
      </c>
      <c r="GX128" s="2" t="s">
        <v>13</v>
      </c>
      <c r="GY128" s="28" t="s">
        <v>1040</v>
      </c>
      <c r="GZ128" s="14" t="s">
        <v>1407</v>
      </c>
      <c r="HA128" s="14" t="s">
        <v>1407</v>
      </c>
      <c r="HB128" s="14" t="s">
        <v>1407</v>
      </c>
      <c r="HC128" s="14" t="s">
        <v>1407</v>
      </c>
      <c r="HD128" s="14" t="s">
        <v>1407</v>
      </c>
      <c r="HE128" s="14" t="s">
        <v>1407</v>
      </c>
      <c r="HF128" s="14" t="s">
        <v>1407</v>
      </c>
      <c r="HG128" s="14" t="s">
        <v>1407</v>
      </c>
      <c r="HH128" s="14" t="s">
        <v>1407</v>
      </c>
      <c r="HI128" s="14" t="s">
        <v>1407</v>
      </c>
      <c r="HJ128" s="14" t="s">
        <v>1407</v>
      </c>
      <c r="HK128" s="14" t="s">
        <v>1407</v>
      </c>
      <c r="HL128" s="14" t="s">
        <v>1407</v>
      </c>
      <c r="HM128" s="14" t="s">
        <v>1407</v>
      </c>
      <c r="HN128" s="14" t="s">
        <v>1407</v>
      </c>
      <c r="HO128" s="14" t="s">
        <v>1407</v>
      </c>
      <c r="HP128" s="14" t="s">
        <v>1407</v>
      </c>
      <c r="HQ128" s="14" t="s">
        <v>1407</v>
      </c>
      <c r="HR128" s="14" t="s">
        <v>1407</v>
      </c>
      <c r="HS128" s="14" t="s">
        <v>1407</v>
      </c>
      <c r="HT128" s="94" t="s">
        <v>1407</v>
      </c>
      <c r="HU128" s="94" t="s">
        <v>1407</v>
      </c>
      <c r="HV128" s="94" t="s">
        <v>1407</v>
      </c>
      <c r="HW128" s="91" t="s">
        <v>1407</v>
      </c>
      <c r="HX128" s="91" t="s">
        <v>1407</v>
      </c>
      <c r="HY128" s="94" t="s">
        <v>1407</v>
      </c>
      <c r="HZ128" s="14" t="s">
        <v>1407</v>
      </c>
      <c r="IA128" s="14" t="s">
        <v>1407</v>
      </c>
      <c r="IB128" s="14" t="s">
        <v>1407</v>
      </c>
      <c r="IC128" s="14" t="s">
        <v>1407</v>
      </c>
      <c r="IG128" s="20"/>
      <c r="IN128" s="15"/>
    </row>
    <row r="129" spans="1:248" s="14" customFormat="1" x14ac:dyDescent="0.3">
      <c r="A129" s="14" t="s">
        <v>706</v>
      </c>
      <c r="B129" s="14" t="s">
        <v>1405</v>
      </c>
      <c r="C129" s="20" t="s">
        <v>729</v>
      </c>
      <c r="D129" s="20">
        <v>5</v>
      </c>
      <c r="E129" s="20" t="s">
        <v>1379</v>
      </c>
      <c r="F129" s="26" t="s">
        <v>733</v>
      </c>
      <c r="G129" s="47">
        <v>6</v>
      </c>
      <c r="H129" s="14" t="s">
        <v>1407</v>
      </c>
      <c r="I129" s="20">
        <v>2</v>
      </c>
      <c r="J129" s="20"/>
      <c r="L129" s="14" t="s">
        <v>1407</v>
      </c>
      <c r="M129" s="20" t="s">
        <v>733</v>
      </c>
      <c r="N129" s="2" t="s">
        <v>1190</v>
      </c>
      <c r="O129" s="20" t="s">
        <v>1190</v>
      </c>
      <c r="P129" s="20"/>
      <c r="Q129" s="20"/>
      <c r="R129" s="20"/>
      <c r="S129" s="20"/>
      <c r="T129" s="20"/>
      <c r="U129" s="21">
        <v>1</v>
      </c>
      <c r="V129" s="21">
        <v>0</v>
      </c>
      <c r="W129" s="21">
        <v>0</v>
      </c>
      <c r="X129" s="21" t="s">
        <v>1042</v>
      </c>
      <c r="Y129" s="21" t="s">
        <v>1040</v>
      </c>
      <c r="Z129" s="21" t="s">
        <v>1040</v>
      </c>
      <c r="AA129" s="21">
        <v>1</v>
      </c>
      <c r="AB129" s="14" t="s">
        <v>1049</v>
      </c>
      <c r="AE129" s="21" t="s">
        <v>1040</v>
      </c>
      <c r="AF129" s="21" t="s">
        <v>1040</v>
      </c>
      <c r="AG129" s="20">
        <v>16</v>
      </c>
      <c r="AH129" s="20">
        <v>16</v>
      </c>
      <c r="AI129" s="20">
        <v>16</v>
      </c>
      <c r="AJ129" s="14" t="s">
        <v>1407</v>
      </c>
      <c r="AK129" s="20" t="s">
        <v>1172</v>
      </c>
      <c r="AL129" s="30" t="s">
        <v>1159</v>
      </c>
      <c r="AM129" s="20" t="s">
        <v>1172</v>
      </c>
      <c r="AN129" s="30" t="s">
        <v>1159</v>
      </c>
      <c r="AO129" s="29" t="s">
        <v>1040</v>
      </c>
      <c r="AP129" s="20" t="s">
        <v>1172</v>
      </c>
      <c r="AQ129" s="30" t="s">
        <v>1159</v>
      </c>
      <c r="AR129" s="29" t="s">
        <v>1040</v>
      </c>
      <c r="AS129" s="29" t="s">
        <v>1040</v>
      </c>
      <c r="AT129" s="20" t="s">
        <v>1192</v>
      </c>
      <c r="AU129" s="26" t="s">
        <v>1407</v>
      </c>
      <c r="AV129" s="89" t="s">
        <v>1407</v>
      </c>
      <c r="AW129" s="84" t="s">
        <v>1407</v>
      </c>
      <c r="AX129" s="20"/>
      <c r="AY129" s="20" t="s">
        <v>654</v>
      </c>
      <c r="AZ129" s="29" t="s">
        <v>1040</v>
      </c>
      <c r="BB129" s="14" t="s">
        <v>1407</v>
      </c>
      <c r="BC129" s="14" t="s">
        <v>1407</v>
      </c>
      <c r="BD129" s="2">
        <f t="shared" si="28"/>
        <v>0</v>
      </c>
      <c r="BE129" s="20"/>
      <c r="BF129" s="20">
        <v>2</v>
      </c>
      <c r="BG129" s="2">
        <f t="shared" si="29"/>
        <v>0</v>
      </c>
      <c r="BH129" s="21">
        <v>2</v>
      </c>
      <c r="BI129" s="2">
        <f t="shared" si="30"/>
        <v>0</v>
      </c>
      <c r="BJ129" s="2">
        <f t="shared" si="31"/>
        <v>0</v>
      </c>
      <c r="BK129" s="2" t="s">
        <v>1195</v>
      </c>
      <c r="BL129" s="2">
        <v>0</v>
      </c>
      <c r="BM129" s="2" t="s">
        <v>1195</v>
      </c>
      <c r="BN129" s="2">
        <f t="shared" si="32"/>
        <v>0</v>
      </c>
      <c r="BO129" s="2">
        <f t="shared" si="33"/>
        <v>0</v>
      </c>
      <c r="BP129" s="20"/>
      <c r="BQ129" s="37" t="s">
        <v>1407</v>
      </c>
      <c r="BR129" s="37" t="s">
        <v>1407</v>
      </c>
      <c r="BU129" s="20" t="s">
        <v>503</v>
      </c>
      <c r="BV129" s="32" t="s">
        <v>1040</v>
      </c>
      <c r="BW129">
        <f t="shared" si="34"/>
        <v>0</v>
      </c>
      <c r="BX129" s="14" t="s">
        <v>1407</v>
      </c>
      <c r="BY129" s="14" t="s">
        <v>1407</v>
      </c>
      <c r="BZ129" t="str">
        <f t="shared" si="35"/>
        <v>NA</v>
      </c>
      <c r="CA129" t="str">
        <f t="shared" si="36"/>
        <v>NA</v>
      </c>
      <c r="CB129" s="20">
        <v>1</v>
      </c>
      <c r="CC129" s="20">
        <v>1</v>
      </c>
      <c r="CD129" s="2">
        <f t="shared" si="37"/>
        <v>0</v>
      </c>
      <c r="CE129" s="2" t="s">
        <v>1407</v>
      </c>
      <c r="CF129" s="2" t="str">
        <f t="shared" si="38"/>
        <v>NA</v>
      </c>
      <c r="CG129" s="2" t="str">
        <f t="shared" si="39"/>
        <v>NA</v>
      </c>
      <c r="CH129" s="20">
        <v>5</v>
      </c>
      <c r="CI129" s="2" t="str">
        <f t="shared" si="40"/>
        <v>Manual</v>
      </c>
      <c r="CJ129" s="2" t="str">
        <f t="shared" si="41"/>
        <v>Mechanical</v>
      </c>
      <c r="CK129" s="28" t="str">
        <f t="shared" si="42"/>
        <v>None</v>
      </c>
      <c r="CL129" s="20">
        <v>5</v>
      </c>
      <c r="CM129" s="2" t="str">
        <f t="shared" si="43"/>
        <v>Manual</v>
      </c>
      <c r="CN129" s="2" t="str">
        <f t="shared" si="44"/>
        <v>Mechanical</v>
      </c>
      <c r="CO129" s="28" t="str">
        <f t="shared" si="45"/>
        <v>None</v>
      </c>
      <c r="CP129" s="2">
        <f t="shared" si="46"/>
        <v>0</v>
      </c>
      <c r="CQ129" s="20">
        <v>0</v>
      </c>
      <c r="CR129" s="14" t="s">
        <v>1407</v>
      </c>
      <c r="CS129" s="28" t="s">
        <v>1040</v>
      </c>
      <c r="CT129" s="28" t="s">
        <v>1040</v>
      </c>
      <c r="CU129" s="28" t="s">
        <v>1040</v>
      </c>
      <c r="CV129">
        <f t="shared" si="47"/>
        <v>1</v>
      </c>
      <c r="CW129" s="14" t="s">
        <v>1407</v>
      </c>
      <c r="CX129" s="14" t="s">
        <v>1407</v>
      </c>
      <c r="CY129" s="14" t="s">
        <v>1407</v>
      </c>
      <c r="CZ129" t="str">
        <f t="shared" si="54"/>
        <v>NA</v>
      </c>
      <c r="DA129" s="2" t="str">
        <f t="shared" si="55"/>
        <v>NA</v>
      </c>
      <c r="DB129" s="17" t="s">
        <v>633</v>
      </c>
      <c r="DC129" s="17" t="s">
        <v>742</v>
      </c>
      <c r="DD129" s="20"/>
      <c r="DE129" s="20"/>
      <c r="DI129" s="20">
        <v>2</v>
      </c>
      <c r="DJ129" s="20" t="s">
        <v>1316</v>
      </c>
      <c r="DK129" s="2">
        <f t="shared" si="48"/>
        <v>1</v>
      </c>
      <c r="DL129" s="20">
        <v>3</v>
      </c>
      <c r="DM129" s="20">
        <v>3</v>
      </c>
      <c r="DN129" s="20" t="s">
        <v>1740</v>
      </c>
      <c r="DO129" s="20" t="s">
        <v>1740</v>
      </c>
      <c r="DP129" s="2">
        <f t="shared" si="56"/>
        <v>0</v>
      </c>
      <c r="DQ129" s="2" t="s">
        <v>544</v>
      </c>
      <c r="DR129" s="2">
        <f t="shared" si="50"/>
        <v>0</v>
      </c>
      <c r="DS129" s="2" t="s">
        <v>544</v>
      </c>
      <c r="DT129" s="2">
        <f t="shared" si="51"/>
        <v>0</v>
      </c>
      <c r="DU129" s="2">
        <f t="shared" si="52"/>
        <v>0</v>
      </c>
      <c r="DV129" s="20"/>
      <c r="DW129" s="20"/>
      <c r="DX129" s="20" t="s">
        <v>1407</v>
      </c>
      <c r="DY129" s="20"/>
      <c r="EB129" s="14">
        <v>0</v>
      </c>
      <c r="EC129">
        <v>840</v>
      </c>
      <c r="ED129">
        <v>0</v>
      </c>
      <c r="EE129">
        <v>0</v>
      </c>
      <c r="EF129">
        <v>0</v>
      </c>
      <c r="EG129">
        <v>0</v>
      </c>
      <c r="EH129">
        <v>0</v>
      </c>
      <c r="EI129">
        <v>0</v>
      </c>
      <c r="EJ129">
        <v>0</v>
      </c>
      <c r="EK129">
        <v>0</v>
      </c>
      <c r="EL129">
        <v>840</v>
      </c>
      <c r="EM129">
        <v>0</v>
      </c>
      <c r="EN129">
        <v>0</v>
      </c>
      <c r="EO129">
        <v>0</v>
      </c>
      <c r="EP129">
        <v>0</v>
      </c>
      <c r="EQ129">
        <v>840</v>
      </c>
      <c r="ER129">
        <v>0</v>
      </c>
      <c r="ES129">
        <v>0</v>
      </c>
      <c r="ET129">
        <v>0</v>
      </c>
      <c r="EU129">
        <v>0</v>
      </c>
      <c r="EV129">
        <v>0</v>
      </c>
      <c r="EW129">
        <v>0</v>
      </c>
      <c r="EX129">
        <v>0</v>
      </c>
      <c r="EY129">
        <v>0</v>
      </c>
      <c r="EZ129">
        <v>0</v>
      </c>
      <c r="FA129">
        <v>0</v>
      </c>
      <c r="FB129">
        <v>0</v>
      </c>
      <c r="FC129" s="17" t="s">
        <v>38</v>
      </c>
      <c r="FD129" s="17" t="s">
        <v>44</v>
      </c>
      <c r="FE129" s="17" t="s">
        <v>40</v>
      </c>
      <c r="FF129" s="42" t="s">
        <v>1040</v>
      </c>
      <c r="FG129" s="42" t="s">
        <v>1040</v>
      </c>
      <c r="FH129" s="42" t="s">
        <v>1040</v>
      </c>
      <c r="FI129" s="42" t="s">
        <v>1040</v>
      </c>
      <c r="FJ129" s="42" t="s">
        <v>1040</v>
      </c>
      <c r="FK129" s="42" t="s">
        <v>1040</v>
      </c>
      <c r="FL129" s="32" t="s">
        <v>1040</v>
      </c>
      <c r="FM129" s="32" t="s">
        <v>1040</v>
      </c>
      <c r="FN129" s="32" t="s">
        <v>1040</v>
      </c>
      <c r="FO129" s="32" t="s">
        <v>1040</v>
      </c>
      <c r="FP129" s="20"/>
      <c r="FQ129" s="20">
        <v>0</v>
      </c>
      <c r="FR129" s="13">
        <v>1</v>
      </c>
      <c r="FS129">
        <v>1</v>
      </c>
      <c r="FT129">
        <v>1</v>
      </c>
      <c r="FY129" s="2" t="s">
        <v>1407</v>
      </c>
      <c r="FZ129" s="2" t="s">
        <v>1407</v>
      </c>
      <c r="GA129" s="2" t="s">
        <v>1407</v>
      </c>
      <c r="GB129" s="2" t="s">
        <v>1407</v>
      </c>
      <c r="GC129" s="2" t="s">
        <v>1407</v>
      </c>
      <c r="GD129" s="2" t="s">
        <v>1407</v>
      </c>
      <c r="GF129" s="17" t="s">
        <v>712</v>
      </c>
      <c r="GK129" s="2">
        <v>2</v>
      </c>
      <c r="GL129" s="20" t="s">
        <v>1038</v>
      </c>
      <c r="GM129" s="28" t="s">
        <v>1040</v>
      </c>
      <c r="GN129" s="2">
        <v>4</v>
      </c>
      <c r="GO129" s="2" t="s">
        <v>1164</v>
      </c>
      <c r="GP129" s="2" t="s">
        <v>1040</v>
      </c>
      <c r="GQ129" s="2">
        <v>1</v>
      </c>
      <c r="GR129" s="2" t="s">
        <v>13</v>
      </c>
      <c r="GS129" s="28" t="s">
        <v>1040</v>
      </c>
      <c r="GT129" s="2">
        <v>4</v>
      </c>
      <c r="GU129" s="20" t="s">
        <v>1164</v>
      </c>
      <c r="GV129" s="28" t="s">
        <v>1040</v>
      </c>
      <c r="GW129" s="2">
        <v>4</v>
      </c>
      <c r="GX129" s="20" t="s">
        <v>1164</v>
      </c>
      <c r="GY129" s="28" t="s">
        <v>1040</v>
      </c>
      <c r="GZ129" s="14" t="s">
        <v>1407</v>
      </c>
      <c r="HA129" s="14" t="s">
        <v>1407</v>
      </c>
      <c r="HB129" s="14" t="s">
        <v>1407</v>
      </c>
      <c r="HC129" s="14" t="s">
        <v>1407</v>
      </c>
      <c r="HD129" s="14" t="s">
        <v>1407</v>
      </c>
      <c r="HE129" s="14" t="s">
        <v>1407</v>
      </c>
      <c r="HF129" s="14" t="s">
        <v>1407</v>
      </c>
      <c r="HG129" s="14" t="s">
        <v>1407</v>
      </c>
      <c r="HH129" s="14" t="s">
        <v>1407</v>
      </c>
      <c r="HI129" s="14" t="s">
        <v>1407</v>
      </c>
      <c r="HJ129" s="14" t="s">
        <v>1407</v>
      </c>
      <c r="HK129" s="14" t="s">
        <v>1407</v>
      </c>
      <c r="HL129" s="14" t="s">
        <v>1407</v>
      </c>
      <c r="HM129" s="14" t="s">
        <v>1407</v>
      </c>
      <c r="HN129" s="14" t="s">
        <v>1407</v>
      </c>
      <c r="HO129" s="14" t="s">
        <v>1407</v>
      </c>
      <c r="HP129" s="14" t="s">
        <v>1407</v>
      </c>
      <c r="HQ129" s="14" t="s">
        <v>1407</v>
      </c>
      <c r="HR129" s="14" t="s">
        <v>1407</v>
      </c>
      <c r="HS129" s="14" t="s">
        <v>1407</v>
      </c>
      <c r="HT129" s="94" t="s">
        <v>1407</v>
      </c>
      <c r="HU129" s="94" t="s">
        <v>1407</v>
      </c>
      <c r="HV129" s="94" t="s">
        <v>1407</v>
      </c>
      <c r="HW129" s="91" t="s">
        <v>1407</v>
      </c>
      <c r="HX129" s="91" t="s">
        <v>1407</v>
      </c>
      <c r="HY129" s="94" t="s">
        <v>1407</v>
      </c>
      <c r="HZ129" s="14" t="s">
        <v>1407</v>
      </c>
      <c r="IA129" s="14" t="s">
        <v>1407</v>
      </c>
      <c r="IB129" s="14" t="s">
        <v>1407</v>
      </c>
      <c r="IC129" s="14" t="s">
        <v>1407</v>
      </c>
      <c r="IG129" s="20"/>
      <c r="IN129" s="15"/>
    </row>
    <row r="130" spans="1:248" s="14" customFormat="1" x14ac:dyDescent="0.3">
      <c r="A130" s="14" t="s">
        <v>706</v>
      </c>
      <c r="B130" s="14" t="s">
        <v>1405</v>
      </c>
      <c r="C130" s="20" t="s">
        <v>729</v>
      </c>
      <c r="D130" s="20">
        <v>6</v>
      </c>
      <c r="E130" s="20" t="s">
        <v>1379</v>
      </c>
      <c r="F130" s="26" t="s">
        <v>735</v>
      </c>
      <c r="G130" s="47">
        <v>3</v>
      </c>
      <c r="H130" s="14" t="s">
        <v>1407</v>
      </c>
      <c r="I130" s="20">
        <v>1</v>
      </c>
      <c r="J130" s="20"/>
      <c r="L130" s="14" t="s">
        <v>1407</v>
      </c>
      <c r="M130" s="20" t="s">
        <v>1186</v>
      </c>
      <c r="N130" s="2" t="s">
        <v>1190</v>
      </c>
      <c r="O130" s="20" t="s">
        <v>1190</v>
      </c>
      <c r="P130" s="20"/>
      <c r="Q130" s="20"/>
      <c r="R130" s="20"/>
      <c r="S130" s="20"/>
      <c r="T130" s="20"/>
      <c r="U130" s="21">
        <v>0</v>
      </c>
      <c r="V130" s="21">
        <v>0</v>
      </c>
      <c r="W130" s="21">
        <v>0</v>
      </c>
      <c r="X130" s="21" t="s">
        <v>1040</v>
      </c>
      <c r="Y130" s="21" t="s">
        <v>1040</v>
      </c>
      <c r="Z130" s="21" t="s">
        <v>1040</v>
      </c>
      <c r="AA130" s="21">
        <v>1</v>
      </c>
      <c r="AB130" s="14" t="s">
        <v>1049</v>
      </c>
      <c r="AE130" s="21" t="s">
        <v>1040</v>
      </c>
      <c r="AF130" s="21" t="s">
        <v>1040</v>
      </c>
      <c r="AG130" s="20">
        <v>6</v>
      </c>
      <c r="AH130" s="20">
        <v>6</v>
      </c>
      <c r="AI130" s="20">
        <v>6</v>
      </c>
      <c r="AJ130" s="14" t="s">
        <v>1407</v>
      </c>
      <c r="AK130" s="20" t="s">
        <v>1159</v>
      </c>
      <c r="AL130" s="29" t="s">
        <v>1040</v>
      </c>
      <c r="AM130" s="20" t="s">
        <v>1159</v>
      </c>
      <c r="AN130" s="29" t="s">
        <v>1040</v>
      </c>
      <c r="AO130" s="29" t="s">
        <v>1040</v>
      </c>
      <c r="AP130" s="20" t="s">
        <v>1159</v>
      </c>
      <c r="AQ130" s="29" t="s">
        <v>1040</v>
      </c>
      <c r="AR130" s="29" t="s">
        <v>1040</v>
      </c>
      <c r="AS130" s="29" t="s">
        <v>1040</v>
      </c>
      <c r="AT130" s="20" t="s">
        <v>1193</v>
      </c>
      <c r="AU130" s="26" t="s">
        <v>1407</v>
      </c>
      <c r="AV130" s="89" t="s">
        <v>1407</v>
      </c>
      <c r="AW130" s="84" t="s">
        <v>1407</v>
      </c>
      <c r="AX130" s="17" t="s">
        <v>1020</v>
      </c>
      <c r="AY130" s="20" t="s">
        <v>654</v>
      </c>
      <c r="AZ130" s="29" t="s">
        <v>1040</v>
      </c>
      <c r="BB130" s="14" t="s">
        <v>1407</v>
      </c>
      <c r="BC130" s="14" t="s">
        <v>1407</v>
      </c>
      <c r="BD130" s="2">
        <f t="shared" ref="BD130:BD193" si="57">IF(BB130=BC130, 0, 1)</f>
        <v>0</v>
      </c>
      <c r="BE130" s="20"/>
      <c r="BF130" s="20">
        <v>3</v>
      </c>
      <c r="BG130" s="2">
        <f t="shared" ref="BG130:BG193" si="58">IF(BF130&gt;=3,1,0)</f>
        <v>1</v>
      </c>
      <c r="BH130" s="21">
        <v>3</v>
      </c>
      <c r="BI130" s="2">
        <f t="shared" ref="BI130:BI193" si="59">IF(BH130&gt;=3,1,0)</f>
        <v>1</v>
      </c>
      <c r="BJ130" s="2">
        <f t="shared" ref="BJ130:BJ193" si="60">IF(BF130-BH130=0, 0, 1)</f>
        <v>0</v>
      </c>
      <c r="BK130" s="20" t="s">
        <v>1196</v>
      </c>
      <c r="BL130" s="30">
        <v>1</v>
      </c>
      <c r="BM130" s="20" t="s">
        <v>1196</v>
      </c>
      <c r="BN130" s="2">
        <f t="shared" ref="BN130:BN193" si="61">IF(BM130="LF",1,0)</f>
        <v>1</v>
      </c>
      <c r="BO130" s="2">
        <f t="shared" ref="BO130:BO193" si="62">IF(BK130=BM130, 0, 1)</f>
        <v>0</v>
      </c>
      <c r="BP130" s="20"/>
      <c r="BQ130" s="37" t="s">
        <v>1407</v>
      </c>
      <c r="BR130" s="37" t="s">
        <v>1407</v>
      </c>
      <c r="BU130" t="s">
        <v>1211</v>
      </c>
      <c r="BV130" s="32" t="s">
        <v>1040</v>
      </c>
      <c r="BW130">
        <f t="shared" ref="BW130:BW193" si="63">IF(BU130="Circle + path", 1, 0)</f>
        <v>1</v>
      </c>
      <c r="BX130" s="14" t="s">
        <v>1407</v>
      </c>
      <c r="BY130" s="14" t="s">
        <v>1407</v>
      </c>
      <c r="BZ130" t="str">
        <f t="shared" ref="BZ130:BZ193" si="64">IF(BX130="NA", "NA", IF(BX130="Circle + path", 1, 0))</f>
        <v>NA</v>
      </c>
      <c r="CA130" t="str">
        <f t="shared" ref="CA130:CA193" si="65">IF(BX130="NA", "NA", IF(BU130=BX130, 0, IF(BV130=BY130,0, 1)))</f>
        <v>NA</v>
      </c>
      <c r="CB130" s="20">
        <v>1</v>
      </c>
      <c r="CC130" s="20">
        <v>4</v>
      </c>
      <c r="CD130" s="2">
        <f t="shared" ref="CD130:CD193" si="66">IF(CC130="NA", "NA", IF(CC130&gt;=3, 1, 0))</f>
        <v>1</v>
      </c>
      <c r="CE130" s="2" t="s">
        <v>1407</v>
      </c>
      <c r="CF130" s="2" t="str">
        <f t="shared" ref="CF130:CF193" si="67">IF(CE130="NA", "NA", IF(CE130&gt;=3, 1, 0))</f>
        <v>NA</v>
      </c>
      <c r="CG130" s="2" t="str">
        <f t="shared" ref="CG130:CG193" si="68">IF(CE130="NA", "NA", IF(CC130="NA", "NA", IF(CC130=CE130, 0, 1)))</f>
        <v>NA</v>
      </c>
      <c r="CH130" s="20">
        <v>1</v>
      </c>
      <c r="CI130" s="2" t="str">
        <f t="shared" ref="CI130:CI193" si="69">IF(CH130=1, "Manual", IF(CH130=2, "Mechanical", IF(CH130=3, "Chemical", IF(CH130=4, "Manual", IF(CH130=5, "Manual", IF(CH130=6, "Mechanical", IF(CH130=7, "Manual")))))))</f>
        <v>Manual</v>
      </c>
      <c r="CJ130" s="2" t="str">
        <f t="shared" ref="CJ130:CJ193" si="70">IF(CH130=1, "None", IF(CH130=2, "None", IF(CH130=3, "None", IF(CH130=4, "Chemical", IF(CH130=5, "Mechanical", IF(CH130=6, "Chemical", IF(CH130=7, "Mechanical")))))))</f>
        <v>None</v>
      </c>
      <c r="CK130" s="28" t="str">
        <f t="shared" ref="CK130:CK193" si="71">IF(CH130=7, "Chemical", "None")</f>
        <v>None</v>
      </c>
      <c r="CL130" s="20">
        <v>1</v>
      </c>
      <c r="CM130" s="2" t="str">
        <f t="shared" ref="CM130:CM193" si="72">IF(CL130=1, "Manual", IF(CL130=2, "Mechanical", IF(CL130=3, "Chemical", IF(CL130=4, "Manual", IF(CL130=5, "Manual", IF(CL130=6, "Mechanical", IF(CL130=7, "Manual")))))))</f>
        <v>Manual</v>
      </c>
      <c r="CN130" s="2" t="str">
        <f t="shared" ref="CN130:CN193" si="73">IF(CL130=1, "None", IF(CL130=2, "None", IF(CL130=3, "None", IF(CL130=4, "Chemical", IF(CL130=5, "Mechanical", IF(CL130=6, "Chemical", IF(CL130=7, "Mechanical")))))))</f>
        <v>None</v>
      </c>
      <c r="CO130" s="28" t="str">
        <f t="shared" ref="CO130:CO193" si="74">IF(CL130=7, "Chemical", "None")</f>
        <v>None</v>
      </c>
      <c r="CP130" s="2">
        <f t="shared" ref="CP130:CP193" si="75">IF(CI130="NA", "NA", IF(CM130="NA", "NA", IF(CI130=CM130, 0, IF(CJ130=CN130, 0, IF(CK130=CO130, 0, 1)))))</f>
        <v>0</v>
      </c>
      <c r="CQ130" s="20">
        <v>0</v>
      </c>
      <c r="CR130" s="14" t="s">
        <v>1407</v>
      </c>
      <c r="CS130" s="28" t="s">
        <v>1040</v>
      </c>
      <c r="CT130" s="28" t="s">
        <v>1040</v>
      </c>
      <c r="CU130" s="28" t="s">
        <v>1040</v>
      </c>
      <c r="CV130">
        <f t="shared" ref="CV130:CV193" si="76">IF(CS130="NA", "NA", IF(CS130="Paraquat", 0, IF(CT130="Paraquat", 0, IF(CU130="Paraquat", 0, 1))))</f>
        <v>1</v>
      </c>
      <c r="CW130" s="14" t="s">
        <v>1407</v>
      </c>
      <c r="CX130" s="14" t="s">
        <v>1407</v>
      </c>
      <c r="CY130" s="14" t="s">
        <v>1407</v>
      </c>
      <c r="CZ130" t="str">
        <f t="shared" si="54"/>
        <v>NA</v>
      </c>
      <c r="DA130" s="2" t="str">
        <f t="shared" si="55"/>
        <v>NA</v>
      </c>
      <c r="DB130" s="20"/>
      <c r="DC130" s="20"/>
      <c r="DD130" s="20"/>
      <c r="DE130" s="20"/>
      <c r="DI130" s="20">
        <v>3</v>
      </c>
      <c r="DJ130" s="30" t="s">
        <v>1317</v>
      </c>
      <c r="DK130" s="2">
        <f t="shared" ref="DK130:DK193" si="77">IF(DJ130="NA", "NA", IF(DJ130="Twice", 1, IF(DJ130="Thrice or more", 1, 0)))</f>
        <v>1</v>
      </c>
      <c r="DL130" s="20">
        <v>2</v>
      </c>
      <c r="DM130" s="20">
        <v>2</v>
      </c>
      <c r="DN130" s="20" t="s">
        <v>1739</v>
      </c>
      <c r="DO130" s="20" t="s">
        <v>1739</v>
      </c>
      <c r="DP130" s="2">
        <f t="shared" si="56"/>
        <v>0</v>
      </c>
      <c r="DQ130" s="2" t="s">
        <v>544</v>
      </c>
      <c r="DR130" s="2">
        <f t="shared" ref="DR130:DR193" si="78">IF(DQ130="NA", "NA", IF(DQ130="U-box", 1, 0))</f>
        <v>0</v>
      </c>
      <c r="DS130" s="2" t="s">
        <v>544</v>
      </c>
      <c r="DT130" s="2">
        <f t="shared" ref="DT130:DT193" si="79">IF(DS130="NA", "NA", IF(DS130="U-box", 1, 0))</f>
        <v>0</v>
      </c>
      <c r="DU130" s="2">
        <f t="shared" ref="DU130:DU193" si="80">IF(DQ130="NA", "NA", IF(DS130="NA", "NA", IF(DQ130=DS130, 0, 1)))</f>
        <v>0</v>
      </c>
      <c r="DV130" s="20"/>
      <c r="DW130" s="20"/>
      <c r="DX130" s="20" t="s">
        <v>1407</v>
      </c>
      <c r="DY130" s="20"/>
      <c r="EB130" s="14">
        <v>0</v>
      </c>
      <c r="EC130" t="s">
        <v>1407</v>
      </c>
      <c r="ED130">
        <v>0</v>
      </c>
      <c r="EE130">
        <v>0</v>
      </c>
      <c r="EF130">
        <v>0</v>
      </c>
      <c r="EG130">
        <v>0</v>
      </c>
      <c r="EH130">
        <v>0</v>
      </c>
      <c r="EI130">
        <v>0</v>
      </c>
      <c r="EJ130">
        <v>0</v>
      </c>
      <c r="EK130">
        <v>0</v>
      </c>
      <c r="EL130">
        <v>0</v>
      </c>
      <c r="EM130">
        <v>0</v>
      </c>
      <c r="EN130">
        <v>0</v>
      </c>
      <c r="EO130" t="s">
        <v>1407</v>
      </c>
      <c r="EP130">
        <v>0</v>
      </c>
      <c r="EQ130">
        <v>0</v>
      </c>
      <c r="ER130" t="s">
        <v>1407</v>
      </c>
      <c r="ES130" t="s">
        <v>1407</v>
      </c>
      <c r="ET130">
        <v>0</v>
      </c>
      <c r="EU130">
        <v>0</v>
      </c>
      <c r="EV130">
        <v>0</v>
      </c>
      <c r="EW130">
        <v>0</v>
      </c>
      <c r="EX130">
        <v>0</v>
      </c>
      <c r="EY130">
        <v>0</v>
      </c>
      <c r="EZ130">
        <v>0</v>
      </c>
      <c r="FA130">
        <v>0</v>
      </c>
      <c r="FB130">
        <v>0</v>
      </c>
      <c r="FC130" s="17" t="s">
        <v>43</v>
      </c>
      <c r="FD130" s="17" t="s">
        <v>47</v>
      </c>
      <c r="FE130" s="17" t="s">
        <v>44</v>
      </c>
      <c r="FF130" s="17" t="s">
        <v>38</v>
      </c>
      <c r="FG130" s="17" t="s">
        <v>710</v>
      </c>
      <c r="FH130" s="42" t="s">
        <v>1040</v>
      </c>
      <c r="FI130" s="42" t="s">
        <v>1040</v>
      </c>
      <c r="FJ130" s="42" t="s">
        <v>1040</v>
      </c>
      <c r="FK130" s="42" t="s">
        <v>1040</v>
      </c>
      <c r="FL130" s="32" t="s">
        <v>1040</v>
      </c>
      <c r="FM130" s="32" t="s">
        <v>1040</v>
      </c>
      <c r="FN130" s="32" t="s">
        <v>1040</v>
      </c>
      <c r="FO130" s="32" t="s">
        <v>1040</v>
      </c>
      <c r="FP130" s="20"/>
      <c r="FQ130" s="20">
        <v>0</v>
      </c>
      <c r="FR130" s="13">
        <v>0</v>
      </c>
      <c r="FS130">
        <v>0</v>
      </c>
      <c r="FT130">
        <v>0</v>
      </c>
      <c r="FU130" s="17" t="s">
        <v>863</v>
      </c>
      <c r="FY130" s="30" t="s">
        <v>1102</v>
      </c>
      <c r="FZ130" s="2" t="s">
        <v>1407</v>
      </c>
      <c r="GA130" s="2" t="s">
        <v>1407</v>
      </c>
      <c r="GB130" s="2" t="s">
        <v>1407</v>
      </c>
      <c r="GC130" s="2" t="s">
        <v>1407</v>
      </c>
      <c r="GD130" s="2" t="s">
        <v>1407</v>
      </c>
      <c r="GF130" s="14" t="s">
        <v>2050</v>
      </c>
      <c r="GK130" s="2">
        <v>3</v>
      </c>
      <c r="GL130" s="20" t="s">
        <v>1165</v>
      </c>
      <c r="GM130" s="28" t="s">
        <v>1040</v>
      </c>
      <c r="GN130" s="2">
        <v>4</v>
      </c>
      <c r="GO130" s="2" t="s">
        <v>1164</v>
      </c>
      <c r="GP130" s="2" t="s">
        <v>1040</v>
      </c>
      <c r="GQ130" s="2">
        <v>1</v>
      </c>
      <c r="GR130" s="2" t="s">
        <v>13</v>
      </c>
      <c r="GS130" s="28" t="s">
        <v>1040</v>
      </c>
      <c r="GT130" s="2">
        <v>1</v>
      </c>
      <c r="GU130" s="2" t="s">
        <v>13</v>
      </c>
      <c r="GV130" s="28" t="s">
        <v>1040</v>
      </c>
      <c r="GW130" s="2">
        <v>1</v>
      </c>
      <c r="GX130" s="2" t="s">
        <v>13</v>
      </c>
      <c r="GY130" s="28" t="s">
        <v>1040</v>
      </c>
      <c r="GZ130" s="14" t="s">
        <v>1407</v>
      </c>
      <c r="HA130" s="14" t="s">
        <v>1407</v>
      </c>
      <c r="HB130" s="14" t="s">
        <v>1407</v>
      </c>
      <c r="HC130" s="14" t="s">
        <v>1407</v>
      </c>
      <c r="HD130" s="14" t="s">
        <v>1407</v>
      </c>
      <c r="HE130" s="14" t="s">
        <v>1407</v>
      </c>
      <c r="HF130" s="14" t="s">
        <v>1407</v>
      </c>
      <c r="HG130" s="14" t="s">
        <v>1407</v>
      </c>
      <c r="HH130" s="14" t="s">
        <v>1407</v>
      </c>
      <c r="HI130" s="14" t="s">
        <v>1407</v>
      </c>
      <c r="HJ130" s="14" t="s">
        <v>1407</v>
      </c>
      <c r="HK130" s="14" t="s">
        <v>1407</v>
      </c>
      <c r="HL130" s="14" t="s">
        <v>1407</v>
      </c>
      <c r="HM130" s="14" t="s">
        <v>1407</v>
      </c>
      <c r="HN130" s="14" t="s">
        <v>1407</v>
      </c>
      <c r="HO130" s="14" t="s">
        <v>1407</v>
      </c>
      <c r="HP130" s="14" t="s">
        <v>1407</v>
      </c>
      <c r="HQ130" s="14" t="s">
        <v>1407</v>
      </c>
      <c r="HR130" s="14" t="s">
        <v>1407</v>
      </c>
      <c r="HS130" s="14" t="s">
        <v>1407</v>
      </c>
      <c r="HT130" s="94" t="s">
        <v>1407</v>
      </c>
      <c r="HU130" s="94" t="s">
        <v>1407</v>
      </c>
      <c r="HV130" s="94" t="s">
        <v>1407</v>
      </c>
      <c r="HW130" s="91" t="s">
        <v>1407</v>
      </c>
      <c r="HX130" s="91" t="s">
        <v>1407</v>
      </c>
      <c r="HY130" s="94" t="s">
        <v>1407</v>
      </c>
      <c r="HZ130" s="14" t="s">
        <v>1407</v>
      </c>
      <c r="IA130" s="14" t="s">
        <v>1407</v>
      </c>
      <c r="IB130" s="14" t="s">
        <v>1407</v>
      </c>
      <c r="IC130" s="14" t="s">
        <v>1407</v>
      </c>
      <c r="IN130" s="15"/>
    </row>
    <row r="131" spans="1:248" s="14" customFormat="1" x14ac:dyDescent="0.3">
      <c r="A131" s="14" t="s">
        <v>706</v>
      </c>
      <c r="B131" s="14" t="s">
        <v>1405</v>
      </c>
      <c r="C131" s="20" t="s">
        <v>729</v>
      </c>
      <c r="D131" s="20">
        <v>7</v>
      </c>
      <c r="E131" s="20" t="s">
        <v>1379</v>
      </c>
      <c r="F131" s="26" t="s">
        <v>733</v>
      </c>
      <c r="G131" s="47">
        <v>4</v>
      </c>
      <c r="H131" s="14" t="s">
        <v>1407</v>
      </c>
      <c r="I131" s="20">
        <v>2</v>
      </c>
      <c r="L131" s="14" t="s">
        <v>1407</v>
      </c>
      <c r="M131" s="20" t="s">
        <v>733</v>
      </c>
      <c r="N131" s="2" t="s">
        <v>1190</v>
      </c>
      <c r="O131" s="20" t="s">
        <v>1190</v>
      </c>
      <c r="P131" s="14" t="s">
        <v>914</v>
      </c>
      <c r="Q131" s="25" t="s">
        <v>916</v>
      </c>
      <c r="R131" s="20" t="s">
        <v>915</v>
      </c>
      <c r="S131" s="20"/>
      <c r="T131" s="20"/>
      <c r="U131" s="21">
        <v>0</v>
      </c>
      <c r="V131" s="21">
        <v>0</v>
      </c>
      <c r="W131" s="21">
        <v>1</v>
      </c>
      <c r="X131" s="21" t="s">
        <v>1042</v>
      </c>
      <c r="Y131" s="21" t="s">
        <v>728</v>
      </c>
      <c r="Z131" s="6" t="s">
        <v>1048</v>
      </c>
      <c r="AA131" s="6">
        <v>0</v>
      </c>
      <c r="AB131" s="20" t="s">
        <v>1040</v>
      </c>
      <c r="AE131" s="21" t="s">
        <v>1040</v>
      </c>
      <c r="AF131" s="21" t="s">
        <v>1040</v>
      </c>
      <c r="AG131" s="20">
        <v>18</v>
      </c>
      <c r="AH131" s="20">
        <v>18</v>
      </c>
      <c r="AI131" s="20">
        <v>5</v>
      </c>
      <c r="AJ131" s="14" t="s">
        <v>1407</v>
      </c>
      <c r="AK131" s="20" t="s">
        <v>1174</v>
      </c>
      <c r="AL131" s="30" t="s">
        <v>1173</v>
      </c>
      <c r="AM131" s="20" t="s">
        <v>1174</v>
      </c>
      <c r="AN131" s="30" t="s">
        <v>1173</v>
      </c>
      <c r="AO131" s="29" t="s">
        <v>1040</v>
      </c>
      <c r="AP131" s="20" t="s">
        <v>1172</v>
      </c>
      <c r="AQ131" s="29" t="s">
        <v>1040</v>
      </c>
      <c r="AR131" s="29" t="s">
        <v>1040</v>
      </c>
      <c r="AS131" s="29" t="s">
        <v>1040</v>
      </c>
      <c r="AT131" s="20" t="s">
        <v>1193</v>
      </c>
      <c r="AU131" s="20">
        <v>1</v>
      </c>
      <c r="AV131" s="89" t="s">
        <v>1407</v>
      </c>
      <c r="AW131" s="18" t="s">
        <v>1630</v>
      </c>
      <c r="AX131" s="17" t="s">
        <v>1021</v>
      </c>
      <c r="AY131" s="20" t="s">
        <v>654</v>
      </c>
      <c r="AZ131" s="29" t="s">
        <v>1040</v>
      </c>
      <c r="BB131" s="14" t="s">
        <v>1407</v>
      </c>
      <c r="BC131" s="14" t="s">
        <v>1407</v>
      </c>
      <c r="BD131" s="2">
        <f t="shared" si="57"/>
        <v>0</v>
      </c>
      <c r="BE131" s="20"/>
      <c r="BF131" s="20">
        <v>2</v>
      </c>
      <c r="BG131" s="2">
        <f t="shared" si="58"/>
        <v>0</v>
      </c>
      <c r="BH131" s="21">
        <v>2</v>
      </c>
      <c r="BI131" s="2">
        <f t="shared" si="59"/>
        <v>0</v>
      </c>
      <c r="BJ131" s="2">
        <f t="shared" si="60"/>
        <v>0</v>
      </c>
      <c r="BK131" s="2" t="s">
        <v>1195</v>
      </c>
      <c r="BL131" s="2">
        <v>0</v>
      </c>
      <c r="BM131" s="2" t="s">
        <v>1195</v>
      </c>
      <c r="BN131" s="2">
        <f t="shared" si="61"/>
        <v>0</v>
      </c>
      <c r="BO131" s="2">
        <f t="shared" si="62"/>
        <v>0</v>
      </c>
      <c r="BQ131" s="37" t="s">
        <v>1407</v>
      </c>
      <c r="BR131" s="37" t="s">
        <v>1407</v>
      </c>
      <c r="BS131" s="17" t="s">
        <v>1200</v>
      </c>
      <c r="BU131" t="s">
        <v>1211</v>
      </c>
      <c r="BV131" s="32" t="s">
        <v>1040</v>
      </c>
      <c r="BW131">
        <f t="shared" si="63"/>
        <v>1</v>
      </c>
      <c r="BX131" s="14" t="s">
        <v>1407</v>
      </c>
      <c r="BY131" s="14" t="s">
        <v>1407</v>
      </c>
      <c r="BZ131" t="str">
        <f t="shared" si="64"/>
        <v>NA</v>
      </c>
      <c r="CA131" t="str">
        <f t="shared" si="65"/>
        <v>NA</v>
      </c>
      <c r="CB131" s="20">
        <v>1</v>
      </c>
      <c r="CC131" s="20">
        <v>2</v>
      </c>
      <c r="CD131" s="2">
        <f t="shared" si="66"/>
        <v>0</v>
      </c>
      <c r="CE131" s="2" t="s">
        <v>1407</v>
      </c>
      <c r="CF131" s="2" t="str">
        <f t="shared" si="67"/>
        <v>NA</v>
      </c>
      <c r="CG131" s="2" t="str">
        <f t="shared" si="68"/>
        <v>NA</v>
      </c>
      <c r="CH131" s="20">
        <v>7</v>
      </c>
      <c r="CI131" s="2" t="str">
        <f t="shared" si="69"/>
        <v>Manual</v>
      </c>
      <c r="CJ131" s="2" t="str">
        <f t="shared" si="70"/>
        <v>Mechanical</v>
      </c>
      <c r="CK131" s="2" t="str">
        <f t="shared" si="71"/>
        <v>Chemical</v>
      </c>
      <c r="CL131" s="20">
        <v>7</v>
      </c>
      <c r="CM131" s="2" t="str">
        <f t="shared" si="72"/>
        <v>Manual</v>
      </c>
      <c r="CN131" s="2" t="str">
        <f t="shared" si="73"/>
        <v>Mechanical</v>
      </c>
      <c r="CO131" s="2" t="str">
        <f t="shared" si="74"/>
        <v>Chemical</v>
      </c>
      <c r="CP131" s="2">
        <f t="shared" si="75"/>
        <v>0</v>
      </c>
      <c r="CQ131" s="20">
        <v>1</v>
      </c>
      <c r="CR131" s="14" t="s">
        <v>1407</v>
      </c>
      <c r="CS131" s="14" t="s">
        <v>626</v>
      </c>
      <c r="CT131" s="28" t="s">
        <v>1040</v>
      </c>
      <c r="CU131" s="28" t="s">
        <v>1040</v>
      </c>
      <c r="CV131">
        <f t="shared" si="76"/>
        <v>0</v>
      </c>
      <c r="CW131" s="14" t="s">
        <v>1407</v>
      </c>
      <c r="CX131" s="14" t="s">
        <v>1407</v>
      </c>
      <c r="CY131" s="14" t="s">
        <v>1407</v>
      </c>
      <c r="CZ131" t="str">
        <f t="shared" si="54"/>
        <v>NA</v>
      </c>
      <c r="DA131" s="2" t="str">
        <f t="shared" si="55"/>
        <v>NA</v>
      </c>
      <c r="DB131" s="20"/>
      <c r="DC131" s="20"/>
      <c r="DD131" s="20"/>
      <c r="DE131" s="17" t="s">
        <v>753</v>
      </c>
      <c r="DF131" s="14" t="s">
        <v>759</v>
      </c>
      <c r="DI131" s="20" t="s">
        <v>1232</v>
      </c>
      <c r="DJ131" s="20" t="s">
        <v>1232</v>
      </c>
      <c r="DK131" s="2">
        <f t="shared" si="77"/>
        <v>0</v>
      </c>
      <c r="DL131" s="20">
        <v>1</v>
      </c>
      <c r="DM131" s="20">
        <v>1</v>
      </c>
      <c r="DN131" s="20" t="s">
        <v>1738</v>
      </c>
      <c r="DO131" s="20" t="s">
        <v>1738</v>
      </c>
      <c r="DP131" s="2">
        <f t="shared" si="56"/>
        <v>0</v>
      </c>
      <c r="DQ131" s="2" t="s">
        <v>544</v>
      </c>
      <c r="DR131" s="2">
        <f t="shared" si="78"/>
        <v>0</v>
      </c>
      <c r="DS131" s="2" t="s">
        <v>544</v>
      </c>
      <c r="DT131" s="2">
        <f t="shared" si="79"/>
        <v>0</v>
      </c>
      <c r="DU131" s="2">
        <f t="shared" si="80"/>
        <v>0</v>
      </c>
      <c r="DV131" s="17" t="s">
        <v>813</v>
      </c>
      <c r="DW131" s="17" t="s">
        <v>814</v>
      </c>
      <c r="DX131" s="17" t="s">
        <v>1314</v>
      </c>
      <c r="DY131" s="20"/>
      <c r="EB131" s="14">
        <v>0</v>
      </c>
      <c r="EC131">
        <v>245</v>
      </c>
      <c r="ED131">
        <v>0</v>
      </c>
      <c r="EE131">
        <v>0</v>
      </c>
      <c r="EF131">
        <v>0</v>
      </c>
      <c r="EG131">
        <v>0</v>
      </c>
      <c r="EH131">
        <v>0</v>
      </c>
      <c r="EI131">
        <v>0</v>
      </c>
      <c r="EJ131">
        <v>0</v>
      </c>
      <c r="EK131">
        <v>0</v>
      </c>
      <c r="EL131">
        <v>0</v>
      </c>
      <c r="EM131">
        <v>0</v>
      </c>
      <c r="EN131">
        <v>0</v>
      </c>
      <c r="EO131">
        <v>0</v>
      </c>
      <c r="EP131">
        <v>0</v>
      </c>
      <c r="EQ131">
        <v>0</v>
      </c>
      <c r="ER131">
        <v>280</v>
      </c>
      <c r="ES131">
        <v>0</v>
      </c>
      <c r="ET131">
        <v>0</v>
      </c>
      <c r="EU131">
        <v>0</v>
      </c>
      <c r="EV131">
        <v>0</v>
      </c>
      <c r="EW131">
        <v>0</v>
      </c>
      <c r="EX131">
        <v>0</v>
      </c>
      <c r="EY131">
        <v>0</v>
      </c>
      <c r="EZ131">
        <v>0</v>
      </c>
      <c r="FA131">
        <v>0</v>
      </c>
      <c r="FB131">
        <v>0</v>
      </c>
      <c r="FC131" s="17" t="s">
        <v>43</v>
      </c>
      <c r="FD131" s="17" t="s">
        <v>38</v>
      </c>
      <c r="FE131" s="42" t="s">
        <v>1040</v>
      </c>
      <c r="FF131" s="42" t="s">
        <v>1040</v>
      </c>
      <c r="FG131" s="42" t="s">
        <v>1040</v>
      </c>
      <c r="FH131" s="42" t="s">
        <v>1040</v>
      </c>
      <c r="FI131" s="42" t="s">
        <v>1040</v>
      </c>
      <c r="FJ131" s="42" t="s">
        <v>1040</v>
      </c>
      <c r="FK131" s="42" t="s">
        <v>1040</v>
      </c>
      <c r="FL131" s="32" t="s">
        <v>1040</v>
      </c>
      <c r="FM131" s="32" t="s">
        <v>1040</v>
      </c>
      <c r="FN131" s="32" t="s">
        <v>1040</v>
      </c>
      <c r="FO131" s="32" t="s">
        <v>1040</v>
      </c>
      <c r="FP131" s="20"/>
      <c r="FQ131" s="20">
        <v>0</v>
      </c>
      <c r="FR131" s="13">
        <v>0</v>
      </c>
      <c r="FS131">
        <v>0</v>
      </c>
      <c r="FT131">
        <v>0</v>
      </c>
      <c r="FU131" s="17" t="s">
        <v>864</v>
      </c>
      <c r="FV131" s="14" t="s">
        <v>865</v>
      </c>
      <c r="FY131" s="16" t="s">
        <v>1102</v>
      </c>
      <c r="FZ131" s="16" t="s">
        <v>1094</v>
      </c>
      <c r="GA131" s="2" t="s">
        <v>1407</v>
      </c>
      <c r="GB131" s="2" t="s">
        <v>1407</v>
      </c>
      <c r="GC131" s="2" t="s">
        <v>1407</v>
      </c>
      <c r="GD131" s="2" t="s">
        <v>1407</v>
      </c>
      <c r="GF131" s="14" t="s">
        <v>866</v>
      </c>
      <c r="GK131" s="2">
        <v>0</v>
      </c>
      <c r="GL131" s="20" t="s">
        <v>1407</v>
      </c>
      <c r="GM131" s="20" t="s">
        <v>1407</v>
      </c>
      <c r="GN131" s="30">
        <v>1</v>
      </c>
      <c r="GO131" s="2" t="s">
        <v>13</v>
      </c>
      <c r="GP131" s="2" t="s">
        <v>1040</v>
      </c>
      <c r="GQ131" s="2">
        <v>1</v>
      </c>
      <c r="GR131" s="2" t="s">
        <v>13</v>
      </c>
      <c r="GS131" s="28" t="s">
        <v>1040</v>
      </c>
      <c r="GT131" s="2">
        <v>1</v>
      </c>
      <c r="GU131" s="2" t="s">
        <v>13</v>
      </c>
      <c r="GV131" s="28" t="s">
        <v>1040</v>
      </c>
      <c r="GW131" s="2">
        <v>1</v>
      </c>
      <c r="GX131" s="2" t="s">
        <v>13</v>
      </c>
      <c r="GY131" s="28" t="s">
        <v>1040</v>
      </c>
      <c r="GZ131" s="14" t="s">
        <v>1407</v>
      </c>
      <c r="HA131" s="14" t="s">
        <v>1407</v>
      </c>
      <c r="HB131" s="14" t="s">
        <v>1407</v>
      </c>
      <c r="HC131" s="14" t="s">
        <v>1407</v>
      </c>
      <c r="HD131" s="14" t="s">
        <v>1407</v>
      </c>
      <c r="HE131" s="14" t="s">
        <v>1407</v>
      </c>
      <c r="HF131" s="14" t="s">
        <v>1407</v>
      </c>
      <c r="HG131" s="14" t="s">
        <v>1407</v>
      </c>
      <c r="HH131" s="14" t="s">
        <v>1407</v>
      </c>
      <c r="HI131" s="14" t="s">
        <v>1407</v>
      </c>
      <c r="HJ131" s="14" t="s">
        <v>1407</v>
      </c>
      <c r="HK131" s="14" t="s">
        <v>1407</v>
      </c>
      <c r="HL131" s="14" t="s">
        <v>1407</v>
      </c>
      <c r="HM131" s="14" t="s">
        <v>1407</v>
      </c>
      <c r="HN131" s="14" t="s">
        <v>1407</v>
      </c>
      <c r="HO131" s="14" t="s">
        <v>1407</v>
      </c>
      <c r="HP131" s="14" t="s">
        <v>1407</v>
      </c>
      <c r="HQ131" s="14" t="s">
        <v>1407</v>
      </c>
      <c r="HR131" s="14" t="s">
        <v>1407</v>
      </c>
      <c r="HS131" s="14" t="s">
        <v>1407</v>
      </c>
      <c r="HT131" s="94" t="s">
        <v>1407</v>
      </c>
      <c r="HU131" s="94" t="s">
        <v>1407</v>
      </c>
      <c r="HV131" s="94" t="s">
        <v>1407</v>
      </c>
      <c r="HW131" s="91" t="s">
        <v>1407</v>
      </c>
      <c r="HX131" s="91" t="s">
        <v>1407</v>
      </c>
      <c r="HY131" s="94" t="s">
        <v>1407</v>
      </c>
      <c r="HZ131" s="14" t="s">
        <v>1407</v>
      </c>
      <c r="IA131" s="14" t="s">
        <v>1407</v>
      </c>
      <c r="IB131" s="14" t="s">
        <v>1407</v>
      </c>
      <c r="IC131" s="14" t="s">
        <v>1407</v>
      </c>
      <c r="IN131" s="15"/>
    </row>
    <row r="132" spans="1:248" s="14" customFormat="1" x14ac:dyDescent="0.3">
      <c r="A132" s="14" t="s">
        <v>706</v>
      </c>
      <c r="B132" s="14" t="s">
        <v>1405</v>
      </c>
      <c r="C132" s="20" t="s">
        <v>729</v>
      </c>
      <c r="D132" s="20">
        <v>8</v>
      </c>
      <c r="E132" s="20" t="s">
        <v>1379</v>
      </c>
      <c r="F132" s="26" t="s">
        <v>732</v>
      </c>
      <c r="G132" s="47">
        <v>3</v>
      </c>
      <c r="H132" s="14" t="s">
        <v>1407</v>
      </c>
      <c r="I132" s="20">
        <v>1</v>
      </c>
      <c r="L132" s="14" t="s">
        <v>1407</v>
      </c>
      <c r="M132" s="20" t="s">
        <v>1186</v>
      </c>
      <c r="N132" s="2" t="s">
        <v>1190</v>
      </c>
      <c r="O132" s="20" t="s">
        <v>1190</v>
      </c>
      <c r="U132" s="21">
        <v>1</v>
      </c>
      <c r="V132" s="21">
        <v>0</v>
      </c>
      <c r="W132" s="21">
        <v>1</v>
      </c>
      <c r="X132" s="21" t="s">
        <v>1042</v>
      </c>
      <c r="Y132" s="6" t="s">
        <v>1048</v>
      </c>
      <c r="Z132" s="21" t="s">
        <v>1040</v>
      </c>
      <c r="AA132" s="21">
        <v>1</v>
      </c>
      <c r="AB132" s="14" t="s">
        <v>1049</v>
      </c>
      <c r="AC132" s="25" t="s">
        <v>917</v>
      </c>
      <c r="AD132" s="27" t="s">
        <v>950</v>
      </c>
      <c r="AE132" s="21" t="s">
        <v>1040</v>
      </c>
      <c r="AF132" s="21" t="s">
        <v>1040</v>
      </c>
      <c r="AG132" s="20">
        <v>6</v>
      </c>
      <c r="AH132" s="20">
        <v>6</v>
      </c>
      <c r="AI132" s="20">
        <v>6</v>
      </c>
      <c r="AJ132" s="14" t="s">
        <v>1159</v>
      </c>
      <c r="AK132" s="20" t="s">
        <v>1159</v>
      </c>
      <c r="AL132" s="29" t="s">
        <v>1040</v>
      </c>
      <c r="AM132" s="20" t="s">
        <v>1159</v>
      </c>
      <c r="AN132" s="29" t="s">
        <v>1040</v>
      </c>
      <c r="AO132" s="29" t="s">
        <v>1040</v>
      </c>
      <c r="AP132" s="20" t="s">
        <v>1159</v>
      </c>
      <c r="AQ132" s="29" t="s">
        <v>1040</v>
      </c>
      <c r="AR132" s="29" t="s">
        <v>1040</v>
      </c>
      <c r="AS132" s="29" t="s">
        <v>1040</v>
      </c>
      <c r="AT132" s="20" t="s">
        <v>1192</v>
      </c>
      <c r="AU132" s="26" t="s">
        <v>1407</v>
      </c>
      <c r="AV132" s="89" t="s">
        <v>1407</v>
      </c>
      <c r="AW132" s="84" t="s">
        <v>1407</v>
      </c>
      <c r="AX132" s="17"/>
      <c r="AY132" s="20" t="s">
        <v>654</v>
      </c>
      <c r="AZ132" s="29" t="s">
        <v>1040</v>
      </c>
      <c r="BB132" s="14" t="s">
        <v>1407</v>
      </c>
      <c r="BC132" s="14" t="s">
        <v>1407</v>
      </c>
      <c r="BD132" s="2">
        <f t="shared" si="57"/>
        <v>0</v>
      </c>
      <c r="BE132" s="20"/>
      <c r="BF132" s="20">
        <v>2</v>
      </c>
      <c r="BG132" s="2">
        <f t="shared" si="58"/>
        <v>0</v>
      </c>
      <c r="BH132" s="21">
        <v>2</v>
      </c>
      <c r="BI132" s="2">
        <f t="shared" si="59"/>
        <v>0</v>
      </c>
      <c r="BJ132" s="2">
        <f t="shared" si="60"/>
        <v>0</v>
      </c>
      <c r="BK132" s="20" t="s">
        <v>1196</v>
      </c>
      <c r="BL132" s="30">
        <v>1</v>
      </c>
      <c r="BM132" s="20" t="s">
        <v>1196</v>
      </c>
      <c r="BN132" s="2">
        <f t="shared" si="61"/>
        <v>1</v>
      </c>
      <c r="BO132" s="2">
        <f t="shared" si="62"/>
        <v>0</v>
      </c>
      <c r="BP132" s="17" t="s">
        <v>1199</v>
      </c>
      <c r="BQ132" s="17" t="s">
        <v>1668</v>
      </c>
      <c r="BR132" s="32" t="s">
        <v>1040</v>
      </c>
      <c r="BU132" s="20" t="s">
        <v>503</v>
      </c>
      <c r="BV132" s="32" t="s">
        <v>1040</v>
      </c>
      <c r="BW132">
        <f t="shared" si="63"/>
        <v>0</v>
      </c>
      <c r="BX132" s="14" t="s">
        <v>1407</v>
      </c>
      <c r="BY132" s="14" t="s">
        <v>1407</v>
      </c>
      <c r="BZ132" t="str">
        <f t="shared" si="64"/>
        <v>NA</v>
      </c>
      <c r="CA132" t="str">
        <f t="shared" si="65"/>
        <v>NA</v>
      </c>
      <c r="CB132" s="20">
        <v>1</v>
      </c>
      <c r="CC132" s="20">
        <v>1</v>
      </c>
      <c r="CD132" s="2">
        <f t="shared" si="66"/>
        <v>0</v>
      </c>
      <c r="CE132" s="2" t="s">
        <v>1407</v>
      </c>
      <c r="CF132" s="2" t="str">
        <f t="shared" si="67"/>
        <v>NA</v>
      </c>
      <c r="CG132" s="2" t="str">
        <f t="shared" si="68"/>
        <v>NA</v>
      </c>
      <c r="CH132" s="20">
        <v>1</v>
      </c>
      <c r="CI132" s="2" t="str">
        <f t="shared" si="69"/>
        <v>Manual</v>
      </c>
      <c r="CJ132" s="2" t="str">
        <f t="shared" si="70"/>
        <v>None</v>
      </c>
      <c r="CK132" s="28" t="str">
        <f t="shared" si="71"/>
        <v>None</v>
      </c>
      <c r="CL132" s="20">
        <v>1</v>
      </c>
      <c r="CM132" s="2" t="str">
        <f t="shared" si="72"/>
        <v>Manual</v>
      </c>
      <c r="CN132" s="2" t="str">
        <f t="shared" si="73"/>
        <v>None</v>
      </c>
      <c r="CO132" s="28" t="str">
        <f t="shared" si="74"/>
        <v>None</v>
      </c>
      <c r="CP132" s="2">
        <f t="shared" si="75"/>
        <v>0</v>
      </c>
      <c r="CQ132" s="20">
        <v>0</v>
      </c>
      <c r="CR132" s="14" t="s">
        <v>1407</v>
      </c>
      <c r="CS132" s="28" t="s">
        <v>1040</v>
      </c>
      <c r="CT132" s="28" t="s">
        <v>1040</v>
      </c>
      <c r="CU132" s="28" t="s">
        <v>1040</v>
      </c>
      <c r="CV132">
        <f t="shared" si="76"/>
        <v>1</v>
      </c>
      <c r="CW132" s="14" t="s">
        <v>1407</v>
      </c>
      <c r="CX132" s="14" t="s">
        <v>1407</v>
      </c>
      <c r="CY132" s="14" t="s">
        <v>1407</v>
      </c>
      <c r="CZ132" t="str">
        <f t="shared" si="54"/>
        <v>NA</v>
      </c>
      <c r="DA132" s="2" t="str">
        <f t="shared" si="55"/>
        <v>NA</v>
      </c>
      <c r="DB132" s="20"/>
      <c r="DC132" s="20"/>
      <c r="DD132" s="20"/>
      <c r="DE132" s="20"/>
      <c r="DI132" s="20">
        <v>1</v>
      </c>
      <c r="DJ132" s="20" t="s">
        <v>1318</v>
      </c>
      <c r="DK132" s="2">
        <f t="shared" si="77"/>
        <v>0</v>
      </c>
      <c r="DL132" s="20">
        <v>3</v>
      </c>
      <c r="DM132" s="20">
        <v>3</v>
      </c>
      <c r="DN132" s="20" t="s">
        <v>1740</v>
      </c>
      <c r="DO132" s="20" t="s">
        <v>1740</v>
      </c>
      <c r="DP132" s="2">
        <f t="shared" si="56"/>
        <v>0</v>
      </c>
      <c r="DQ132" s="2" t="s">
        <v>544</v>
      </c>
      <c r="DR132" s="2">
        <f t="shared" si="78"/>
        <v>0</v>
      </c>
      <c r="DS132" s="2" t="s">
        <v>544</v>
      </c>
      <c r="DT132" s="2">
        <f t="shared" si="79"/>
        <v>0</v>
      </c>
      <c r="DU132" s="2">
        <f t="shared" si="80"/>
        <v>0</v>
      </c>
      <c r="DV132" s="20"/>
      <c r="DW132" s="20"/>
      <c r="DX132" s="20" t="s">
        <v>1407</v>
      </c>
      <c r="DY132" s="17" t="s">
        <v>815</v>
      </c>
      <c r="EB132" s="14">
        <v>0</v>
      </c>
      <c r="EC132">
        <v>224</v>
      </c>
      <c r="ED132">
        <v>0</v>
      </c>
      <c r="EE132">
        <v>0</v>
      </c>
      <c r="EF132">
        <v>0</v>
      </c>
      <c r="EG132">
        <v>0</v>
      </c>
      <c r="EH132">
        <v>0</v>
      </c>
      <c r="EI132">
        <v>0</v>
      </c>
      <c r="EJ132">
        <v>0</v>
      </c>
      <c r="EK132">
        <v>0</v>
      </c>
      <c r="EL132">
        <v>0</v>
      </c>
      <c r="EM132">
        <v>0</v>
      </c>
      <c r="EN132">
        <v>0</v>
      </c>
      <c r="EO132">
        <v>0</v>
      </c>
      <c r="EP132">
        <v>0</v>
      </c>
      <c r="EQ132">
        <v>0</v>
      </c>
      <c r="ER132" t="s">
        <v>1407</v>
      </c>
      <c r="ES132">
        <v>0</v>
      </c>
      <c r="ET132">
        <v>0</v>
      </c>
      <c r="EU132">
        <v>0</v>
      </c>
      <c r="EV132">
        <v>0</v>
      </c>
      <c r="EW132">
        <v>0</v>
      </c>
      <c r="EX132">
        <v>0</v>
      </c>
      <c r="EY132">
        <v>0</v>
      </c>
      <c r="EZ132">
        <v>0</v>
      </c>
      <c r="FA132">
        <v>0</v>
      </c>
      <c r="FB132">
        <v>0</v>
      </c>
      <c r="FC132" s="17" t="s">
        <v>43</v>
      </c>
      <c r="FD132" s="17" t="s">
        <v>38</v>
      </c>
      <c r="FE132" s="42" t="s">
        <v>1040</v>
      </c>
      <c r="FF132" s="42" t="s">
        <v>1040</v>
      </c>
      <c r="FG132" s="42" t="s">
        <v>1040</v>
      </c>
      <c r="FH132" s="42" t="s">
        <v>1040</v>
      </c>
      <c r="FI132" s="42" t="s">
        <v>1040</v>
      </c>
      <c r="FJ132" s="42" t="s">
        <v>1040</v>
      </c>
      <c r="FK132" s="42" t="s">
        <v>1040</v>
      </c>
      <c r="FL132" s="32" t="s">
        <v>1040</v>
      </c>
      <c r="FM132" s="32" t="s">
        <v>1040</v>
      </c>
      <c r="FN132" s="32" t="s">
        <v>1040</v>
      </c>
      <c r="FO132" s="32" t="s">
        <v>1040</v>
      </c>
      <c r="FP132" s="20"/>
      <c r="FQ132" s="20">
        <v>0</v>
      </c>
      <c r="FR132" s="13">
        <v>0</v>
      </c>
      <c r="FS132">
        <v>0</v>
      </c>
      <c r="FT132">
        <v>0</v>
      </c>
      <c r="FU132" s="17" t="s">
        <v>867</v>
      </c>
      <c r="FY132" s="16" t="s">
        <v>854</v>
      </c>
      <c r="FZ132" s="2" t="s">
        <v>1407</v>
      </c>
      <c r="GA132" s="2" t="s">
        <v>1407</v>
      </c>
      <c r="GB132" s="2" t="s">
        <v>1407</v>
      </c>
      <c r="GC132" s="2" t="s">
        <v>1407</v>
      </c>
      <c r="GD132" s="2" t="s">
        <v>1407</v>
      </c>
      <c r="GI132" s="20" t="s">
        <v>1017</v>
      </c>
      <c r="GJ132" s="14" t="s">
        <v>2044</v>
      </c>
      <c r="GK132" s="2">
        <v>3</v>
      </c>
      <c r="GL132" s="20" t="s">
        <v>1165</v>
      </c>
      <c r="GM132" s="28" t="s">
        <v>1040</v>
      </c>
      <c r="GN132" s="2">
        <v>6</v>
      </c>
      <c r="GO132" s="20" t="s">
        <v>13</v>
      </c>
      <c r="GP132" s="20" t="s">
        <v>1165</v>
      </c>
      <c r="GQ132" s="30">
        <v>6</v>
      </c>
      <c r="GR132" s="20" t="s">
        <v>13</v>
      </c>
      <c r="GS132" s="20" t="s">
        <v>1165</v>
      </c>
      <c r="GT132" s="30">
        <v>3</v>
      </c>
      <c r="GU132" s="20" t="s">
        <v>1165</v>
      </c>
      <c r="GV132" s="28" t="s">
        <v>1040</v>
      </c>
      <c r="GW132" s="2">
        <v>1</v>
      </c>
      <c r="GX132" s="2" t="s">
        <v>13</v>
      </c>
      <c r="GY132" s="28" t="s">
        <v>1040</v>
      </c>
      <c r="GZ132" s="14" t="s">
        <v>1407</v>
      </c>
      <c r="HA132" s="14" t="s">
        <v>1407</v>
      </c>
      <c r="HB132" s="14" t="s">
        <v>1407</v>
      </c>
      <c r="HC132" s="14" t="s">
        <v>1407</v>
      </c>
      <c r="HD132" s="14" t="s">
        <v>1407</v>
      </c>
      <c r="HE132" s="14" t="s">
        <v>1407</v>
      </c>
      <c r="HF132" s="14" t="s">
        <v>1407</v>
      </c>
      <c r="HG132" s="14" t="s">
        <v>1407</v>
      </c>
      <c r="HH132" s="14" t="s">
        <v>1407</v>
      </c>
      <c r="HI132" s="14" t="s">
        <v>1407</v>
      </c>
      <c r="HJ132" s="14" t="s">
        <v>1407</v>
      </c>
      <c r="HK132" s="14" t="s">
        <v>1407</v>
      </c>
      <c r="HL132" s="14" t="s">
        <v>1407</v>
      </c>
      <c r="HM132" s="14" t="s">
        <v>1407</v>
      </c>
      <c r="HN132" s="14" t="s">
        <v>1407</v>
      </c>
      <c r="HO132" s="14" t="s">
        <v>1407</v>
      </c>
      <c r="HP132" s="14" t="s">
        <v>1407</v>
      </c>
      <c r="HQ132" s="14" t="s">
        <v>1407</v>
      </c>
      <c r="HR132" s="14" t="s">
        <v>1407</v>
      </c>
      <c r="HS132" s="14" t="s">
        <v>1407</v>
      </c>
      <c r="HT132" s="94" t="s">
        <v>1407</v>
      </c>
      <c r="HU132" s="94" t="s">
        <v>1407</v>
      </c>
      <c r="HV132" s="94" t="s">
        <v>1407</v>
      </c>
      <c r="HW132" s="91" t="s">
        <v>1407</v>
      </c>
      <c r="HX132" s="91" t="s">
        <v>1407</v>
      </c>
      <c r="HY132" s="94" t="s">
        <v>1407</v>
      </c>
      <c r="HZ132" s="14" t="s">
        <v>1407</v>
      </c>
      <c r="IA132" s="14" t="s">
        <v>1407</v>
      </c>
      <c r="IB132" s="14" t="s">
        <v>1407</v>
      </c>
      <c r="IC132" s="14" t="s">
        <v>1407</v>
      </c>
      <c r="IN132" s="15"/>
    </row>
    <row r="133" spans="1:248" s="14" customFormat="1" x14ac:dyDescent="0.3">
      <c r="A133" s="14" t="s">
        <v>706</v>
      </c>
      <c r="B133" s="14" t="s">
        <v>1405</v>
      </c>
      <c r="C133" s="20" t="s">
        <v>729</v>
      </c>
      <c r="D133" s="20">
        <v>9</v>
      </c>
      <c r="E133" s="20" t="s">
        <v>1379</v>
      </c>
      <c r="F133" s="26" t="s">
        <v>732</v>
      </c>
      <c r="G133" s="47">
        <v>3</v>
      </c>
      <c r="H133" s="14" t="s">
        <v>1407</v>
      </c>
      <c r="I133" s="20">
        <v>1</v>
      </c>
      <c r="L133" s="14" t="s">
        <v>1407</v>
      </c>
      <c r="M133" s="20" t="s">
        <v>1186</v>
      </c>
      <c r="N133" s="2" t="s">
        <v>1190</v>
      </c>
      <c r="O133" s="20" t="s">
        <v>1190</v>
      </c>
      <c r="P133" s="17" t="s">
        <v>981</v>
      </c>
      <c r="Q133" s="17"/>
      <c r="R133" s="17"/>
      <c r="S133" s="17"/>
      <c r="T133" s="17"/>
      <c r="U133" s="21">
        <v>1</v>
      </c>
      <c r="V133" s="21">
        <v>0</v>
      </c>
      <c r="W133" s="21">
        <v>1</v>
      </c>
      <c r="X133" s="21" t="s">
        <v>1042</v>
      </c>
      <c r="Y133" s="6" t="s">
        <v>1048</v>
      </c>
      <c r="Z133" s="21" t="s">
        <v>1040</v>
      </c>
      <c r="AA133" s="21">
        <v>0</v>
      </c>
      <c r="AB133" s="20" t="s">
        <v>1040</v>
      </c>
      <c r="AC133" s="25" t="s">
        <v>918</v>
      </c>
      <c r="AE133" s="21" t="s">
        <v>1040</v>
      </c>
      <c r="AF133" s="21" t="s">
        <v>1040</v>
      </c>
      <c r="AG133" s="20">
        <v>4</v>
      </c>
      <c r="AH133" s="20">
        <v>4</v>
      </c>
      <c r="AI133" s="20">
        <v>4</v>
      </c>
      <c r="AJ133" s="14" t="s">
        <v>1407</v>
      </c>
      <c r="AK133" s="20" t="s">
        <v>1172</v>
      </c>
      <c r="AL133" s="29" t="s">
        <v>1040</v>
      </c>
      <c r="AM133" s="20" t="s">
        <v>1172</v>
      </c>
      <c r="AN133" s="29" t="s">
        <v>1040</v>
      </c>
      <c r="AO133" s="29" t="s">
        <v>1040</v>
      </c>
      <c r="AP133" s="20" t="s">
        <v>1172</v>
      </c>
      <c r="AQ133" s="29" t="s">
        <v>1040</v>
      </c>
      <c r="AR133" s="29" t="s">
        <v>1040</v>
      </c>
      <c r="AS133" s="29" t="s">
        <v>1040</v>
      </c>
      <c r="AT133" s="20" t="s">
        <v>1192</v>
      </c>
      <c r="AU133" s="26" t="s">
        <v>1407</v>
      </c>
      <c r="AV133" s="89" t="s">
        <v>1407</v>
      </c>
      <c r="AW133" s="84" t="s">
        <v>1407</v>
      </c>
      <c r="AX133" s="17"/>
      <c r="AY133" s="20" t="s">
        <v>654</v>
      </c>
      <c r="AZ133" s="29" t="s">
        <v>1040</v>
      </c>
      <c r="BB133" s="14" t="s">
        <v>1407</v>
      </c>
      <c r="BC133" s="14" t="s">
        <v>1407</v>
      </c>
      <c r="BD133" s="2">
        <f t="shared" si="57"/>
        <v>0</v>
      </c>
      <c r="BF133" s="20">
        <v>2</v>
      </c>
      <c r="BG133" s="2">
        <f t="shared" si="58"/>
        <v>0</v>
      </c>
      <c r="BH133" s="20">
        <v>2</v>
      </c>
      <c r="BI133" s="2">
        <f t="shared" si="59"/>
        <v>0</v>
      </c>
      <c r="BJ133" s="2">
        <f t="shared" si="60"/>
        <v>0</v>
      </c>
      <c r="BK133" s="20" t="s">
        <v>1196</v>
      </c>
      <c r="BL133" s="30">
        <v>1</v>
      </c>
      <c r="BM133" s="2" t="s">
        <v>1195</v>
      </c>
      <c r="BN133" s="2">
        <f t="shared" si="61"/>
        <v>0</v>
      </c>
      <c r="BO133" s="2">
        <f t="shared" si="62"/>
        <v>1</v>
      </c>
      <c r="BP133" s="17" t="s">
        <v>1198</v>
      </c>
      <c r="BQ133" s="17" t="s">
        <v>854</v>
      </c>
      <c r="BR133" s="32" t="s">
        <v>1040</v>
      </c>
      <c r="BS133" s="25" t="s">
        <v>1904</v>
      </c>
      <c r="BU133" s="20" t="s">
        <v>503</v>
      </c>
      <c r="BV133" s="32" t="s">
        <v>1040</v>
      </c>
      <c r="BW133">
        <f t="shared" si="63"/>
        <v>0</v>
      </c>
      <c r="BX133" s="14" t="s">
        <v>1407</v>
      </c>
      <c r="BY133" s="14" t="s">
        <v>1407</v>
      </c>
      <c r="BZ133" t="str">
        <f t="shared" si="64"/>
        <v>NA</v>
      </c>
      <c r="CA133" t="str">
        <f t="shared" si="65"/>
        <v>NA</v>
      </c>
      <c r="CB133" s="20">
        <v>1</v>
      </c>
      <c r="CC133" s="20">
        <v>2</v>
      </c>
      <c r="CD133" s="2">
        <f t="shared" si="66"/>
        <v>0</v>
      </c>
      <c r="CE133" s="2" t="s">
        <v>1407</v>
      </c>
      <c r="CF133" s="2" t="str">
        <f t="shared" si="67"/>
        <v>NA</v>
      </c>
      <c r="CG133" s="2" t="str">
        <f t="shared" si="68"/>
        <v>NA</v>
      </c>
      <c r="CH133" s="20">
        <v>2</v>
      </c>
      <c r="CI133" s="2" t="str">
        <f t="shared" si="69"/>
        <v>Mechanical</v>
      </c>
      <c r="CJ133" s="2" t="str">
        <f t="shared" si="70"/>
        <v>None</v>
      </c>
      <c r="CK133" s="28" t="str">
        <f t="shared" si="71"/>
        <v>None</v>
      </c>
      <c r="CL133" s="20">
        <v>2</v>
      </c>
      <c r="CM133" s="2" t="str">
        <f t="shared" si="72"/>
        <v>Mechanical</v>
      </c>
      <c r="CN133" s="2" t="str">
        <f t="shared" si="73"/>
        <v>None</v>
      </c>
      <c r="CO133" s="28" t="str">
        <f t="shared" si="74"/>
        <v>None</v>
      </c>
      <c r="CP133" s="2">
        <f t="shared" si="75"/>
        <v>0</v>
      </c>
      <c r="CQ133" s="20">
        <v>0</v>
      </c>
      <c r="CR133" s="14" t="s">
        <v>1407</v>
      </c>
      <c r="CS133" s="28" t="s">
        <v>1040</v>
      </c>
      <c r="CT133" s="28" t="s">
        <v>1040</v>
      </c>
      <c r="CU133" s="28" t="s">
        <v>1040</v>
      </c>
      <c r="CV133">
        <f t="shared" si="76"/>
        <v>1</v>
      </c>
      <c r="CW133" s="14" t="s">
        <v>1407</v>
      </c>
      <c r="CX133" s="14" t="s">
        <v>1407</v>
      </c>
      <c r="CY133" s="14" t="s">
        <v>1407</v>
      </c>
      <c r="CZ133" t="str">
        <f t="shared" si="54"/>
        <v>NA</v>
      </c>
      <c r="DA133" s="2" t="str">
        <f t="shared" si="55"/>
        <v>NA</v>
      </c>
      <c r="DB133" s="17" t="s">
        <v>738</v>
      </c>
      <c r="DC133" s="17" t="s">
        <v>743</v>
      </c>
      <c r="DD133" s="20"/>
      <c r="DE133" s="20"/>
      <c r="DI133" s="20">
        <v>3</v>
      </c>
      <c r="DJ133" s="30" t="s">
        <v>1317</v>
      </c>
      <c r="DK133" s="2">
        <f t="shared" si="77"/>
        <v>1</v>
      </c>
      <c r="DL133" s="20">
        <v>3</v>
      </c>
      <c r="DM133" s="20">
        <v>3</v>
      </c>
      <c r="DN133" s="20" t="s">
        <v>1740</v>
      </c>
      <c r="DO133" s="20" t="s">
        <v>1740</v>
      </c>
      <c r="DP133" s="2">
        <f t="shared" si="56"/>
        <v>0</v>
      </c>
      <c r="DQ133" s="2" t="s">
        <v>544</v>
      </c>
      <c r="DR133" s="2">
        <f t="shared" si="78"/>
        <v>0</v>
      </c>
      <c r="DS133" s="2" t="s">
        <v>544</v>
      </c>
      <c r="DT133" s="2">
        <f t="shared" si="79"/>
        <v>0</v>
      </c>
      <c r="DU133" s="2">
        <f t="shared" si="80"/>
        <v>0</v>
      </c>
      <c r="DV133" s="17" t="s">
        <v>1235</v>
      </c>
      <c r="DW133" s="17"/>
      <c r="DX133" s="20" t="s">
        <v>1407</v>
      </c>
      <c r="DY133" s="20"/>
      <c r="EB133" s="14">
        <v>0</v>
      </c>
      <c r="EC133">
        <v>560</v>
      </c>
      <c r="ED133">
        <v>0</v>
      </c>
      <c r="EE133">
        <v>0</v>
      </c>
      <c r="EF133">
        <v>0</v>
      </c>
      <c r="EG133">
        <v>0</v>
      </c>
      <c r="EH133">
        <v>0</v>
      </c>
      <c r="EI133">
        <v>0</v>
      </c>
      <c r="EJ133">
        <v>0</v>
      </c>
      <c r="EK133">
        <v>0</v>
      </c>
      <c r="EL133">
        <v>0</v>
      </c>
      <c r="EM133">
        <v>0</v>
      </c>
      <c r="EN133">
        <v>0</v>
      </c>
      <c r="EO133">
        <v>0</v>
      </c>
      <c r="EP133">
        <v>0</v>
      </c>
      <c r="EQ133">
        <v>0</v>
      </c>
      <c r="ER133">
        <v>560</v>
      </c>
      <c r="ES133">
        <v>0</v>
      </c>
      <c r="ET133">
        <v>0</v>
      </c>
      <c r="EU133">
        <v>0</v>
      </c>
      <c r="EV133">
        <v>0</v>
      </c>
      <c r="EW133">
        <v>0</v>
      </c>
      <c r="EX133">
        <v>0</v>
      </c>
      <c r="EY133">
        <v>0</v>
      </c>
      <c r="EZ133">
        <v>0</v>
      </c>
      <c r="FA133">
        <v>0</v>
      </c>
      <c r="FB133">
        <v>0</v>
      </c>
      <c r="FC133" s="17" t="s">
        <v>43</v>
      </c>
      <c r="FD133" s="17" t="s">
        <v>38</v>
      </c>
      <c r="FE133" s="42" t="s">
        <v>1040</v>
      </c>
      <c r="FF133" s="42" t="s">
        <v>1040</v>
      </c>
      <c r="FG133" s="42" t="s">
        <v>1040</v>
      </c>
      <c r="FH133" s="42" t="s">
        <v>1040</v>
      </c>
      <c r="FI133" s="42" t="s">
        <v>1040</v>
      </c>
      <c r="FJ133" s="42" t="s">
        <v>1040</v>
      </c>
      <c r="FK133" s="42" t="s">
        <v>1040</v>
      </c>
      <c r="FL133" s="32" t="s">
        <v>1040</v>
      </c>
      <c r="FM133" s="32" t="s">
        <v>1040</v>
      </c>
      <c r="FN133" s="32" t="s">
        <v>1040</v>
      </c>
      <c r="FO133" s="32" t="s">
        <v>1040</v>
      </c>
      <c r="FP133" s="20"/>
      <c r="FQ133" s="20">
        <v>0</v>
      </c>
      <c r="FR133" s="13">
        <v>0</v>
      </c>
      <c r="FS133">
        <v>1</v>
      </c>
      <c r="FT133">
        <v>0</v>
      </c>
      <c r="FY133" s="2" t="s">
        <v>1407</v>
      </c>
      <c r="FZ133" s="2" t="s">
        <v>1407</v>
      </c>
      <c r="GA133" s="2" t="s">
        <v>1407</v>
      </c>
      <c r="GB133" s="2" t="s">
        <v>1407</v>
      </c>
      <c r="GC133" s="2" t="s">
        <v>1407</v>
      </c>
      <c r="GD133" s="2" t="s">
        <v>1407</v>
      </c>
      <c r="GF133" s="17"/>
      <c r="GK133" s="2">
        <v>2</v>
      </c>
      <c r="GL133" s="20" t="s">
        <v>1038</v>
      </c>
      <c r="GM133" s="28" t="s">
        <v>1040</v>
      </c>
      <c r="GN133" s="2">
        <v>4</v>
      </c>
      <c r="GO133" s="2" t="s">
        <v>1164</v>
      </c>
      <c r="GP133" s="2" t="s">
        <v>1040</v>
      </c>
      <c r="GQ133" s="2">
        <v>1</v>
      </c>
      <c r="GR133" s="2" t="s">
        <v>13</v>
      </c>
      <c r="GS133" s="28" t="s">
        <v>1040</v>
      </c>
      <c r="GT133" s="2">
        <v>4</v>
      </c>
      <c r="GU133" s="20" t="s">
        <v>1164</v>
      </c>
      <c r="GV133" s="28" t="s">
        <v>1040</v>
      </c>
      <c r="GW133" s="2">
        <v>1</v>
      </c>
      <c r="GX133" s="2" t="s">
        <v>13</v>
      </c>
      <c r="GY133" s="28" t="s">
        <v>1040</v>
      </c>
      <c r="GZ133" s="14" t="s">
        <v>1407</v>
      </c>
      <c r="HA133" s="14" t="s">
        <v>1407</v>
      </c>
      <c r="HB133" s="14" t="s">
        <v>1407</v>
      </c>
      <c r="HC133" s="14" t="s">
        <v>1407</v>
      </c>
      <c r="HD133" s="14" t="s">
        <v>1407</v>
      </c>
      <c r="HE133" s="14" t="s">
        <v>1407</v>
      </c>
      <c r="HF133" s="14" t="s">
        <v>1407</v>
      </c>
      <c r="HG133" s="14" t="s">
        <v>1407</v>
      </c>
      <c r="HH133" s="14" t="s">
        <v>1407</v>
      </c>
      <c r="HI133" s="14" t="s">
        <v>1407</v>
      </c>
      <c r="HJ133" s="14" t="s">
        <v>1407</v>
      </c>
      <c r="HK133" s="14" t="s">
        <v>1407</v>
      </c>
      <c r="HL133" s="14" t="s">
        <v>1407</v>
      </c>
      <c r="HM133" s="14" t="s">
        <v>1407</v>
      </c>
      <c r="HN133" s="14" t="s">
        <v>1407</v>
      </c>
      <c r="HO133" s="14" t="s">
        <v>1407</v>
      </c>
      <c r="HP133" s="14" t="s">
        <v>1407</v>
      </c>
      <c r="HQ133" s="14" t="s">
        <v>1407</v>
      </c>
      <c r="HR133" s="14" t="s">
        <v>1407</v>
      </c>
      <c r="HS133" s="14" t="s">
        <v>1407</v>
      </c>
      <c r="HT133" s="94" t="s">
        <v>1407</v>
      </c>
      <c r="HU133" s="94" t="s">
        <v>1407</v>
      </c>
      <c r="HV133" s="94" t="s">
        <v>1407</v>
      </c>
      <c r="HW133" s="91" t="s">
        <v>1407</v>
      </c>
      <c r="HX133" s="91" t="s">
        <v>1407</v>
      </c>
      <c r="HY133" s="94" t="s">
        <v>1407</v>
      </c>
      <c r="HZ133" s="14" t="s">
        <v>1407</v>
      </c>
      <c r="IA133" s="14" t="s">
        <v>1407</v>
      </c>
      <c r="IB133" s="14" t="s">
        <v>1407</v>
      </c>
      <c r="IC133" s="14" t="s">
        <v>1407</v>
      </c>
      <c r="IG133" s="20"/>
      <c r="IN133" s="15"/>
    </row>
    <row r="134" spans="1:248" s="14" customFormat="1" x14ac:dyDescent="0.3">
      <c r="A134" s="14" t="s">
        <v>706</v>
      </c>
      <c r="B134" s="14" t="s">
        <v>1405</v>
      </c>
      <c r="C134" s="20" t="s">
        <v>729</v>
      </c>
      <c r="D134" s="20">
        <v>10</v>
      </c>
      <c r="E134" s="20" t="s">
        <v>1379</v>
      </c>
      <c r="F134" s="26" t="s">
        <v>734</v>
      </c>
      <c r="G134" s="48">
        <v>0.9</v>
      </c>
      <c r="H134" s="14" t="s">
        <v>1407</v>
      </c>
      <c r="I134" s="20">
        <v>1</v>
      </c>
      <c r="L134" s="14" t="s">
        <v>1407</v>
      </c>
      <c r="M134" s="20" t="s">
        <v>1186</v>
      </c>
      <c r="N134" s="2" t="s">
        <v>1190</v>
      </c>
      <c r="O134" s="20" t="s">
        <v>1190</v>
      </c>
      <c r="P134" s="14" t="s">
        <v>919</v>
      </c>
      <c r="Q134" s="14" t="s">
        <v>923</v>
      </c>
      <c r="R134" s="14" t="s">
        <v>922</v>
      </c>
      <c r="S134" s="25" t="s">
        <v>924</v>
      </c>
      <c r="T134" s="25"/>
      <c r="U134" s="21">
        <v>1</v>
      </c>
      <c r="V134" s="21">
        <v>0</v>
      </c>
      <c r="W134" s="21">
        <v>0</v>
      </c>
      <c r="X134" s="21" t="s">
        <v>1042</v>
      </c>
      <c r="Y134" s="21" t="s">
        <v>1040</v>
      </c>
      <c r="Z134" s="21" t="s">
        <v>1040</v>
      </c>
      <c r="AA134" s="21">
        <v>0</v>
      </c>
      <c r="AB134" s="20" t="s">
        <v>1040</v>
      </c>
      <c r="AC134" s="20" t="s">
        <v>921</v>
      </c>
      <c r="AE134" s="21" t="s">
        <v>1040</v>
      </c>
      <c r="AF134" s="21" t="s">
        <v>1040</v>
      </c>
      <c r="AG134" s="20">
        <v>4</v>
      </c>
      <c r="AH134" s="20">
        <v>4</v>
      </c>
      <c r="AI134" s="20">
        <v>4</v>
      </c>
      <c r="AJ134" s="14" t="s">
        <v>14</v>
      </c>
      <c r="AK134" s="20" t="s">
        <v>1172</v>
      </c>
      <c r="AL134" s="29" t="s">
        <v>1040</v>
      </c>
      <c r="AM134" s="20" t="s">
        <v>1172</v>
      </c>
      <c r="AN134" s="29" t="s">
        <v>1040</v>
      </c>
      <c r="AO134" s="29" t="s">
        <v>1040</v>
      </c>
      <c r="AP134" s="20" t="s">
        <v>1172</v>
      </c>
      <c r="AQ134" s="29" t="s">
        <v>1040</v>
      </c>
      <c r="AR134" s="29" t="s">
        <v>1040</v>
      </c>
      <c r="AS134" s="29" t="s">
        <v>1040</v>
      </c>
      <c r="AT134" s="20" t="s">
        <v>1192</v>
      </c>
      <c r="AU134" s="26" t="s">
        <v>1407</v>
      </c>
      <c r="AV134" s="89" t="s">
        <v>1407</v>
      </c>
      <c r="AW134" s="84" t="s">
        <v>1407</v>
      </c>
      <c r="AX134" s="20"/>
      <c r="AY134" s="20" t="s">
        <v>1055</v>
      </c>
      <c r="AZ134" s="29" t="s">
        <v>1040</v>
      </c>
      <c r="BA134" s="14" t="s">
        <v>920</v>
      </c>
      <c r="BB134" s="14">
        <v>1</v>
      </c>
      <c r="BC134" s="14">
        <v>0</v>
      </c>
      <c r="BD134" s="2">
        <f t="shared" si="57"/>
        <v>1</v>
      </c>
      <c r="BE134" s="20"/>
      <c r="BF134" s="20">
        <v>2</v>
      </c>
      <c r="BG134" s="2">
        <f t="shared" si="58"/>
        <v>0</v>
      </c>
      <c r="BH134" s="20">
        <v>2</v>
      </c>
      <c r="BI134" s="2">
        <f t="shared" si="59"/>
        <v>0</v>
      </c>
      <c r="BJ134" s="2">
        <f t="shared" si="60"/>
        <v>0</v>
      </c>
      <c r="BK134" s="20" t="s">
        <v>1196</v>
      </c>
      <c r="BL134" s="30">
        <v>1</v>
      </c>
      <c r="BM134" s="2" t="s">
        <v>1195</v>
      </c>
      <c r="BN134" s="2">
        <f t="shared" si="61"/>
        <v>0</v>
      </c>
      <c r="BO134" s="2">
        <f t="shared" si="62"/>
        <v>1</v>
      </c>
      <c r="BP134" s="20"/>
      <c r="BQ134" s="17" t="s">
        <v>854</v>
      </c>
      <c r="BR134" s="32" t="s">
        <v>1040</v>
      </c>
      <c r="BU134" s="20" t="s">
        <v>503</v>
      </c>
      <c r="BV134" s="32" t="s">
        <v>1040</v>
      </c>
      <c r="BW134">
        <f t="shared" si="63"/>
        <v>0</v>
      </c>
      <c r="BX134" s="14" t="s">
        <v>1407</v>
      </c>
      <c r="BY134" s="14" t="s">
        <v>1407</v>
      </c>
      <c r="BZ134" t="str">
        <f t="shared" si="64"/>
        <v>NA</v>
      </c>
      <c r="CA134" t="str">
        <f t="shared" si="65"/>
        <v>NA</v>
      </c>
      <c r="CB134" s="20">
        <v>1</v>
      </c>
      <c r="CC134" s="20">
        <v>2</v>
      </c>
      <c r="CD134" s="2">
        <f t="shared" si="66"/>
        <v>0</v>
      </c>
      <c r="CE134" s="2" t="s">
        <v>1407</v>
      </c>
      <c r="CF134" s="2" t="str">
        <f t="shared" si="67"/>
        <v>NA</v>
      </c>
      <c r="CG134" s="2" t="str">
        <f t="shared" si="68"/>
        <v>NA</v>
      </c>
      <c r="CH134" s="20">
        <v>1</v>
      </c>
      <c r="CI134" s="2" t="str">
        <f t="shared" si="69"/>
        <v>Manual</v>
      </c>
      <c r="CJ134" s="2" t="str">
        <f t="shared" si="70"/>
        <v>None</v>
      </c>
      <c r="CK134" s="28" t="str">
        <f t="shared" si="71"/>
        <v>None</v>
      </c>
      <c r="CL134" s="20">
        <v>1</v>
      </c>
      <c r="CM134" s="2" t="str">
        <f t="shared" si="72"/>
        <v>Manual</v>
      </c>
      <c r="CN134" s="2" t="str">
        <f t="shared" si="73"/>
        <v>None</v>
      </c>
      <c r="CO134" s="28" t="str">
        <f t="shared" si="74"/>
        <v>None</v>
      </c>
      <c r="CP134" s="2">
        <f t="shared" si="75"/>
        <v>0</v>
      </c>
      <c r="CQ134" s="20">
        <v>0</v>
      </c>
      <c r="CR134" s="14" t="s">
        <v>1407</v>
      </c>
      <c r="CS134" s="28" t="s">
        <v>1040</v>
      </c>
      <c r="CT134" s="28" t="s">
        <v>1040</v>
      </c>
      <c r="CU134" s="28" t="s">
        <v>1040</v>
      </c>
      <c r="CV134">
        <f t="shared" si="76"/>
        <v>1</v>
      </c>
      <c r="CW134" s="14" t="s">
        <v>1407</v>
      </c>
      <c r="CX134" s="14" t="s">
        <v>1407</v>
      </c>
      <c r="CY134" s="14" t="s">
        <v>1407</v>
      </c>
      <c r="CZ134" t="str">
        <f t="shared" si="54"/>
        <v>NA</v>
      </c>
      <c r="DA134" s="2" t="str">
        <f t="shared" si="55"/>
        <v>NA</v>
      </c>
      <c r="DB134" s="20"/>
      <c r="DC134" s="17" t="s">
        <v>754</v>
      </c>
      <c r="DD134" s="20"/>
      <c r="DE134" s="14" t="s">
        <v>755</v>
      </c>
      <c r="DI134" s="20">
        <v>2</v>
      </c>
      <c r="DJ134" s="20" t="s">
        <v>1316</v>
      </c>
      <c r="DK134" s="2">
        <f t="shared" si="77"/>
        <v>1</v>
      </c>
      <c r="DL134" s="20">
        <v>1</v>
      </c>
      <c r="DM134" s="20">
        <v>2</v>
      </c>
      <c r="DN134" s="20" t="s">
        <v>1738</v>
      </c>
      <c r="DO134" s="20" t="s">
        <v>1739</v>
      </c>
      <c r="DP134" s="2">
        <f t="shared" si="56"/>
        <v>1</v>
      </c>
      <c r="DQ134" s="2" t="s">
        <v>544</v>
      </c>
      <c r="DR134" s="2">
        <f t="shared" si="78"/>
        <v>0</v>
      </c>
      <c r="DS134" s="2" t="s">
        <v>544</v>
      </c>
      <c r="DT134" s="2">
        <f t="shared" si="79"/>
        <v>0</v>
      </c>
      <c r="DU134" s="2">
        <f t="shared" si="80"/>
        <v>0</v>
      </c>
      <c r="DV134" s="17" t="s">
        <v>816</v>
      </c>
      <c r="DW134" s="20"/>
      <c r="DX134" s="20" t="s">
        <v>637</v>
      </c>
      <c r="EB134" s="14">
        <v>0</v>
      </c>
      <c r="EC134">
        <v>666.4</v>
      </c>
      <c r="ED134">
        <v>0</v>
      </c>
      <c r="EE134">
        <v>0</v>
      </c>
      <c r="EF134">
        <v>0</v>
      </c>
      <c r="EG134">
        <v>0</v>
      </c>
      <c r="EH134">
        <v>0</v>
      </c>
      <c r="EI134">
        <v>0</v>
      </c>
      <c r="EJ134">
        <v>0</v>
      </c>
      <c r="EK134">
        <v>0</v>
      </c>
      <c r="EL134">
        <v>0</v>
      </c>
      <c r="EM134">
        <v>0</v>
      </c>
      <c r="EN134">
        <v>0</v>
      </c>
      <c r="EO134">
        <v>0</v>
      </c>
      <c r="EP134">
        <v>0</v>
      </c>
      <c r="EQ134">
        <v>0</v>
      </c>
      <c r="ER134" t="s">
        <v>1407</v>
      </c>
      <c r="ES134">
        <v>0</v>
      </c>
      <c r="ET134">
        <v>0</v>
      </c>
      <c r="EU134">
        <v>0</v>
      </c>
      <c r="EV134">
        <v>0</v>
      </c>
      <c r="EW134">
        <v>0</v>
      </c>
      <c r="EX134">
        <v>0</v>
      </c>
      <c r="EY134">
        <v>0</v>
      </c>
      <c r="EZ134">
        <v>0</v>
      </c>
      <c r="FA134">
        <v>0</v>
      </c>
      <c r="FB134">
        <v>0</v>
      </c>
      <c r="FC134" s="17" t="s">
        <v>43</v>
      </c>
      <c r="FD134" s="17" t="s">
        <v>38</v>
      </c>
      <c r="FE134" s="42" t="s">
        <v>1040</v>
      </c>
      <c r="FF134" s="42" t="s">
        <v>1040</v>
      </c>
      <c r="FG134" s="42" t="s">
        <v>1040</v>
      </c>
      <c r="FH134" s="42" t="s">
        <v>1040</v>
      </c>
      <c r="FI134" s="42" t="s">
        <v>1040</v>
      </c>
      <c r="FJ134" s="42" t="s">
        <v>1040</v>
      </c>
      <c r="FK134" s="42" t="s">
        <v>1040</v>
      </c>
      <c r="FL134" s="14" t="s">
        <v>43</v>
      </c>
      <c r="FM134" s="32" t="s">
        <v>1040</v>
      </c>
      <c r="FN134" s="32" t="s">
        <v>1040</v>
      </c>
      <c r="FO134" s="32" t="s">
        <v>1040</v>
      </c>
      <c r="FP134" s="17" t="s">
        <v>1091</v>
      </c>
      <c r="FQ134" s="20">
        <v>1</v>
      </c>
      <c r="FR134" s="13">
        <v>0</v>
      </c>
      <c r="FS134">
        <v>1</v>
      </c>
      <c r="FT134">
        <v>0</v>
      </c>
      <c r="FU134" s="17" t="s">
        <v>851</v>
      </c>
      <c r="FY134" s="16" t="s">
        <v>854</v>
      </c>
      <c r="FZ134" s="2" t="s">
        <v>1407</v>
      </c>
      <c r="GA134" s="2" t="s">
        <v>1407</v>
      </c>
      <c r="GB134" s="2" t="s">
        <v>1407</v>
      </c>
      <c r="GC134" s="2" t="s">
        <v>1407</v>
      </c>
      <c r="GD134" s="2" t="s">
        <v>1407</v>
      </c>
      <c r="GF134" s="17"/>
      <c r="GK134" s="2">
        <v>2</v>
      </c>
      <c r="GL134" s="20" t="s">
        <v>1038</v>
      </c>
      <c r="GM134" s="28" t="s">
        <v>1040</v>
      </c>
      <c r="GN134" s="2">
        <v>4</v>
      </c>
      <c r="GO134" s="2" t="s">
        <v>1164</v>
      </c>
      <c r="GP134" s="2" t="s">
        <v>1040</v>
      </c>
      <c r="GQ134" s="2">
        <v>4</v>
      </c>
      <c r="GR134" s="20" t="s">
        <v>1164</v>
      </c>
      <c r="GS134" s="28" t="s">
        <v>1040</v>
      </c>
      <c r="GT134" s="2">
        <v>9</v>
      </c>
      <c r="GU134" s="2" t="s">
        <v>13</v>
      </c>
      <c r="GV134" s="20" t="s">
        <v>1164</v>
      </c>
      <c r="GW134" s="30">
        <v>1</v>
      </c>
      <c r="GX134" s="2" t="s">
        <v>13</v>
      </c>
      <c r="GY134" s="28" t="s">
        <v>1040</v>
      </c>
      <c r="GZ134" s="14" t="s">
        <v>1407</v>
      </c>
      <c r="HA134" s="14" t="s">
        <v>1407</v>
      </c>
      <c r="HB134" s="14" t="s">
        <v>1407</v>
      </c>
      <c r="HC134" s="14" t="s">
        <v>1407</v>
      </c>
      <c r="HD134" s="14" t="s">
        <v>1407</v>
      </c>
      <c r="HE134" s="14" t="s">
        <v>1407</v>
      </c>
      <c r="HF134" s="14" t="s">
        <v>1407</v>
      </c>
      <c r="HG134" s="14" t="s">
        <v>1407</v>
      </c>
      <c r="HH134" s="14" t="s">
        <v>1407</v>
      </c>
      <c r="HI134" s="14" t="s">
        <v>1407</v>
      </c>
      <c r="HJ134" s="14" t="s">
        <v>1407</v>
      </c>
      <c r="HK134" s="14" t="s">
        <v>1407</v>
      </c>
      <c r="HL134" s="14" t="s">
        <v>1407</v>
      </c>
      <c r="HM134" s="14" t="s">
        <v>1407</v>
      </c>
      <c r="HN134" s="14" t="s">
        <v>1407</v>
      </c>
      <c r="HO134" s="14" t="s">
        <v>1407</v>
      </c>
      <c r="HP134" s="14" t="s">
        <v>1407</v>
      </c>
      <c r="HQ134" s="14" t="s">
        <v>1407</v>
      </c>
      <c r="HR134" s="14" t="s">
        <v>1407</v>
      </c>
      <c r="HS134" s="14" t="s">
        <v>1407</v>
      </c>
      <c r="HT134" s="94" t="s">
        <v>1407</v>
      </c>
      <c r="HU134" s="94" t="s">
        <v>1407</v>
      </c>
      <c r="HV134" s="94" t="s">
        <v>1407</v>
      </c>
      <c r="HW134" s="91" t="s">
        <v>1407</v>
      </c>
      <c r="HX134" s="91" t="s">
        <v>1407</v>
      </c>
      <c r="HY134" s="94" t="s">
        <v>1407</v>
      </c>
      <c r="HZ134" s="14" t="s">
        <v>1407</v>
      </c>
      <c r="IA134" s="14" t="s">
        <v>1407</v>
      </c>
      <c r="IB134" s="14" t="s">
        <v>1407</v>
      </c>
      <c r="IC134" s="14" t="s">
        <v>1407</v>
      </c>
      <c r="IN134" s="15"/>
    </row>
    <row r="135" spans="1:248" s="14" customFormat="1" x14ac:dyDescent="0.3">
      <c r="A135" s="14" t="s">
        <v>706</v>
      </c>
      <c r="B135" s="14" t="s">
        <v>1405</v>
      </c>
      <c r="C135" s="20" t="s">
        <v>729</v>
      </c>
      <c r="D135" s="20">
        <v>11</v>
      </c>
      <c r="E135" s="20" t="s">
        <v>1379</v>
      </c>
      <c r="F135" s="26" t="s">
        <v>734</v>
      </c>
      <c r="G135" s="47">
        <v>3</v>
      </c>
      <c r="H135" s="14" t="s">
        <v>1407</v>
      </c>
      <c r="I135" s="20">
        <v>2</v>
      </c>
      <c r="J135" s="14" t="s">
        <v>1873</v>
      </c>
      <c r="L135" s="14" t="s">
        <v>1407</v>
      </c>
      <c r="M135" s="20" t="s">
        <v>733</v>
      </c>
      <c r="N135" s="2" t="s">
        <v>1190</v>
      </c>
      <c r="O135" s="20" t="s">
        <v>1190</v>
      </c>
      <c r="P135" s="17" t="s">
        <v>982</v>
      </c>
      <c r="Q135" s="17" t="s">
        <v>1882</v>
      </c>
      <c r="R135" s="17"/>
      <c r="S135" s="17"/>
      <c r="T135" s="17"/>
      <c r="U135" s="21">
        <v>1</v>
      </c>
      <c r="V135" s="21">
        <v>1</v>
      </c>
      <c r="W135" s="21">
        <v>1</v>
      </c>
      <c r="X135" s="21" t="s">
        <v>1042</v>
      </c>
      <c r="Y135" s="21" t="s">
        <v>1321</v>
      </c>
      <c r="Z135" s="6" t="s">
        <v>1048</v>
      </c>
      <c r="AA135" s="6">
        <v>0</v>
      </c>
      <c r="AB135" s="20" t="s">
        <v>1040</v>
      </c>
      <c r="AC135" s="25" t="s">
        <v>925</v>
      </c>
      <c r="AE135" s="21" t="s">
        <v>1040</v>
      </c>
      <c r="AF135" s="21" t="s">
        <v>1040</v>
      </c>
      <c r="AG135" s="20">
        <v>4</v>
      </c>
      <c r="AH135" s="20">
        <v>2</v>
      </c>
      <c r="AI135" s="20">
        <v>2</v>
      </c>
      <c r="AJ135" s="14" t="s">
        <v>14</v>
      </c>
      <c r="AK135" s="20" t="s">
        <v>1172</v>
      </c>
      <c r="AL135" s="29" t="s">
        <v>1040</v>
      </c>
      <c r="AM135" s="20" t="s">
        <v>14</v>
      </c>
      <c r="AN135" s="29" t="s">
        <v>1040</v>
      </c>
      <c r="AO135" s="29" t="s">
        <v>1040</v>
      </c>
      <c r="AP135" s="20" t="s">
        <v>1174</v>
      </c>
      <c r="AQ135" s="29" t="s">
        <v>1040</v>
      </c>
      <c r="AR135" s="29" t="s">
        <v>1040</v>
      </c>
      <c r="AS135" s="29" t="s">
        <v>1040</v>
      </c>
      <c r="AT135" s="20" t="s">
        <v>1193</v>
      </c>
      <c r="AU135" s="26" t="s">
        <v>1407</v>
      </c>
      <c r="AV135" s="89" t="s">
        <v>1407</v>
      </c>
      <c r="AW135" s="18" t="s">
        <v>1629</v>
      </c>
      <c r="AX135" s="17" t="s">
        <v>1023</v>
      </c>
      <c r="AY135" s="20" t="s">
        <v>1055</v>
      </c>
      <c r="AZ135" s="29" t="s">
        <v>1040</v>
      </c>
      <c r="BB135" s="14" t="s">
        <v>1407</v>
      </c>
      <c r="BC135" s="14" t="s">
        <v>1407</v>
      </c>
      <c r="BD135" s="2">
        <f t="shared" si="57"/>
        <v>0</v>
      </c>
      <c r="BE135" s="25" t="s">
        <v>1905</v>
      </c>
      <c r="BF135" s="20">
        <v>2</v>
      </c>
      <c r="BG135" s="2">
        <f t="shared" si="58"/>
        <v>0</v>
      </c>
      <c r="BH135" s="20">
        <v>2</v>
      </c>
      <c r="BI135" s="2">
        <f t="shared" si="59"/>
        <v>0</v>
      </c>
      <c r="BJ135" s="2">
        <f t="shared" si="60"/>
        <v>0</v>
      </c>
      <c r="BK135" s="20" t="s">
        <v>1196</v>
      </c>
      <c r="BL135" s="30">
        <v>1</v>
      </c>
      <c r="BM135" s="2" t="s">
        <v>1195</v>
      </c>
      <c r="BN135" s="2">
        <f t="shared" si="61"/>
        <v>0</v>
      </c>
      <c r="BO135" s="2">
        <f t="shared" si="62"/>
        <v>1</v>
      </c>
      <c r="BP135" s="17" t="s">
        <v>1198</v>
      </c>
      <c r="BQ135" s="17" t="s">
        <v>854</v>
      </c>
      <c r="BR135" s="32" t="s">
        <v>1040</v>
      </c>
      <c r="BU135" t="s">
        <v>1211</v>
      </c>
      <c r="BV135" s="32" t="s">
        <v>1040</v>
      </c>
      <c r="BW135">
        <f t="shared" si="63"/>
        <v>1</v>
      </c>
      <c r="BX135" s="14" t="s">
        <v>1407</v>
      </c>
      <c r="BY135" s="14" t="s">
        <v>1407</v>
      </c>
      <c r="BZ135" t="str">
        <f t="shared" si="64"/>
        <v>NA</v>
      </c>
      <c r="CA135" t="str">
        <f t="shared" si="65"/>
        <v>NA</v>
      </c>
      <c r="CB135" s="20">
        <v>1</v>
      </c>
      <c r="CC135" s="20">
        <v>2</v>
      </c>
      <c r="CD135" s="2">
        <f t="shared" si="66"/>
        <v>0</v>
      </c>
      <c r="CE135" s="2" t="s">
        <v>1407</v>
      </c>
      <c r="CF135" s="2" t="str">
        <f t="shared" si="67"/>
        <v>NA</v>
      </c>
      <c r="CG135" s="2" t="str">
        <f t="shared" si="68"/>
        <v>NA</v>
      </c>
      <c r="CH135" s="20">
        <v>1</v>
      </c>
      <c r="CI135" s="2" t="str">
        <f t="shared" si="69"/>
        <v>Manual</v>
      </c>
      <c r="CJ135" s="2" t="str">
        <f t="shared" si="70"/>
        <v>None</v>
      </c>
      <c r="CK135" s="28" t="str">
        <f t="shared" si="71"/>
        <v>None</v>
      </c>
      <c r="CL135" s="20">
        <v>3</v>
      </c>
      <c r="CM135" s="2" t="str">
        <f t="shared" si="72"/>
        <v>Chemical</v>
      </c>
      <c r="CN135" s="2" t="str">
        <f t="shared" si="73"/>
        <v>None</v>
      </c>
      <c r="CO135" s="28" t="str">
        <f t="shared" si="74"/>
        <v>None</v>
      </c>
      <c r="CP135" s="2">
        <f t="shared" si="75"/>
        <v>0</v>
      </c>
      <c r="CQ135" s="20">
        <v>0</v>
      </c>
      <c r="CR135" s="14" t="s">
        <v>1407</v>
      </c>
      <c r="CS135" s="28" t="s">
        <v>1040</v>
      </c>
      <c r="CT135" s="28" t="s">
        <v>1040</v>
      </c>
      <c r="CU135" s="28" t="s">
        <v>1040</v>
      </c>
      <c r="CV135">
        <f t="shared" si="76"/>
        <v>1</v>
      </c>
      <c r="CW135" s="14" t="s">
        <v>1407</v>
      </c>
      <c r="CX135" s="14" t="s">
        <v>1407</v>
      </c>
      <c r="CY135" s="14" t="s">
        <v>1407</v>
      </c>
      <c r="CZ135" t="str">
        <f t="shared" si="54"/>
        <v>NA</v>
      </c>
      <c r="DA135" s="2" t="str">
        <f t="shared" si="55"/>
        <v>NA</v>
      </c>
      <c r="DB135" s="17" t="s">
        <v>633</v>
      </c>
      <c r="DC135" s="17" t="s">
        <v>744</v>
      </c>
      <c r="DD135" s="20"/>
      <c r="DE135" s="17" t="s">
        <v>756</v>
      </c>
      <c r="DI135" s="20">
        <v>1</v>
      </c>
      <c r="DJ135" s="20" t="s">
        <v>1318</v>
      </c>
      <c r="DK135" s="2">
        <f t="shared" si="77"/>
        <v>0</v>
      </c>
      <c r="DL135" s="20">
        <v>1</v>
      </c>
      <c r="DM135" s="20">
        <v>2</v>
      </c>
      <c r="DN135" s="20" t="s">
        <v>1738</v>
      </c>
      <c r="DO135" s="20" t="s">
        <v>1739</v>
      </c>
      <c r="DP135" s="2">
        <f t="shared" si="56"/>
        <v>1</v>
      </c>
      <c r="DQ135" s="2" t="s">
        <v>544</v>
      </c>
      <c r="DR135" s="2">
        <f t="shared" si="78"/>
        <v>0</v>
      </c>
      <c r="DS135" s="2" t="s">
        <v>544</v>
      </c>
      <c r="DT135" s="2">
        <f t="shared" si="79"/>
        <v>0</v>
      </c>
      <c r="DU135" s="2">
        <f t="shared" si="80"/>
        <v>0</v>
      </c>
      <c r="DV135" s="17" t="s">
        <v>816</v>
      </c>
      <c r="DW135" s="20"/>
      <c r="DX135" s="20" t="s">
        <v>637</v>
      </c>
      <c r="EB135" s="14">
        <v>0</v>
      </c>
      <c r="EC135">
        <v>0</v>
      </c>
      <c r="ED135">
        <v>0</v>
      </c>
      <c r="EE135">
        <v>0</v>
      </c>
      <c r="EF135">
        <v>0</v>
      </c>
      <c r="EG135">
        <v>0</v>
      </c>
      <c r="EH135">
        <v>0</v>
      </c>
      <c r="EI135">
        <v>0</v>
      </c>
      <c r="EJ135">
        <v>0</v>
      </c>
      <c r="EK135">
        <v>0</v>
      </c>
      <c r="EL135" t="s">
        <v>1407</v>
      </c>
      <c r="EM135">
        <v>0</v>
      </c>
      <c r="EN135">
        <v>0</v>
      </c>
      <c r="EO135" t="s">
        <v>1407</v>
      </c>
      <c r="EP135">
        <v>0</v>
      </c>
      <c r="EQ135">
        <v>280</v>
      </c>
      <c r="ER135">
        <v>0</v>
      </c>
      <c r="ES135">
        <v>0</v>
      </c>
      <c r="ET135">
        <v>0</v>
      </c>
      <c r="EU135">
        <v>0</v>
      </c>
      <c r="EV135">
        <v>0</v>
      </c>
      <c r="EW135">
        <v>0</v>
      </c>
      <c r="EX135">
        <v>0</v>
      </c>
      <c r="EY135">
        <v>0</v>
      </c>
      <c r="EZ135">
        <v>0</v>
      </c>
      <c r="FA135">
        <v>0</v>
      </c>
      <c r="FB135">
        <v>0</v>
      </c>
      <c r="FC135" s="17" t="s">
        <v>40</v>
      </c>
      <c r="FD135" s="17" t="s">
        <v>44</v>
      </c>
      <c r="FE135" s="17" t="s">
        <v>47</v>
      </c>
      <c r="FF135" s="42" t="s">
        <v>1040</v>
      </c>
      <c r="FG135" s="42" t="s">
        <v>1040</v>
      </c>
      <c r="FH135" s="42" t="s">
        <v>1040</v>
      </c>
      <c r="FI135" s="42" t="s">
        <v>1040</v>
      </c>
      <c r="FJ135" s="42" t="s">
        <v>1040</v>
      </c>
      <c r="FK135" s="42" t="s">
        <v>1040</v>
      </c>
      <c r="FL135" s="32" t="s">
        <v>1040</v>
      </c>
      <c r="FM135" s="32" t="s">
        <v>1040</v>
      </c>
      <c r="FN135" s="32" t="s">
        <v>1040</v>
      </c>
      <c r="FO135" s="32" t="s">
        <v>1040</v>
      </c>
      <c r="FP135" s="20"/>
      <c r="FQ135" s="20">
        <v>0</v>
      </c>
      <c r="FR135" s="13">
        <v>0</v>
      </c>
      <c r="FS135">
        <v>0</v>
      </c>
      <c r="FT135">
        <v>0</v>
      </c>
      <c r="FU135" s="17" t="s">
        <v>713</v>
      </c>
      <c r="FY135" s="16" t="s">
        <v>854</v>
      </c>
      <c r="FZ135" s="2" t="s">
        <v>1407</v>
      </c>
      <c r="GA135" s="2" t="s">
        <v>1407</v>
      </c>
      <c r="GB135" s="2" t="s">
        <v>1407</v>
      </c>
      <c r="GC135" s="2" t="s">
        <v>1407</v>
      </c>
      <c r="GD135" s="2" t="s">
        <v>1407</v>
      </c>
      <c r="GI135" s="14" t="s">
        <v>1017</v>
      </c>
      <c r="GK135" s="2">
        <v>2</v>
      </c>
      <c r="GL135" s="20" t="s">
        <v>1038</v>
      </c>
      <c r="GM135" s="28" t="s">
        <v>1040</v>
      </c>
      <c r="GN135" s="2">
        <v>4</v>
      </c>
      <c r="GO135" s="2" t="s">
        <v>1164</v>
      </c>
      <c r="GP135" s="2" t="s">
        <v>1040</v>
      </c>
      <c r="GQ135" s="2">
        <v>1</v>
      </c>
      <c r="GR135" s="2" t="s">
        <v>13</v>
      </c>
      <c r="GS135" s="28" t="s">
        <v>1040</v>
      </c>
      <c r="GT135" s="2">
        <v>1</v>
      </c>
      <c r="GU135" s="2" t="s">
        <v>13</v>
      </c>
      <c r="GV135" s="28" t="s">
        <v>1040</v>
      </c>
      <c r="GW135" s="2">
        <v>1</v>
      </c>
      <c r="GX135" s="2" t="s">
        <v>13</v>
      </c>
      <c r="GY135" s="28" t="s">
        <v>1040</v>
      </c>
      <c r="GZ135" s="14" t="s">
        <v>1407</v>
      </c>
      <c r="HA135" s="14" t="s">
        <v>1407</v>
      </c>
      <c r="HB135" s="14" t="s">
        <v>1407</v>
      </c>
      <c r="HC135" s="14" t="s">
        <v>1407</v>
      </c>
      <c r="HD135" s="14" t="s">
        <v>1407</v>
      </c>
      <c r="HE135" s="14" t="s">
        <v>1407</v>
      </c>
      <c r="HF135" s="14" t="s">
        <v>1407</v>
      </c>
      <c r="HG135" s="14" t="s">
        <v>1407</v>
      </c>
      <c r="HH135" s="14" t="s">
        <v>1407</v>
      </c>
      <c r="HI135" s="14" t="s">
        <v>1407</v>
      </c>
      <c r="HJ135" s="14" t="s">
        <v>1407</v>
      </c>
      <c r="HK135" s="14" t="s">
        <v>1407</v>
      </c>
      <c r="HL135" s="14" t="s">
        <v>1407</v>
      </c>
      <c r="HM135" s="14" t="s">
        <v>1407</v>
      </c>
      <c r="HN135" s="14" t="s">
        <v>1407</v>
      </c>
      <c r="HO135" s="14" t="s">
        <v>1407</v>
      </c>
      <c r="HP135" s="14" t="s">
        <v>1407</v>
      </c>
      <c r="HQ135" s="14" t="s">
        <v>1407</v>
      </c>
      <c r="HR135" s="14" t="s">
        <v>1407</v>
      </c>
      <c r="HS135" s="14" t="s">
        <v>1407</v>
      </c>
      <c r="HT135" s="94" t="s">
        <v>1407</v>
      </c>
      <c r="HU135" s="94" t="s">
        <v>1407</v>
      </c>
      <c r="HV135" s="94" t="s">
        <v>1407</v>
      </c>
      <c r="HW135" s="91" t="s">
        <v>1407</v>
      </c>
      <c r="HX135" s="91" t="s">
        <v>1407</v>
      </c>
      <c r="HY135" s="94" t="s">
        <v>1407</v>
      </c>
      <c r="HZ135" s="14" t="s">
        <v>1407</v>
      </c>
      <c r="IA135" s="14" t="s">
        <v>1407</v>
      </c>
      <c r="IB135" s="14" t="s">
        <v>1407</v>
      </c>
      <c r="IC135" s="14" t="s">
        <v>1407</v>
      </c>
      <c r="IG135" s="20"/>
      <c r="IN135" s="15"/>
    </row>
    <row r="136" spans="1:248" s="14" customFormat="1" x14ac:dyDescent="0.3">
      <c r="A136" s="14" t="s">
        <v>706</v>
      </c>
      <c r="B136" s="14" t="s">
        <v>1405</v>
      </c>
      <c r="C136" s="20" t="s">
        <v>729</v>
      </c>
      <c r="D136" s="20">
        <v>12</v>
      </c>
      <c r="E136" s="20" t="s">
        <v>1379</v>
      </c>
      <c r="F136" s="26" t="s">
        <v>732</v>
      </c>
      <c r="G136" s="47">
        <v>8</v>
      </c>
      <c r="H136" s="14" t="s">
        <v>1407</v>
      </c>
      <c r="I136" s="20">
        <v>2</v>
      </c>
      <c r="L136" s="14" t="s">
        <v>1407</v>
      </c>
      <c r="M136" s="20" t="s">
        <v>733</v>
      </c>
      <c r="N136" s="2" t="s">
        <v>1190</v>
      </c>
      <c r="O136" s="20" t="s">
        <v>1190</v>
      </c>
      <c r="P136" s="20"/>
      <c r="Q136" s="20"/>
      <c r="R136" s="20"/>
      <c r="S136" s="20"/>
      <c r="T136" s="20"/>
      <c r="U136" s="21">
        <v>1</v>
      </c>
      <c r="V136" s="21">
        <v>1</v>
      </c>
      <c r="W136" s="21">
        <v>1</v>
      </c>
      <c r="X136" s="21" t="s">
        <v>1042</v>
      </c>
      <c r="Y136" s="21" t="s">
        <v>1321</v>
      </c>
      <c r="Z136" s="6" t="s">
        <v>1048</v>
      </c>
      <c r="AA136" s="6">
        <v>0</v>
      </c>
      <c r="AB136" s="20" t="s">
        <v>1040</v>
      </c>
      <c r="AC136" s="25" t="s">
        <v>926</v>
      </c>
      <c r="AE136" s="21" t="s">
        <v>1040</v>
      </c>
      <c r="AF136" s="21" t="s">
        <v>1040</v>
      </c>
      <c r="AG136" s="20">
        <v>2</v>
      </c>
      <c r="AH136" s="20">
        <v>19</v>
      </c>
      <c r="AI136" s="20">
        <v>4</v>
      </c>
      <c r="AJ136" s="14" t="s">
        <v>14</v>
      </c>
      <c r="AK136" s="20" t="s">
        <v>1174</v>
      </c>
      <c r="AL136" s="29" t="s">
        <v>1040</v>
      </c>
      <c r="AM136" s="20" t="s">
        <v>1174</v>
      </c>
      <c r="AN136" s="30" t="s">
        <v>1173</v>
      </c>
      <c r="AO136" s="20" t="s">
        <v>1172</v>
      </c>
      <c r="AP136" s="20" t="s">
        <v>1172</v>
      </c>
      <c r="AQ136" s="29" t="s">
        <v>1040</v>
      </c>
      <c r="AR136" s="29" t="s">
        <v>1040</v>
      </c>
      <c r="AS136" s="29" t="s">
        <v>1040</v>
      </c>
      <c r="AT136" s="20" t="s">
        <v>1193</v>
      </c>
      <c r="AU136" s="26" t="s">
        <v>1407</v>
      </c>
      <c r="AV136" s="89" t="s">
        <v>1407</v>
      </c>
      <c r="AW136" s="18" t="s">
        <v>1629</v>
      </c>
      <c r="AX136" s="20"/>
      <c r="AY136" s="20" t="s">
        <v>1055</v>
      </c>
      <c r="AZ136" s="29" t="s">
        <v>1040</v>
      </c>
      <c r="BB136" s="14" t="s">
        <v>1407</v>
      </c>
      <c r="BC136" s="14" t="s">
        <v>1407</v>
      </c>
      <c r="BD136" s="2">
        <f t="shared" si="57"/>
        <v>0</v>
      </c>
      <c r="BE136" s="20"/>
      <c r="BF136" s="20">
        <v>2</v>
      </c>
      <c r="BG136" s="2">
        <f t="shared" si="58"/>
        <v>0</v>
      </c>
      <c r="BH136" s="20">
        <v>2</v>
      </c>
      <c r="BI136" s="2">
        <f t="shared" si="59"/>
        <v>0</v>
      </c>
      <c r="BJ136" s="2">
        <f t="shared" si="60"/>
        <v>0</v>
      </c>
      <c r="BK136" s="20" t="s">
        <v>1196</v>
      </c>
      <c r="BL136" s="30">
        <v>1</v>
      </c>
      <c r="BM136" s="20" t="s">
        <v>1196</v>
      </c>
      <c r="BN136" s="2">
        <f t="shared" si="61"/>
        <v>1</v>
      </c>
      <c r="BO136" s="2">
        <f t="shared" si="62"/>
        <v>0</v>
      </c>
      <c r="BP136" s="20"/>
      <c r="BQ136" s="37" t="s">
        <v>1407</v>
      </c>
      <c r="BR136" s="37" t="s">
        <v>1407</v>
      </c>
      <c r="BU136" s="20" t="s">
        <v>399</v>
      </c>
      <c r="BV136" s="32" t="s">
        <v>1040</v>
      </c>
      <c r="BW136">
        <f t="shared" si="63"/>
        <v>0</v>
      </c>
      <c r="BX136" s="14" t="s">
        <v>1407</v>
      </c>
      <c r="BY136" s="14" t="s">
        <v>1407</v>
      </c>
      <c r="BZ136" t="str">
        <f t="shared" si="64"/>
        <v>NA</v>
      </c>
      <c r="CA136" t="str">
        <f t="shared" si="65"/>
        <v>NA</v>
      </c>
      <c r="CB136" s="20">
        <v>1</v>
      </c>
      <c r="CC136" s="20">
        <v>2</v>
      </c>
      <c r="CD136" s="2">
        <f t="shared" si="66"/>
        <v>0</v>
      </c>
      <c r="CE136" s="2" t="s">
        <v>1407</v>
      </c>
      <c r="CF136" s="2" t="str">
        <f t="shared" si="67"/>
        <v>NA</v>
      </c>
      <c r="CG136" s="2" t="str">
        <f t="shared" si="68"/>
        <v>NA</v>
      </c>
      <c r="CH136" s="20">
        <v>2</v>
      </c>
      <c r="CI136" s="2" t="str">
        <f t="shared" si="69"/>
        <v>Mechanical</v>
      </c>
      <c r="CJ136" s="2" t="str">
        <f t="shared" si="70"/>
        <v>None</v>
      </c>
      <c r="CK136" s="28" t="str">
        <f t="shared" si="71"/>
        <v>None</v>
      </c>
      <c r="CL136" s="20">
        <v>3</v>
      </c>
      <c r="CM136" s="2" t="str">
        <f t="shared" si="72"/>
        <v>Chemical</v>
      </c>
      <c r="CN136" s="2" t="str">
        <f t="shared" si="73"/>
        <v>None</v>
      </c>
      <c r="CO136" s="28" t="str">
        <f t="shared" si="74"/>
        <v>None</v>
      </c>
      <c r="CP136" s="2">
        <f t="shared" si="75"/>
        <v>0</v>
      </c>
      <c r="CQ136" s="20">
        <v>0</v>
      </c>
      <c r="CR136" s="14" t="s">
        <v>1407</v>
      </c>
      <c r="CS136" s="28" t="s">
        <v>1040</v>
      </c>
      <c r="CT136" s="28" t="s">
        <v>1040</v>
      </c>
      <c r="CU136" s="28" t="s">
        <v>1040</v>
      </c>
      <c r="CV136">
        <f t="shared" si="76"/>
        <v>1</v>
      </c>
      <c r="CW136" s="14" t="s">
        <v>1407</v>
      </c>
      <c r="CX136" s="14" t="s">
        <v>1407</v>
      </c>
      <c r="CY136" s="14" t="s">
        <v>1407</v>
      </c>
      <c r="CZ136" t="str">
        <f t="shared" si="54"/>
        <v>NA</v>
      </c>
      <c r="DA136" s="2" t="str">
        <f t="shared" si="55"/>
        <v>NA</v>
      </c>
      <c r="DB136" s="17" t="s">
        <v>633</v>
      </c>
      <c r="DC136" s="17" t="s">
        <v>745</v>
      </c>
      <c r="DD136" s="20"/>
      <c r="DE136" s="17" t="s">
        <v>757</v>
      </c>
      <c r="DF136" s="17" t="s">
        <v>737</v>
      </c>
      <c r="DI136" s="20">
        <v>2</v>
      </c>
      <c r="DJ136" s="20" t="s">
        <v>1316</v>
      </c>
      <c r="DK136" s="2">
        <f t="shared" si="77"/>
        <v>1</v>
      </c>
      <c r="DL136" s="20">
        <v>2</v>
      </c>
      <c r="DM136" s="20">
        <v>2</v>
      </c>
      <c r="DN136" s="20" t="s">
        <v>1739</v>
      </c>
      <c r="DO136" s="20" t="s">
        <v>1739</v>
      </c>
      <c r="DP136" s="2">
        <f t="shared" si="56"/>
        <v>0</v>
      </c>
      <c r="DQ136" s="2" t="s">
        <v>544</v>
      </c>
      <c r="DR136" s="2">
        <f t="shared" si="78"/>
        <v>0</v>
      </c>
      <c r="DS136" s="2" t="s">
        <v>544</v>
      </c>
      <c r="DT136" s="2">
        <f t="shared" si="79"/>
        <v>0</v>
      </c>
      <c r="DU136" s="2">
        <f t="shared" si="80"/>
        <v>0</v>
      </c>
      <c r="DV136" s="17" t="s">
        <v>813</v>
      </c>
      <c r="DW136" s="17" t="s">
        <v>817</v>
      </c>
      <c r="DX136" s="17" t="s">
        <v>1095</v>
      </c>
      <c r="DY136" s="20" t="s">
        <v>818</v>
      </c>
      <c r="EB136" s="14">
        <v>0</v>
      </c>
      <c r="EC136">
        <v>1050</v>
      </c>
      <c r="ED136">
        <v>0</v>
      </c>
      <c r="EE136">
        <v>0</v>
      </c>
      <c r="EF136">
        <v>0</v>
      </c>
      <c r="EG136">
        <v>0</v>
      </c>
      <c r="EH136">
        <v>0</v>
      </c>
      <c r="EI136">
        <v>0</v>
      </c>
      <c r="EJ136">
        <v>0</v>
      </c>
      <c r="EK136">
        <v>0</v>
      </c>
      <c r="EL136">
        <v>0</v>
      </c>
      <c r="EM136">
        <v>0</v>
      </c>
      <c r="EN136">
        <v>0</v>
      </c>
      <c r="EO136">
        <v>0</v>
      </c>
      <c r="EP136">
        <v>0</v>
      </c>
      <c r="EQ136">
        <v>0</v>
      </c>
      <c r="ER136" t="s">
        <v>1407</v>
      </c>
      <c r="ES136">
        <v>0</v>
      </c>
      <c r="ET136">
        <v>0</v>
      </c>
      <c r="EU136">
        <v>0</v>
      </c>
      <c r="EV136" t="s">
        <v>1407</v>
      </c>
      <c r="EW136">
        <v>0</v>
      </c>
      <c r="EX136">
        <v>0</v>
      </c>
      <c r="EY136">
        <v>0</v>
      </c>
      <c r="EZ136">
        <v>0</v>
      </c>
      <c r="FA136">
        <v>0</v>
      </c>
      <c r="FB136">
        <v>0</v>
      </c>
      <c r="FC136" s="17" t="s">
        <v>43</v>
      </c>
      <c r="FD136" s="17" t="s">
        <v>38</v>
      </c>
      <c r="FE136" s="17" t="s">
        <v>714</v>
      </c>
      <c r="FF136" s="42" t="s">
        <v>1040</v>
      </c>
      <c r="FG136" s="42" t="s">
        <v>1040</v>
      </c>
      <c r="FH136" s="42" t="s">
        <v>1040</v>
      </c>
      <c r="FI136" s="42" t="s">
        <v>1040</v>
      </c>
      <c r="FJ136" s="42" t="s">
        <v>1040</v>
      </c>
      <c r="FK136" s="42" t="s">
        <v>1040</v>
      </c>
      <c r="FL136" s="14" t="s">
        <v>44</v>
      </c>
      <c r="FM136" s="14" t="s">
        <v>39</v>
      </c>
      <c r="FN136" s="14" t="s">
        <v>40</v>
      </c>
      <c r="FO136" s="32" t="s">
        <v>1040</v>
      </c>
      <c r="FP136" s="17" t="s">
        <v>849</v>
      </c>
      <c r="FQ136" s="20">
        <v>1</v>
      </c>
      <c r="FR136" s="13">
        <v>1</v>
      </c>
      <c r="FS136">
        <v>1</v>
      </c>
      <c r="FT136">
        <v>0</v>
      </c>
      <c r="FU136" s="14" t="s">
        <v>869</v>
      </c>
      <c r="FV136" s="17" t="s">
        <v>868</v>
      </c>
      <c r="FY136" s="16" t="s">
        <v>854</v>
      </c>
      <c r="FZ136" s="2" t="s">
        <v>1098</v>
      </c>
      <c r="GA136" s="2" t="s">
        <v>1407</v>
      </c>
      <c r="GB136" s="2" t="s">
        <v>1407</v>
      </c>
      <c r="GC136" s="2" t="s">
        <v>1407</v>
      </c>
      <c r="GD136" s="2" t="s">
        <v>1407</v>
      </c>
      <c r="GI136" s="14" t="s">
        <v>1017</v>
      </c>
      <c r="GJ136" s="20" t="s">
        <v>1018</v>
      </c>
      <c r="GK136" s="2">
        <v>2</v>
      </c>
      <c r="GL136" s="20" t="s">
        <v>1038</v>
      </c>
      <c r="GM136" s="28" t="s">
        <v>1040</v>
      </c>
      <c r="GN136" s="2">
        <v>4</v>
      </c>
      <c r="GO136" s="2" t="s">
        <v>1164</v>
      </c>
      <c r="GP136" s="2" t="s">
        <v>1040</v>
      </c>
      <c r="GQ136" s="2">
        <v>4</v>
      </c>
      <c r="GR136" s="20" t="s">
        <v>1164</v>
      </c>
      <c r="GS136" s="28" t="s">
        <v>1040</v>
      </c>
      <c r="GT136" s="2">
        <v>4</v>
      </c>
      <c r="GU136" s="20" t="s">
        <v>1164</v>
      </c>
      <c r="GV136" s="28" t="s">
        <v>1040</v>
      </c>
      <c r="GW136" s="2">
        <v>4</v>
      </c>
      <c r="GX136" s="20" t="s">
        <v>1164</v>
      </c>
      <c r="GY136" s="28" t="s">
        <v>1040</v>
      </c>
      <c r="GZ136" s="14" t="s">
        <v>1407</v>
      </c>
      <c r="HA136" s="14" t="s">
        <v>1407</v>
      </c>
      <c r="HB136" s="14" t="s">
        <v>1407</v>
      </c>
      <c r="HC136" s="14" t="s">
        <v>1407</v>
      </c>
      <c r="HD136" s="14" t="s">
        <v>1407</v>
      </c>
      <c r="HE136" s="14" t="s">
        <v>1407</v>
      </c>
      <c r="HF136" s="14" t="s">
        <v>1407</v>
      </c>
      <c r="HG136" s="14" t="s">
        <v>1407</v>
      </c>
      <c r="HH136" s="14" t="s">
        <v>1407</v>
      </c>
      <c r="HI136" s="14" t="s">
        <v>1407</v>
      </c>
      <c r="HJ136" s="14" t="s">
        <v>1407</v>
      </c>
      <c r="HK136" s="14" t="s">
        <v>1407</v>
      </c>
      <c r="HL136" s="14" t="s">
        <v>1407</v>
      </c>
      <c r="HM136" s="14" t="s">
        <v>1407</v>
      </c>
      <c r="HN136" s="14" t="s">
        <v>1407</v>
      </c>
      <c r="HO136" s="14" t="s">
        <v>1407</v>
      </c>
      <c r="HP136" s="14" t="s">
        <v>1407</v>
      </c>
      <c r="HQ136" s="14" t="s">
        <v>1407</v>
      </c>
      <c r="HR136" s="14" t="s">
        <v>1407</v>
      </c>
      <c r="HS136" s="14" t="s">
        <v>1407</v>
      </c>
      <c r="HT136" s="94" t="s">
        <v>1407</v>
      </c>
      <c r="HU136" s="94" t="s">
        <v>1407</v>
      </c>
      <c r="HV136" s="94" t="s">
        <v>1407</v>
      </c>
      <c r="HW136" s="91" t="s">
        <v>1407</v>
      </c>
      <c r="HX136" s="91" t="s">
        <v>1407</v>
      </c>
      <c r="HY136" s="94" t="s">
        <v>1407</v>
      </c>
      <c r="HZ136" s="14" t="s">
        <v>1407</v>
      </c>
      <c r="IA136" s="14" t="s">
        <v>1407</v>
      </c>
      <c r="IB136" s="14" t="s">
        <v>1407</v>
      </c>
      <c r="IC136" s="14" t="s">
        <v>1407</v>
      </c>
      <c r="IG136" s="20"/>
      <c r="IN136" s="15"/>
    </row>
    <row r="137" spans="1:248" s="14" customFormat="1" x14ac:dyDescent="0.3">
      <c r="A137" s="14" t="s">
        <v>706</v>
      </c>
      <c r="B137" s="14" t="s">
        <v>1405</v>
      </c>
      <c r="C137" s="20" t="s">
        <v>729</v>
      </c>
      <c r="D137" s="20">
        <v>13</v>
      </c>
      <c r="E137" s="20" t="s">
        <v>1379</v>
      </c>
      <c r="F137" s="26" t="s">
        <v>735</v>
      </c>
      <c r="G137" s="47">
        <v>3</v>
      </c>
      <c r="H137" s="14" t="s">
        <v>1407</v>
      </c>
      <c r="I137" s="20">
        <v>1</v>
      </c>
      <c r="L137" s="14" t="s">
        <v>1407</v>
      </c>
      <c r="M137" s="20" t="s">
        <v>1186</v>
      </c>
      <c r="N137" s="2" t="s">
        <v>1190</v>
      </c>
      <c r="O137" s="20" t="s">
        <v>1190</v>
      </c>
      <c r="P137" s="17" t="s">
        <v>983</v>
      </c>
      <c r="Q137" s="17"/>
      <c r="R137" s="17"/>
      <c r="S137" s="17"/>
      <c r="T137" s="17"/>
      <c r="U137" s="21">
        <v>0</v>
      </c>
      <c r="V137" s="21">
        <v>0</v>
      </c>
      <c r="W137" s="21">
        <v>1</v>
      </c>
      <c r="X137" s="6" t="s">
        <v>1048</v>
      </c>
      <c r="Y137" s="21" t="s">
        <v>1040</v>
      </c>
      <c r="Z137" s="21" t="s">
        <v>1040</v>
      </c>
      <c r="AA137" s="21">
        <v>0</v>
      </c>
      <c r="AB137" s="20" t="s">
        <v>1040</v>
      </c>
      <c r="AC137" s="25" t="s">
        <v>928</v>
      </c>
      <c r="AE137" s="21" t="s">
        <v>1040</v>
      </c>
      <c r="AF137" s="21" t="s">
        <v>1040</v>
      </c>
      <c r="AG137" s="20">
        <v>3</v>
      </c>
      <c r="AH137" s="20">
        <v>3</v>
      </c>
      <c r="AI137" s="20">
        <v>3</v>
      </c>
      <c r="AJ137" s="14" t="s">
        <v>1407</v>
      </c>
      <c r="AK137" s="20" t="s">
        <v>1173</v>
      </c>
      <c r="AL137" s="29" t="s">
        <v>1040</v>
      </c>
      <c r="AM137" s="20" t="s">
        <v>1173</v>
      </c>
      <c r="AN137" s="29" t="s">
        <v>1040</v>
      </c>
      <c r="AO137" s="29" t="s">
        <v>1040</v>
      </c>
      <c r="AP137" s="20" t="s">
        <v>1173</v>
      </c>
      <c r="AQ137" s="29" t="s">
        <v>1040</v>
      </c>
      <c r="AR137" s="29" t="s">
        <v>1040</v>
      </c>
      <c r="AS137" s="29" t="s">
        <v>1040</v>
      </c>
      <c r="AT137" s="20" t="s">
        <v>1193</v>
      </c>
      <c r="AU137" s="26" t="s">
        <v>1407</v>
      </c>
      <c r="AV137" s="89" t="s">
        <v>1407</v>
      </c>
      <c r="AW137" s="18" t="s">
        <v>1630</v>
      </c>
      <c r="AX137" s="20"/>
      <c r="AY137" s="20" t="s">
        <v>1056</v>
      </c>
      <c r="AZ137" s="29" t="s">
        <v>1040</v>
      </c>
      <c r="BB137" s="14" t="s">
        <v>1407</v>
      </c>
      <c r="BC137" s="14" t="s">
        <v>1407</v>
      </c>
      <c r="BD137" s="2">
        <f t="shared" si="57"/>
        <v>0</v>
      </c>
      <c r="BE137" s="20"/>
      <c r="BF137" s="20">
        <v>2</v>
      </c>
      <c r="BG137" s="2">
        <f t="shared" si="58"/>
        <v>0</v>
      </c>
      <c r="BH137" s="20">
        <v>2</v>
      </c>
      <c r="BI137" s="2">
        <f t="shared" si="59"/>
        <v>0</v>
      </c>
      <c r="BJ137" s="2">
        <f t="shared" si="60"/>
        <v>0</v>
      </c>
      <c r="BK137" s="20" t="s">
        <v>1196</v>
      </c>
      <c r="BL137" s="30">
        <v>1</v>
      </c>
      <c r="BM137" s="20" t="s">
        <v>1196</v>
      </c>
      <c r="BN137" s="2">
        <f t="shared" si="61"/>
        <v>1</v>
      </c>
      <c r="BO137" s="2">
        <f t="shared" si="62"/>
        <v>0</v>
      </c>
      <c r="BP137" s="20"/>
      <c r="BQ137" s="37" t="s">
        <v>1407</v>
      </c>
      <c r="BR137" s="37" t="s">
        <v>1407</v>
      </c>
      <c r="BU137" s="20" t="s">
        <v>503</v>
      </c>
      <c r="BV137" s="32" t="s">
        <v>1040</v>
      </c>
      <c r="BW137">
        <f t="shared" si="63"/>
        <v>0</v>
      </c>
      <c r="BX137" s="14" t="s">
        <v>1407</v>
      </c>
      <c r="BY137" s="14" t="s">
        <v>1407</v>
      </c>
      <c r="BZ137" t="str">
        <f t="shared" si="64"/>
        <v>NA</v>
      </c>
      <c r="CA137" t="str">
        <f t="shared" si="65"/>
        <v>NA</v>
      </c>
      <c r="CB137" s="20">
        <v>1</v>
      </c>
      <c r="CC137" s="20">
        <v>2</v>
      </c>
      <c r="CD137" s="2">
        <f t="shared" si="66"/>
        <v>0</v>
      </c>
      <c r="CE137" s="2" t="s">
        <v>1407</v>
      </c>
      <c r="CF137" s="2" t="str">
        <f t="shared" si="67"/>
        <v>NA</v>
      </c>
      <c r="CG137" s="2" t="str">
        <f t="shared" si="68"/>
        <v>NA</v>
      </c>
      <c r="CH137" s="20">
        <v>1</v>
      </c>
      <c r="CI137" s="2" t="str">
        <f t="shared" si="69"/>
        <v>Manual</v>
      </c>
      <c r="CJ137" s="2" t="str">
        <f t="shared" si="70"/>
        <v>None</v>
      </c>
      <c r="CK137" s="28" t="str">
        <f t="shared" si="71"/>
        <v>None</v>
      </c>
      <c r="CL137" s="20">
        <v>3</v>
      </c>
      <c r="CM137" s="2" t="str">
        <f t="shared" si="72"/>
        <v>Chemical</v>
      </c>
      <c r="CN137" s="2" t="str">
        <f t="shared" si="73"/>
        <v>None</v>
      </c>
      <c r="CO137" s="28" t="str">
        <f t="shared" si="74"/>
        <v>None</v>
      </c>
      <c r="CP137" s="2">
        <f t="shared" si="75"/>
        <v>0</v>
      </c>
      <c r="CQ137" s="20">
        <v>0</v>
      </c>
      <c r="CR137" s="14" t="s">
        <v>1407</v>
      </c>
      <c r="CS137" s="28" t="s">
        <v>1040</v>
      </c>
      <c r="CT137" s="28" t="s">
        <v>1040</v>
      </c>
      <c r="CU137" s="28" t="s">
        <v>1040</v>
      </c>
      <c r="CV137">
        <f t="shared" si="76"/>
        <v>1</v>
      </c>
      <c r="CW137" s="14" t="s">
        <v>1407</v>
      </c>
      <c r="CX137" s="14" t="s">
        <v>1407</v>
      </c>
      <c r="CY137" s="14" t="s">
        <v>1407</v>
      </c>
      <c r="CZ137" t="str">
        <f t="shared" si="54"/>
        <v>NA</v>
      </c>
      <c r="DA137" s="2" t="str">
        <f t="shared" si="55"/>
        <v>NA</v>
      </c>
      <c r="DB137" s="17" t="s">
        <v>633</v>
      </c>
      <c r="DC137" s="17" t="s">
        <v>746</v>
      </c>
      <c r="DD137" s="20"/>
      <c r="DE137" s="20"/>
      <c r="DI137" s="20">
        <v>2</v>
      </c>
      <c r="DJ137" s="20" t="s">
        <v>1316</v>
      </c>
      <c r="DK137" s="2">
        <f t="shared" si="77"/>
        <v>1</v>
      </c>
      <c r="DL137" s="20">
        <v>2</v>
      </c>
      <c r="DM137" s="20">
        <v>2</v>
      </c>
      <c r="DN137" s="20" t="s">
        <v>1739</v>
      </c>
      <c r="DO137" s="20" t="s">
        <v>1739</v>
      </c>
      <c r="DP137" s="2">
        <f t="shared" si="56"/>
        <v>0</v>
      </c>
      <c r="DQ137" s="2" t="s">
        <v>544</v>
      </c>
      <c r="DR137" s="2">
        <f t="shared" si="78"/>
        <v>0</v>
      </c>
      <c r="DS137" s="2" t="s">
        <v>544</v>
      </c>
      <c r="DT137" s="2">
        <f t="shared" si="79"/>
        <v>0</v>
      </c>
      <c r="DU137" s="2">
        <f t="shared" si="80"/>
        <v>0</v>
      </c>
      <c r="DV137" s="20"/>
      <c r="DW137" s="20"/>
      <c r="DX137" s="20" t="s">
        <v>1407</v>
      </c>
      <c r="DY137" s="20"/>
      <c r="EB137" s="14">
        <v>0</v>
      </c>
      <c r="EC137" t="s">
        <v>1407</v>
      </c>
      <c r="ED137">
        <v>0</v>
      </c>
      <c r="EE137">
        <v>0</v>
      </c>
      <c r="EF137">
        <v>0</v>
      </c>
      <c r="EG137">
        <v>0</v>
      </c>
      <c r="EH137">
        <v>0</v>
      </c>
      <c r="EI137">
        <v>0</v>
      </c>
      <c r="EJ137">
        <v>0</v>
      </c>
      <c r="EK137">
        <v>0</v>
      </c>
      <c r="EL137">
        <v>0</v>
      </c>
      <c r="EM137">
        <v>0</v>
      </c>
      <c r="EN137">
        <v>0</v>
      </c>
      <c r="EO137">
        <v>0</v>
      </c>
      <c r="EP137">
        <v>0</v>
      </c>
      <c r="EQ137">
        <v>0</v>
      </c>
      <c r="ER137">
        <v>840</v>
      </c>
      <c r="ES137">
        <v>0</v>
      </c>
      <c r="ET137">
        <v>0</v>
      </c>
      <c r="EU137">
        <v>0</v>
      </c>
      <c r="EV137">
        <v>0</v>
      </c>
      <c r="EW137">
        <v>0</v>
      </c>
      <c r="EX137">
        <v>0</v>
      </c>
      <c r="EY137">
        <v>0</v>
      </c>
      <c r="EZ137">
        <v>0</v>
      </c>
      <c r="FA137">
        <v>0</v>
      </c>
      <c r="FB137">
        <v>0</v>
      </c>
      <c r="FC137" s="17" t="s">
        <v>43</v>
      </c>
      <c r="FD137" s="17" t="s">
        <v>38</v>
      </c>
      <c r="FE137" s="42" t="s">
        <v>1040</v>
      </c>
      <c r="FF137" s="42" t="s">
        <v>1040</v>
      </c>
      <c r="FG137" s="42" t="s">
        <v>1040</v>
      </c>
      <c r="FH137" s="42" t="s">
        <v>1040</v>
      </c>
      <c r="FI137" s="42" t="s">
        <v>1040</v>
      </c>
      <c r="FJ137" s="42" t="s">
        <v>1040</v>
      </c>
      <c r="FK137" s="42" t="s">
        <v>1040</v>
      </c>
      <c r="FL137" s="14" t="s">
        <v>644</v>
      </c>
      <c r="FM137" s="14" t="s">
        <v>40</v>
      </c>
      <c r="FN137" s="32" t="s">
        <v>1040</v>
      </c>
      <c r="FO137" s="32" t="s">
        <v>1040</v>
      </c>
      <c r="FP137" s="17" t="s">
        <v>1053</v>
      </c>
      <c r="FQ137" s="20">
        <v>1</v>
      </c>
      <c r="FR137" s="13">
        <v>0</v>
      </c>
      <c r="FS137">
        <v>0</v>
      </c>
      <c r="FT137">
        <v>0</v>
      </c>
      <c r="FU137" s="17" t="s">
        <v>870</v>
      </c>
      <c r="FY137" s="16" t="s">
        <v>1102</v>
      </c>
      <c r="FZ137" s="2" t="s">
        <v>1407</v>
      </c>
      <c r="GA137" s="2" t="s">
        <v>1407</v>
      </c>
      <c r="GB137" s="2" t="s">
        <v>1407</v>
      </c>
      <c r="GC137" s="2" t="s">
        <v>1407</v>
      </c>
      <c r="GD137" s="2" t="s">
        <v>1407</v>
      </c>
      <c r="GF137" s="17" t="s">
        <v>850</v>
      </c>
      <c r="GI137" s="14" t="s">
        <v>927</v>
      </c>
      <c r="GK137" s="2">
        <v>2</v>
      </c>
      <c r="GL137" s="20" t="s">
        <v>1038</v>
      </c>
      <c r="GM137" s="28" t="s">
        <v>1040</v>
      </c>
      <c r="GN137" s="2">
        <v>4</v>
      </c>
      <c r="GO137" s="2" t="s">
        <v>1164</v>
      </c>
      <c r="GP137" s="2" t="s">
        <v>1040</v>
      </c>
      <c r="GQ137" s="2">
        <v>9</v>
      </c>
      <c r="GR137" s="2" t="s">
        <v>13</v>
      </c>
      <c r="GS137" s="20" t="s">
        <v>1164</v>
      </c>
      <c r="GT137" s="30">
        <v>9</v>
      </c>
      <c r="GU137" s="2" t="s">
        <v>13</v>
      </c>
      <c r="GV137" s="20" t="s">
        <v>1164</v>
      </c>
      <c r="GW137" s="30">
        <v>1</v>
      </c>
      <c r="GX137" s="2" t="s">
        <v>13</v>
      </c>
      <c r="GY137" s="28" t="s">
        <v>1040</v>
      </c>
      <c r="GZ137" s="14" t="s">
        <v>1407</v>
      </c>
      <c r="HA137" s="14" t="s">
        <v>1407</v>
      </c>
      <c r="HB137" s="14" t="s">
        <v>1407</v>
      </c>
      <c r="HC137" s="14" t="s">
        <v>1407</v>
      </c>
      <c r="HD137" s="14" t="s">
        <v>1407</v>
      </c>
      <c r="HE137" s="14" t="s">
        <v>1407</v>
      </c>
      <c r="HF137" s="14" t="s">
        <v>1407</v>
      </c>
      <c r="HG137" s="14" t="s">
        <v>1407</v>
      </c>
      <c r="HH137" s="14" t="s">
        <v>1407</v>
      </c>
      <c r="HI137" s="14" t="s">
        <v>1407</v>
      </c>
      <c r="HJ137" s="14" t="s">
        <v>1407</v>
      </c>
      <c r="HK137" s="14" t="s">
        <v>1407</v>
      </c>
      <c r="HL137" s="14" t="s">
        <v>1407</v>
      </c>
      <c r="HM137" s="14" t="s">
        <v>1407</v>
      </c>
      <c r="HN137" s="14" t="s">
        <v>1407</v>
      </c>
      <c r="HO137" s="14" t="s">
        <v>1407</v>
      </c>
      <c r="HP137" s="14" t="s">
        <v>1407</v>
      </c>
      <c r="HQ137" s="14" t="s">
        <v>1407</v>
      </c>
      <c r="HR137" s="14" t="s">
        <v>1407</v>
      </c>
      <c r="HS137" s="14" t="s">
        <v>1407</v>
      </c>
      <c r="HT137" s="94" t="s">
        <v>1407</v>
      </c>
      <c r="HU137" s="94" t="s">
        <v>1407</v>
      </c>
      <c r="HV137" s="94" t="s">
        <v>1407</v>
      </c>
      <c r="HW137" s="91" t="s">
        <v>1407</v>
      </c>
      <c r="HX137" s="91" t="s">
        <v>1407</v>
      </c>
      <c r="HY137" s="94" t="s">
        <v>1407</v>
      </c>
      <c r="HZ137" s="14" t="s">
        <v>1407</v>
      </c>
      <c r="IA137" s="14" t="s">
        <v>1407</v>
      </c>
      <c r="IB137" s="14" t="s">
        <v>1407</v>
      </c>
      <c r="IC137" s="14" t="s">
        <v>1407</v>
      </c>
      <c r="IG137" s="20"/>
      <c r="IN137" s="15"/>
    </row>
    <row r="138" spans="1:248" s="14" customFormat="1" x14ac:dyDescent="0.3">
      <c r="A138" s="14" t="s">
        <v>706</v>
      </c>
      <c r="B138" s="14" t="s">
        <v>1405</v>
      </c>
      <c r="C138" s="20" t="s">
        <v>729</v>
      </c>
      <c r="D138" s="20">
        <v>14</v>
      </c>
      <c r="E138" s="20" t="s">
        <v>1379</v>
      </c>
      <c r="F138" s="26" t="s">
        <v>733</v>
      </c>
      <c r="G138" s="47">
        <v>4</v>
      </c>
      <c r="H138" s="14" t="s">
        <v>1407</v>
      </c>
      <c r="I138" s="20">
        <v>2</v>
      </c>
      <c r="J138" s="20"/>
      <c r="L138" s="14" t="s">
        <v>1407</v>
      </c>
      <c r="M138" s="20" t="s">
        <v>733</v>
      </c>
      <c r="N138" s="2" t="s">
        <v>1190</v>
      </c>
      <c r="O138" s="20" t="s">
        <v>1190</v>
      </c>
      <c r="P138" s="17" t="s">
        <v>987</v>
      </c>
      <c r="Q138" s="17" t="s">
        <v>986</v>
      </c>
      <c r="R138" s="17" t="s">
        <v>985</v>
      </c>
      <c r="S138" s="17" t="s">
        <v>984</v>
      </c>
      <c r="T138" s="17"/>
      <c r="U138" s="21">
        <v>0</v>
      </c>
      <c r="V138" s="21">
        <v>1</v>
      </c>
      <c r="W138" s="21">
        <v>0</v>
      </c>
      <c r="X138" s="21" t="s">
        <v>1321</v>
      </c>
      <c r="Y138" s="21" t="s">
        <v>1040</v>
      </c>
      <c r="Z138" s="21" t="s">
        <v>1040</v>
      </c>
      <c r="AA138" s="21">
        <v>0</v>
      </c>
      <c r="AB138" s="20" t="s">
        <v>1040</v>
      </c>
      <c r="AE138" s="21" t="s">
        <v>1040</v>
      </c>
      <c r="AF138" s="21" t="s">
        <v>1040</v>
      </c>
      <c r="AG138" s="20">
        <v>2</v>
      </c>
      <c r="AH138" s="20">
        <v>2</v>
      </c>
      <c r="AI138" s="20">
        <v>2</v>
      </c>
      <c r="AJ138" s="14" t="s">
        <v>1407</v>
      </c>
      <c r="AK138" s="20" t="s">
        <v>1174</v>
      </c>
      <c r="AL138" s="29" t="s">
        <v>1040</v>
      </c>
      <c r="AM138" s="20" t="s">
        <v>1174</v>
      </c>
      <c r="AN138" s="29" t="s">
        <v>1040</v>
      </c>
      <c r="AO138" s="29" t="s">
        <v>1040</v>
      </c>
      <c r="AP138" s="20" t="s">
        <v>1174</v>
      </c>
      <c r="AQ138" s="29" t="s">
        <v>1040</v>
      </c>
      <c r="AR138" s="29" t="s">
        <v>1040</v>
      </c>
      <c r="AS138" s="29" t="s">
        <v>1040</v>
      </c>
      <c r="AT138" s="20" t="s">
        <v>1193</v>
      </c>
      <c r="AU138" s="20">
        <v>1</v>
      </c>
      <c r="AV138" s="31" t="s">
        <v>1040</v>
      </c>
      <c r="AW138" s="84" t="s">
        <v>1407</v>
      </c>
      <c r="AX138" s="17" t="s">
        <v>1024</v>
      </c>
      <c r="AY138" s="20" t="s">
        <v>654</v>
      </c>
      <c r="AZ138" s="26" t="s">
        <v>1055</v>
      </c>
      <c r="BB138" s="14" t="s">
        <v>1407</v>
      </c>
      <c r="BC138" s="14" t="s">
        <v>1407</v>
      </c>
      <c r="BD138" s="2">
        <f t="shared" si="57"/>
        <v>0</v>
      </c>
      <c r="BE138" s="20"/>
      <c r="BF138" s="20">
        <v>2</v>
      </c>
      <c r="BG138" s="2">
        <f t="shared" si="58"/>
        <v>0</v>
      </c>
      <c r="BH138" s="20">
        <v>2</v>
      </c>
      <c r="BI138" s="2">
        <f t="shared" si="59"/>
        <v>0</v>
      </c>
      <c r="BJ138" s="2">
        <f t="shared" si="60"/>
        <v>0</v>
      </c>
      <c r="BK138" s="2" t="s">
        <v>1195</v>
      </c>
      <c r="BL138" s="2">
        <v>0</v>
      </c>
      <c r="BM138" s="2" t="s">
        <v>1195</v>
      </c>
      <c r="BN138" s="2">
        <f t="shared" si="61"/>
        <v>0</v>
      </c>
      <c r="BO138" s="2">
        <f t="shared" si="62"/>
        <v>0</v>
      </c>
      <c r="BP138" s="20"/>
      <c r="BQ138" s="37" t="s">
        <v>1407</v>
      </c>
      <c r="BR138" s="37" t="s">
        <v>1407</v>
      </c>
      <c r="BU138" s="20" t="s">
        <v>503</v>
      </c>
      <c r="BV138" s="32" t="s">
        <v>1040</v>
      </c>
      <c r="BW138">
        <f t="shared" si="63"/>
        <v>0</v>
      </c>
      <c r="BX138" s="14" t="s">
        <v>1407</v>
      </c>
      <c r="BY138" s="14" t="s">
        <v>1407</v>
      </c>
      <c r="BZ138" t="str">
        <f t="shared" si="64"/>
        <v>NA</v>
      </c>
      <c r="CA138" t="str">
        <f t="shared" si="65"/>
        <v>NA</v>
      </c>
      <c r="CB138" s="20">
        <v>1</v>
      </c>
      <c r="CC138" s="20">
        <v>3</v>
      </c>
      <c r="CD138" s="2">
        <f t="shared" si="66"/>
        <v>1</v>
      </c>
      <c r="CE138" s="2" t="s">
        <v>1407</v>
      </c>
      <c r="CF138" s="2" t="str">
        <f t="shared" si="67"/>
        <v>NA</v>
      </c>
      <c r="CG138" s="2" t="str">
        <f t="shared" si="68"/>
        <v>NA</v>
      </c>
      <c r="CH138" s="20">
        <v>7</v>
      </c>
      <c r="CI138" s="2" t="str">
        <f t="shared" si="69"/>
        <v>Manual</v>
      </c>
      <c r="CJ138" s="2" t="str">
        <f t="shared" si="70"/>
        <v>Mechanical</v>
      </c>
      <c r="CK138" s="2" t="str">
        <f t="shared" si="71"/>
        <v>Chemical</v>
      </c>
      <c r="CL138" s="20">
        <v>7</v>
      </c>
      <c r="CM138" s="2" t="str">
        <f t="shared" si="72"/>
        <v>Manual</v>
      </c>
      <c r="CN138" s="2" t="str">
        <f t="shared" si="73"/>
        <v>Mechanical</v>
      </c>
      <c r="CO138" s="2" t="str">
        <f t="shared" si="74"/>
        <v>Chemical</v>
      </c>
      <c r="CP138" s="2">
        <f t="shared" si="75"/>
        <v>0</v>
      </c>
      <c r="CQ138" s="20">
        <v>1</v>
      </c>
      <c r="CR138" s="14" t="s">
        <v>1407</v>
      </c>
      <c r="CS138" s="14" t="s">
        <v>626</v>
      </c>
      <c r="CT138" s="28" t="s">
        <v>1040</v>
      </c>
      <c r="CU138" s="28" t="s">
        <v>1040</v>
      </c>
      <c r="CV138">
        <f t="shared" si="76"/>
        <v>0</v>
      </c>
      <c r="CW138" s="14" t="s">
        <v>1407</v>
      </c>
      <c r="CX138" s="14" t="s">
        <v>1407</v>
      </c>
      <c r="CY138" s="14" t="s">
        <v>1407</v>
      </c>
      <c r="CZ138" t="str">
        <f t="shared" si="54"/>
        <v>NA</v>
      </c>
      <c r="DA138" s="2" t="str">
        <f t="shared" si="55"/>
        <v>NA</v>
      </c>
      <c r="DB138" s="20"/>
      <c r="DC138" s="20"/>
      <c r="DD138" s="20"/>
      <c r="DE138" s="17" t="s">
        <v>758</v>
      </c>
      <c r="DI138" s="20">
        <v>2</v>
      </c>
      <c r="DJ138" s="20" t="s">
        <v>1316</v>
      </c>
      <c r="DK138" s="2">
        <f t="shared" si="77"/>
        <v>1</v>
      </c>
      <c r="DL138" s="20">
        <v>2</v>
      </c>
      <c r="DM138" s="20">
        <v>2</v>
      </c>
      <c r="DN138" s="20" t="s">
        <v>1739</v>
      </c>
      <c r="DO138" s="20" t="s">
        <v>1739</v>
      </c>
      <c r="DP138" s="2">
        <f t="shared" si="56"/>
        <v>0</v>
      </c>
      <c r="DQ138" s="2" t="s">
        <v>544</v>
      </c>
      <c r="DR138" s="2">
        <f t="shared" si="78"/>
        <v>0</v>
      </c>
      <c r="DS138" s="2" t="s">
        <v>544</v>
      </c>
      <c r="DT138" s="2">
        <f t="shared" si="79"/>
        <v>0</v>
      </c>
      <c r="DU138" s="2">
        <f t="shared" si="80"/>
        <v>0</v>
      </c>
      <c r="DV138" s="20"/>
      <c r="DW138" s="20"/>
      <c r="DX138" s="20" t="s">
        <v>1407</v>
      </c>
      <c r="DY138" s="20"/>
      <c r="EB138" s="14">
        <v>0</v>
      </c>
      <c r="EC138" t="s">
        <v>1407</v>
      </c>
      <c r="ED138">
        <v>0</v>
      </c>
      <c r="EE138">
        <v>0</v>
      </c>
      <c r="EF138">
        <v>0</v>
      </c>
      <c r="EG138">
        <v>0</v>
      </c>
      <c r="EH138">
        <v>0</v>
      </c>
      <c r="EI138">
        <v>0</v>
      </c>
      <c r="EJ138">
        <v>0</v>
      </c>
      <c r="EK138">
        <v>0</v>
      </c>
      <c r="EL138">
        <v>0</v>
      </c>
      <c r="EM138">
        <v>0</v>
      </c>
      <c r="EN138">
        <v>0</v>
      </c>
      <c r="EO138">
        <v>0</v>
      </c>
      <c r="EP138">
        <v>0</v>
      </c>
      <c r="EQ138">
        <v>0</v>
      </c>
      <c r="ER138">
        <v>0</v>
      </c>
      <c r="ES138">
        <v>0</v>
      </c>
      <c r="ET138">
        <v>0</v>
      </c>
      <c r="EU138">
        <v>0</v>
      </c>
      <c r="EV138">
        <v>0</v>
      </c>
      <c r="EW138">
        <v>0</v>
      </c>
      <c r="EX138">
        <v>0</v>
      </c>
      <c r="EY138">
        <v>0</v>
      </c>
      <c r="EZ138">
        <v>0</v>
      </c>
      <c r="FA138">
        <v>0</v>
      </c>
      <c r="FB138">
        <v>0</v>
      </c>
      <c r="FC138" s="17" t="s">
        <v>38</v>
      </c>
      <c r="FD138" s="42" t="s">
        <v>1040</v>
      </c>
      <c r="FE138" s="42" t="s">
        <v>1040</v>
      </c>
      <c r="FF138" s="42" t="s">
        <v>1040</v>
      </c>
      <c r="FG138" s="42" t="s">
        <v>1040</v>
      </c>
      <c r="FH138" s="42" t="s">
        <v>1040</v>
      </c>
      <c r="FI138" s="42" t="s">
        <v>1040</v>
      </c>
      <c r="FJ138" s="42" t="s">
        <v>1040</v>
      </c>
      <c r="FK138" s="42" t="s">
        <v>1040</v>
      </c>
      <c r="FL138" s="32" t="s">
        <v>1040</v>
      </c>
      <c r="FM138" s="32" t="s">
        <v>1040</v>
      </c>
      <c r="FN138" s="32" t="s">
        <v>1040</v>
      </c>
      <c r="FO138" s="32" t="s">
        <v>1040</v>
      </c>
      <c r="FP138" s="20"/>
      <c r="FQ138" s="20">
        <v>0</v>
      </c>
      <c r="FR138" s="13">
        <v>0</v>
      </c>
      <c r="FS138">
        <v>0</v>
      </c>
      <c r="FT138">
        <v>0</v>
      </c>
      <c r="FY138" s="2" t="s">
        <v>1407</v>
      </c>
      <c r="FZ138" s="2" t="s">
        <v>1407</v>
      </c>
      <c r="GA138" s="2" t="s">
        <v>1407</v>
      </c>
      <c r="GB138" s="2" t="s">
        <v>1407</v>
      </c>
      <c r="GC138" s="2" t="s">
        <v>1407</v>
      </c>
      <c r="GD138" s="2" t="s">
        <v>1407</v>
      </c>
      <c r="GF138" s="20"/>
      <c r="GK138" s="2">
        <v>2</v>
      </c>
      <c r="GL138" s="20" t="s">
        <v>1038</v>
      </c>
      <c r="GM138" s="28" t="s">
        <v>1040</v>
      </c>
      <c r="GN138" s="2">
        <v>4</v>
      </c>
      <c r="GO138" s="2" t="s">
        <v>1164</v>
      </c>
      <c r="GP138" s="2" t="s">
        <v>1040</v>
      </c>
      <c r="GQ138" s="2">
        <v>9</v>
      </c>
      <c r="GR138" s="2" t="s">
        <v>13</v>
      </c>
      <c r="GS138" s="20" t="s">
        <v>1164</v>
      </c>
      <c r="GT138" s="30">
        <v>9</v>
      </c>
      <c r="GU138" s="2" t="s">
        <v>13</v>
      </c>
      <c r="GV138" s="20" t="s">
        <v>1164</v>
      </c>
      <c r="GW138" s="30">
        <v>9</v>
      </c>
      <c r="GX138" s="2" t="s">
        <v>13</v>
      </c>
      <c r="GY138" s="20" t="s">
        <v>1164</v>
      </c>
      <c r="GZ138" s="14" t="s">
        <v>1407</v>
      </c>
      <c r="HA138" s="14" t="s">
        <v>1407</v>
      </c>
      <c r="HB138" s="14" t="s">
        <v>1407</v>
      </c>
      <c r="HC138" s="14" t="s">
        <v>1407</v>
      </c>
      <c r="HD138" s="14" t="s">
        <v>1407</v>
      </c>
      <c r="HE138" s="14" t="s">
        <v>1407</v>
      </c>
      <c r="HF138" s="14" t="s">
        <v>1407</v>
      </c>
      <c r="HG138" s="14" t="s">
        <v>1407</v>
      </c>
      <c r="HH138" s="14" t="s">
        <v>1407</v>
      </c>
      <c r="HI138" s="14" t="s">
        <v>1407</v>
      </c>
      <c r="HJ138" s="14" t="s">
        <v>1407</v>
      </c>
      <c r="HK138" s="14" t="s">
        <v>1407</v>
      </c>
      <c r="HL138" s="14" t="s">
        <v>1407</v>
      </c>
      <c r="HM138" s="14" t="s">
        <v>1407</v>
      </c>
      <c r="HN138" s="14" t="s">
        <v>1407</v>
      </c>
      <c r="HO138" s="14" t="s">
        <v>1407</v>
      </c>
      <c r="HP138" s="14" t="s">
        <v>1407</v>
      </c>
      <c r="HQ138" s="14" t="s">
        <v>1407</v>
      </c>
      <c r="HR138" s="14" t="s">
        <v>1407</v>
      </c>
      <c r="HS138" s="14" t="s">
        <v>1407</v>
      </c>
      <c r="HT138" s="94" t="s">
        <v>1407</v>
      </c>
      <c r="HU138" s="94" t="s">
        <v>1407</v>
      </c>
      <c r="HV138" s="94" t="s">
        <v>1407</v>
      </c>
      <c r="HW138" s="91" t="s">
        <v>1407</v>
      </c>
      <c r="HX138" s="91" t="s">
        <v>1407</v>
      </c>
      <c r="HY138" s="94" t="s">
        <v>1407</v>
      </c>
      <c r="HZ138" s="14" t="s">
        <v>1407</v>
      </c>
      <c r="IA138" s="14" t="s">
        <v>1407</v>
      </c>
      <c r="IB138" s="14" t="s">
        <v>1407</v>
      </c>
      <c r="IC138" s="14" t="s">
        <v>1407</v>
      </c>
      <c r="IG138" s="20"/>
      <c r="IN138" s="15"/>
    </row>
    <row r="139" spans="1:248" s="14" customFormat="1" x14ac:dyDescent="0.3">
      <c r="A139" s="14" t="s">
        <v>706</v>
      </c>
      <c r="B139" s="14" t="s">
        <v>1405</v>
      </c>
      <c r="C139" s="20" t="s">
        <v>729</v>
      </c>
      <c r="D139" s="20">
        <v>15</v>
      </c>
      <c r="E139" s="20" t="s">
        <v>1379</v>
      </c>
      <c r="F139" s="26" t="s">
        <v>732</v>
      </c>
      <c r="G139" s="47">
        <v>3</v>
      </c>
      <c r="H139" s="14" t="s">
        <v>1407</v>
      </c>
      <c r="I139" s="20">
        <v>1</v>
      </c>
      <c r="L139" s="14" t="s">
        <v>1407</v>
      </c>
      <c r="M139" s="20" t="s">
        <v>1186</v>
      </c>
      <c r="N139" s="2" t="s">
        <v>1190</v>
      </c>
      <c r="O139" s="20" t="s">
        <v>1407</v>
      </c>
      <c r="P139" s="17" t="s">
        <v>989</v>
      </c>
      <c r="Q139" s="17" t="s">
        <v>988</v>
      </c>
      <c r="R139" s="17"/>
      <c r="S139" s="17"/>
      <c r="T139" s="17"/>
      <c r="U139" s="21">
        <v>0</v>
      </c>
      <c r="V139" s="21">
        <v>1</v>
      </c>
      <c r="W139" s="21">
        <v>0</v>
      </c>
      <c r="X139" s="21" t="s">
        <v>1321</v>
      </c>
      <c r="Y139" s="21" t="s">
        <v>1040</v>
      </c>
      <c r="Z139" s="21" t="s">
        <v>1040</v>
      </c>
      <c r="AA139" s="21">
        <v>1</v>
      </c>
      <c r="AB139" s="14" t="s">
        <v>1049</v>
      </c>
      <c r="AC139" s="17" t="s">
        <v>929</v>
      </c>
      <c r="AE139" s="21" t="s">
        <v>1040</v>
      </c>
      <c r="AF139" s="21" t="s">
        <v>1040</v>
      </c>
      <c r="AG139" s="20">
        <v>6</v>
      </c>
      <c r="AH139" s="20">
        <v>6</v>
      </c>
      <c r="AI139" s="20">
        <v>20</v>
      </c>
      <c r="AJ139" s="14" t="s">
        <v>1407</v>
      </c>
      <c r="AK139" s="20" t="s">
        <v>1159</v>
      </c>
      <c r="AL139" s="29" t="s">
        <v>1040</v>
      </c>
      <c r="AM139" s="20" t="s">
        <v>1159</v>
      </c>
      <c r="AN139" s="29" t="s">
        <v>1040</v>
      </c>
      <c r="AO139" s="29" t="s">
        <v>1040</v>
      </c>
      <c r="AP139" s="20" t="s">
        <v>1174</v>
      </c>
      <c r="AQ139" s="20" t="s">
        <v>1159</v>
      </c>
      <c r="AR139" s="29" t="s">
        <v>1040</v>
      </c>
      <c r="AS139" s="29" t="s">
        <v>1040</v>
      </c>
      <c r="AT139" s="20" t="s">
        <v>1194</v>
      </c>
      <c r="AU139" s="26" t="s">
        <v>1407</v>
      </c>
      <c r="AV139" s="89" t="s">
        <v>1407</v>
      </c>
      <c r="AW139" s="18" t="s">
        <v>1629</v>
      </c>
      <c r="AX139" s="17" t="s">
        <v>1025</v>
      </c>
      <c r="AY139" s="20" t="s">
        <v>1178</v>
      </c>
      <c r="AZ139" s="29" t="s">
        <v>1040</v>
      </c>
      <c r="BB139" s="14" t="s">
        <v>1407</v>
      </c>
      <c r="BC139" s="14" t="s">
        <v>1407</v>
      </c>
      <c r="BD139" s="2">
        <f t="shared" si="57"/>
        <v>0</v>
      </c>
      <c r="BE139" s="20"/>
      <c r="BF139" s="20">
        <v>2</v>
      </c>
      <c r="BG139" s="2">
        <f t="shared" si="58"/>
        <v>0</v>
      </c>
      <c r="BH139" s="20">
        <v>2</v>
      </c>
      <c r="BI139" s="2">
        <f t="shared" si="59"/>
        <v>0</v>
      </c>
      <c r="BJ139" s="2">
        <f t="shared" si="60"/>
        <v>0</v>
      </c>
      <c r="BK139" s="2" t="s">
        <v>322</v>
      </c>
      <c r="BL139" s="2">
        <v>0</v>
      </c>
      <c r="BM139" s="2" t="s">
        <v>733</v>
      </c>
      <c r="BN139" s="2">
        <f t="shared" si="61"/>
        <v>0</v>
      </c>
      <c r="BO139" s="2">
        <f t="shared" si="62"/>
        <v>1</v>
      </c>
      <c r="BP139" s="20"/>
      <c r="BQ139" s="37" t="s">
        <v>1407</v>
      </c>
      <c r="BR139" s="37" t="s">
        <v>1407</v>
      </c>
      <c r="BU139" s="20" t="s">
        <v>503</v>
      </c>
      <c r="BV139" s="32" t="s">
        <v>1040</v>
      </c>
      <c r="BW139">
        <f t="shared" si="63"/>
        <v>0</v>
      </c>
      <c r="BX139" s="14" t="s">
        <v>1407</v>
      </c>
      <c r="BY139" s="14" t="s">
        <v>1407</v>
      </c>
      <c r="BZ139" t="str">
        <f t="shared" si="64"/>
        <v>NA</v>
      </c>
      <c r="CA139" t="str">
        <f t="shared" si="65"/>
        <v>NA</v>
      </c>
      <c r="CB139" s="20">
        <v>1</v>
      </c>
      <c r="CC139" s="20">
        <v>1</v>
      </c>
      <c r="CD139" s="2">
        <f t="shared" si="66"/>
        <v>0</v>
      </c>
      <c r="CE139" s="2" t="s">
        <v>1407</v>
      </c>
      <c r="CF139" s="2" t="str">
        <f t="shared" si="67"/>
        <v>NA</v>
      </c>
      <c r="CG139" s="2" t="str">
        <f t="shared" si="68"/>
        <v>NA</v>
      </c>
      <c r="CH139" s="20">
        <v>2</v>
      </c>
      <c r="CI139" s="2" t="str">
        <f t="shared" si="69"/>
        <v>Mechanical</v>
      </c>
      <c r="CJ139" s="2" t="str">
        <f t="shared" si="70"/>
        <v>None</v>
      </c>
      <c r="CK139" s="28" t="str">
        <f t="shared" si="71"/>
        <v>None</v>
      </c>
      <c r="CL139" s="20">
        <v>2</v>
      </c>
      <c r="CM139" s="2" t="str">
        <f t="shared" si="72"/>
        <v>Mechanical</v>
      </c>
      <c r="CN139" s="2" t="str">
        <f t="shared" si="73"/>
        <v>None</v>
      </c>
      <c r="CO139" s="28" t="str">
        <f t="shared" si="74"/>
        <v>None</v>
      </c>
      <c r="CP139" s="2">
        <f t="shared" si="75"/>
        <v>0</v>
      </c>
      <c r="CQ139" s="20">
        <v>0</v>
      </c>
      <c r="CR139" s="14" t="s">
        <v>1407</v>
      </c>
      <c r="CS139" s="28" t="s">
        <v>1040</v>
      </c>
      <c r="CT139" s="28" t="s">
        <v>1040</v>
      </c>
      <c r="CU139" s="28" t="s">
        <v>1040</v>
      </c>
      <c r="CV139">
        <f t="shared" si="76"/>
        <v>1</v>
      </c>
      <c r="CW139" s="14" t="s">
        <v>1407</v>
      </c>
      <c r="CX139" s="14" t="s">
        <v>1407</v>
      </c>
      <c r="CY139" s="14" t="s">
        <v>1407</v>
      </c>
      <c r="CZ139" t="str">
        <f t="shared" si="54"/>
        <v>NA</v>
      </c>
      <c r="DA139" s="2" t="str">
        <f t="shared" si="55"/>
        <v>NA</v>
      </c>
      <c r="DB139" s="17" t="s">
        <v>633</v>
      </c>
      <c r="DC139" s="17" t="s">
        <v>747</v>
      </c>
      <c r="DD139" s="20"/>
      <c r="DE139" s="17" t="s">
        <v>760</v>
      </c>
      <c r="DI139" s="20">
        <v>2</v>
      </c>
      <c r="DJ139" s="20" t="s">
        <v>1316</v>
      </c>
      <c r="DK139" s="2">
        <f t="shared" si="77"/>
        <v>1</v>
      </c>
      <c r="DL139" s="20">
        <v>1</v>
      </c>
      <c r="DM139" s="20">
        <v>1</v>
      </c>
      <c r="DN139" s="20" t="s">
        <v>1738</v>
      </c>
      <c r="DO139" s="20" t="s">
        <v>1738</v>
      </c>
      <c r="DP139" s="2">
        <f t="shared" si="56"/>
        <v>0</v>
      </c>
      <c r="DQ139" s="2" t="s">
        <v>544</v>
      </c>
      <c r="DR139" s="2">
        <f t="shared" si="78"/>
        <v>0</v>
      </c>
      <c r="DS139" s="2" t="s">
        <v>544</v>
      </c>
      <c r="DT139" s="2">
        <f t="shared" si="79"/>
        <v>0</v>
      </c>
      <c r="DU139" s="2">
        <f t="shared" si="80"/>
        <v>0</v>
      </c>
      <c r="DV139" s="20"/>
      <c r="DW139" s="20"/>
      <c r="DX139" s="20" t="s">
        <v>1407</v>
      </c>
      <c r="DY139" s="20"/>
      <c r="EB139" s="14">
        <v>0</v>
      </c>
      <c r="EC139" t="s">
        <v>1407</v>
      </c>
      <c r="ED139">
        <v>0</v>
      </c>
      <c r="EE139">
        <v>0</v>
      </c>
      <c r="EF139">
        <v>0</v>
      </c>
      <c r="EG139">
        <v>0</v>
      </c>
      <c r="EH139">
        <v>0</v>
      </c>
      <c r="EI139">
        <v>0</v>
      </c>
      <c r="EJ139">
        <v>0</v>
      </c>
      <c r="EK139">
        <v>0</v>
      </c>
      <c r="EL139">
        <v>0</v>
      </c>
      <c r="EM139">
        <v>0</v>
      </c>
      <c r="EN139">
        <v>0</v>
      </c>
      <c r="EO139">
        <v>0</v>
      </c>
      <c r="EP139">
        <v>0</v>
      </c>
      <c r="EQ139">
        <v>0</v>
      </c>
      <c r="ER139">
        <v>0</v>
      </c>
      <c r="ES139">
        <v>0</v>
      </c>
      <c r="ET139">
        <v>0</v>
      </c>
      <c r="EU139">
        <v>0</v>
      </c>
      <c r="EV139">
        <v>0</v>
      </c>
      <c r="EW139">
        <v>0</v>
      </c>
      <c r="EX139">
        <v>0</v>
      </c>
      <c r="EY139">
        <v>0</v>
      </c>
      <c r="EZ139">
        <v>0</v>
      </c>
      <c r="FA139">
        <v>0</v>
      </c>
      <c r="FB139">
        <v>0</v>
      </c>
      <c r="FC139" s="17" t="s">
        <v>38</v>
      </c>
      <c r="FD139" s="42" t="s">
        <v>1040</v>
      </c>
      <c r="FE139" s="42" t="s">
        <v>1040</v>
      </c>
      <c r="FF139" s="42" t="s">
        <v>1040</v>
      </c>
      <c r="FG139" s="42" t="s">
        <v>1040</v>
      </c>
      <c r="FH139" s="42" t="s">
        <v>1040</v>
      </c>
      <c r="FI139" s="42" t="s">
        <v>1040</v>
      </c>
      <c r="FJ139" s="42" t="s">
        <v>1040</v>
      </c>
      <c r="FK139" s="42" t="s">
        <v>1040</v>
      </c>
      <c r="FL139" s="14" t="s">
        <v>644</v>
      </c>
      <c r="FM139" s="14" t="s">
        <v>40</v>
      </c>
      <c r="FN139" s="14" t="s">
        <v>43</v>
      </c>
      <c r="FO139" s="14" t="s">
        <v>841</v>
      </c>
      <c r="FP139" s="17" t="s">
        <v>848</v>
      </c>
      <c r="FQ139" s="20">
        <v>1</v>
      </c>
      <c r="FR139" s="13">
        <v>0</v>
      </c>
      <c r="FS139">
        <v>0</v>
      </c>
      <c r="FT139">
        <v>0</v>
      </c>
      <c r="FU139" s="17" t="s">
        <v>842</v>
      </c>
      <c r="FY139" s="16" t="s">
        <v>1094</v>
      </c>
      <c r="FZ139" s="2" t="s">
        <v>1407</v>
      </c>
      <c r="GA139" s="2" t="s">
        <v>1407</v>
      </c>
      <c r="GB139" s="2" t="s">
        <v>1407</v>
      </c>
      <c r="GC139" s="2" t="s">
        <v>1407</v>
      </c>
      <c r="GD139" s="2" t="s">
        <v>1407</v>
      </c>
      <c r="GF139" s="20"/>
      <c r="GK139" s="2">
        <v>2</v>
      </c>
      <c r="GL139" s="20" t="s">
        <v>1038</v>
      </c>
      <c r="GM139" s="28" t="s">
        <v>1040</v>
      </c>
      <c r="GN139" s="2">
        <v>3</v>
      </c>
      <c r="GO139" s="20" t="s">
        <v>1165</v>
      </c>
      <c r="GP139" s="2" t="s">
        <v>1040</v>
      </c>
      <c r="GQ139" s="2">
        <v>3</v>
      </c>
      <c r="GR139" s="20" t="s">
        <v>1165</v>
      </c>
      <c r="GS139" s="28" t="s">
        <v>1040</v>
      </c>
      <c r="GT139" s="2">
        <v>3</v>
      </c>
      <c r="GU139" s="20" t="s">
        <v>1165</v>
      </c>
      <c r="GV139" s="28" t="s">
        <v>1040</v>
      </c>
      <c r="GW139" s="2">
        <v>1</v>
      </c>
      <c r="GX139" s="2" t="s">
        <v>13</v>
      </c>
      <c r="GY139" s="28" t="s">
        <v>1040</v>
      </c>
      <c r="GZ139" s="14" t="s">
        <v>1407</v>
      </c>
      <c r="HA139" s="14" t="s">
        <v>1407</v>
      </c>
      <c r="HB139" s="14" t="s">
        <v>1407</v>
      </c>
      <c r="HC139" s="14" t="s">
        <v>1407</v>
      </c>
      <c r="HD139" s="14" t="s">
        <v>1407</v>
      </c>
      <c r="HE139" s="14" t="s">
        <v>1407</v>
      </c>
      <c r="HF139" s="14" t="s">
        <v>1407</v>
      </c>
      <c r="HG139" s="14" t="s">
        <v>1407</v>
      </c>
      <c r="HH139" s="14" t="s">
        <v>1407</v>
      </c>
      <c r="HI139" s="14" t="s">
        <v>1407</v>
      </c>
      <c r="HJ139" s="14" t="s">
        <v>1407</v>
      </c>
      <c r="HK139" s="14" t="s">
        <v>1407</v>
      </c>
      <c r="HL139" s="14" t="s">
        <v>1407</v>
      </c>
      <c r="HM139" s="14" t="s">
        <v>1407</v>
      </c>
      <c r="HN139" s="14" t="s">
        <v>1407</v>
      </c>
      <c r="HO139" s="14" t="s">
        <v>1407</v>
      </c>
      <c r="HP139" s="14" t="s">
        <v>1407</v>
      </c>
      <c r="HQ139" s="14" t="s">
        <v>1407</v>
      </c>
      <c r="HR139" s="14" t="s">
        <v>1407</v>
      </c>
      <c r="HS139" s="14" t="s">
        <v>1407</v>
      </c>
      <c r="HT139" s="94" t="s">
        <v>1407</v>
      </c>
      <c r="HU139" s="94" t="s">
        <v>1407</v>
      </c>
      <c r="HV139" s="94" t="s">
        <v>1407</v>
      </c>
      <c r="HW139" s="91" t="s">
        <v>1407</v>
      </c>
      <c r="HX139" s="91" t="s">
        <v>1407</v>
      </c>
      <c r="HY139" s="94" t="s">
        <v>1407</v>
      </c>
      <c r="HZ139" s="14" t="s">
        <v>1407</v>
      </c>
      <c r="IA139" s="14" t="s">
        <v>1407</v>
      </c>
      <c r="IB139" s="14" t="s">
        <v>1407</v>
      </c>
      <c r="IC139" s="14" t="s">
        <v>1407</v>
      </c>
      <c r="IG139" s="20"/>
      <c r="IN139" s="15"/>
    </row>
    <row r="140" spans="1:248" s="14" customFormat="1" x14ac:dyDescent="0.3">
      <c r="A140" s="14" t="s">
        <v>706</v>
      </c>
      <c r="B140" s="14" t="s">
        <v>1405</v>
      </c>
      <c r="C140" s="20" t="s">
        <v>730</v>
      </c>
      <c r="D140" s="20">
        <v>16</v>
      </c>
      <c r="E140" s="20" t="s">
        <v>1379</v>
      </c>
      <c r="F140" s="26" t="s">
        <v>732</v>
      </c>
      <c r="G140" s="47">
        <v>2.4</v>
      </c>
      <c r="H140" s="14" t="s">
        <v>1407</v>
      </c>
      <c r="I140" s="20">
        <v>1</v>
      </c>
      <c r="J140" s="14" t="s">
        <v>932</v>
      </c>
      <c r="K140" s="20" t="s">
        <v>933</v>
      </c>
      <c r="L140" s="14" t="s">
        <v>1407</v>
      </c>
      <c r="M140" s="20" t="s">
        <v>1186</v>
      </c>
      <c r="N140" s="30" t="s">
        <v>1189</v>
      </c>
      <c r="O140" s="20" t="s">
        <v>1407</v>
      </c>
      <c r="P140" s="14" t="s">
        <v>1877</v>
      </c>
      <c r="Q140" s="14" t="s">
        <v>930</v>
      </c>
      <c r="R140" s="25" t="s">
        <v>990</v>
      </c>
      <c r="S140" s="14" t="s">
        <v>931</v>
      </c>
      <c r="U140" s="21">
        <v>0</v>
      </c>
      <c r="V140" s="21">
        <v>1</v>
      </c>
      <c r="W140" s="21">
        <v>0</v>
      </c>
      <c r="X140" s="21" t="s">
        <v>1321</v>
      </c>
      <c r="Y140" s="21" t="s">
        <v>1040</v>
      </c>
      <c r="Z140" s="21" t="s">
        <v>1040</v>
      </c>
      <c r="AA140" s="21">
        <v>0</v>
      </c>
      <c r="AB140" s="20" t="s">
        <v>1040</v>
      </c>
      <c r="AE140" s="21" t="s">
        <v>1040</v>
      </c>
      <c r="AF140" s="21" t="s">
        <v>1040</v>
      </c>
      <c r="AG140" s="20">
        <v>2</v>
      </c>
      <c r="AH140" s="20">
        <v>2</v>
      </c>
      <c r="AI140" s="20">
        <v>2</v>
      </c>
      <c r="AJ140" s="14" t="s">
        <v>1055</v>
      </c>
      <c r="AK140" s="20" t="s">
        <v>1174</v>
      </c>
      <c r="AL140" s="29" t="s">
        <v>1040</v>
      </c>
      <c r="AM140" s="20" t="s">
        <v>1174</v>
      </c>
      <c r="AN140" s="29" t="s">
        <v>1040</v>
      </c>
      <c r="AO140" s="29" t="s">
        <v>1040</v>
      </c>
      <c r="AP140" s="20" t="s">
        <v>1174</v>
      </c>
      <c r="AQ140" s="29" t="s">
        <v>1040</v>
      </c>
      <c r="AR140" s="29" t="s">
        <v>1040</v>
      </c>
      <c r="AS140" s="29" t="s">
        <v>1040</v>
      </c>
      <c r="AT140" s="20" t="s">
        <v>1193</v>
      </c>
      <c r="AU140" s="20">
        <v>1</v>
      </c>
      <c r="AV140" s="31" t="s">
        <v>1040</v>
      </c>
      <c r="AW140" s="18" t="s">
        <v>1630</v>
      </c>
      <c r="AX140" s="17" t="s">
        <v>1026</v>
      </c>
      <c r="AY140" s="20" t="s">
        <v>1055</v>
      </c>
      <c r="AZ140" s="29" t="s">
        <v>1040</v>
      </c>
      <c r="BB140" s="14" t="s">
        <v>1407</v>
      </c>
      <c r="BC140" s="14" t="s">
        <v>1407</v>
      </c>
      <c r="BD140" s="2">
        <f t="shared" si="57"/>
        <v>0</v>
      </c>
      <c r="BE140" s="20"/>
      <c r="BF140" s="20">
        <v>3</v>
      </c>
      <c r="BG140" s="2">
        <f t="shared" si="58"/>
        <v>1</v>
      </c>
      <c r="BH140" s="20">
        <v>3</v>
      </c>
      <c r="BI140" s="2">
        <f t="shared" si="59"/>
        <v>1</v>
      </c>
      <c r="BJ140" s="2">
        <f t="shared" si="60"/>
        <v>0</v>
      </c>
      <c r="BK140" s="20" t="s">
        <v>1196</v>
      </c>
      <c r="BL140" s="30">
        <v>1</v>
      </c>
      <c r="BM140" s="20" t="s">
        <v>1196</v>
      </c>
      <c r="BN140" s="2">
        <f t="shared" si="61"/>
        <v>1</v>
      </c>
      <c r="BO140" s="2">
        <f t="shared" si="62"/>
        <v>0</v>
      </c>
      <c r="BP140" s="20"/>
      <c r="BQ140" s="37" t="s">
        <v>1407</v>
      </c>
      <c r="BR140" s="37" t="s">
        <v>1407</v>
      </c>
      <c r="BU140" t="s">
        <v>1211</v>
      </c>
      <c r="BV140" s="32" t="s">
        <v>1040</v>
      </c>
      <c r="BW140">
        <f t="shared" si="63"/>
        <v>1</v>
      </c>
      <c r="BX140" s="14" t="s">
        <v>1407</v>
      </c>
      <c r="BY140" s="14" t="s">
        <v>1407</v>
      </c>
      <c r="BZ140" t="str">
        <f t="shared" si="64"/>
        <v>NA</v>
      </c>
      <c r="CA140" t="str">
        <f t="shared" si="65"/>
        <v>NA</v>
      </c>
      <c r="CB140" s="20">
        <v>1</v>
      </c>
      <c r="CC140" s="20">
        <v>2</v>
      </c>
      <c r="CD140" s="2">
        <f t="shared" si="66"/>
        <v>0</v>
      </c>
      <c r="CE140" s="2" t="s">
        <v>1407</v>
      </c>
      <c r="CF140" s="2" t="str">
        <f t="shared" si="67"/>
        <v>NA</v>
      </c>
      <c r="CG140" s="2" t="str">
        <f t="shared" si="68"/>
        <v>NA</v>
      </c>
      <c r="CH140" s="20">
        <v>4</v>
      </c>
      <c r="CI140" s="2" t="str">
        <f t="shared" si="69"/>
        <v>Manual</v>
      </c>
      <c r="CJ140" s="2" t="str">
        <f t="shared" si="70"/>
        <v>Chemical</v>
      </c>
      <c r="CK140" s="28" t="str">
        <f t="shared" si="71"/>
        <v>None</v>
      </c>
      <c r="CL140" s="20">
        <v>4</v>
      </c>
      <c r="CM140" s="2" t="str">
        <f t="shared" si="72"/>
        <v>Manual</v>
      </c>
      <c r="CN140" s="2" t="str">
        <f t="shared" si="73"/>
        <v>Chemical</v>
      </c>
      <c r="CO140" s="28" t="str">
        <f t="shared" si="74"/>
        <v>None</v>
      </c>
      <c r="CP140" s="2">
        <f t="shared" si="75"/>
        <v>0</v>
      </c>
      <c r="CQ140" s="20">
        <v>1</v>
      </c>
      <c r="CR140" s="14" t="s">
        <v>1407</v>
      </c>
      <c r="CS140" s="14" t="s">
        <v>626</v>
      </c>
      <c r="CT140" s="28" t="s">
        <v>1040</v>
      </c>
      <c r="CU140" s="28" t="s">
        <v>1040</v>
      </c>
      <c r="CV140">
        <f t="shared" si="76"/>
        <v>0</v>
      </c>
      <c r="CW140" s="14" t="s">
        <v>1407</v>
      </c>
      <c r="CX140" s="14" t="s">
        <v>1407</v>
      </c>
      <c r="CY140" s="14" t="s">
        <v>1407</v>
      </c>
      <c r="CZ140" t="str">
        <f t="shared" si="54"/>
        <v>NA</v>
      </c>
      <c r="DA140" s="2" t="str">
        <f t="shared" si="55"/>
        <v>NA</v>
      </c>
      <c r="DB140" s="20"/>
      <c r="DC140" s="20"/>
      <c r="DD140" s="20"/>
      <c r="DE140" s="17" t="s">
        <v>763</v>
      </c>
      <c r="DF140" s="14" t="s">
        <v>761</v>
      </c>
      <c r="DG140" s="14" t="s">
        <v>762</v>
      </c>
      <c r="DI140" s="20">
        <v>2</v>
      </c>
      <c r="DJ140" s="20" t="s">
        <v>1316</v>
      </c>
      <c r="DK140" s="2">
        <f t="shared" si="77"/>
        <v>1</v>
      </c>
      <c r="DL140" s="20">
        <v>1</v>
      </c>
      <c r="DM140" s="20">
        <v>1</v>
      </c>
      <c r="DN140" s="20" t="s">
        <v>1738</v>
      </c>
      <c r="DO140" s="20" t="s">
        <v>1738</v>
      </c>
      <c r="DP140" s="2">
        <f t="shared" si="56"/>
        <v>0</v>
      </c>
      <c r="DQ140" s="2" t="s">
        <v>544</v>
      </c>
      <c r="DR140" s="2">
        <f t="shared" si="78"/>
        <v>0</v>
      </c>
      <c r="DS140" s="2" t="s">
        <v>544</v>
      </c>
      <c r="DT140" s="2">
        <f t="shared" si="79"/>
        <v>0</v>
      </c>
      <c r="DU140" s="2">
        <f t="shared" si="80"/>
        <v>0</v>
      </c>
      <c r="DV140" s="20"/>
      <c r="DW140" s="20"/>
      <c r="DX140" s="20" t="s">
        <v>1407</v>
      </c>
      <c r="DY140" s="20" t="s">
        <v>936</v>
      </c>
      <c r="EB140" s="14">
        <v>0</v>
      </c>
      <c r="EC140">
        <v>0</v>
      </c>
      <c r="ED140">
        <v>0</v>
      </c>
      <c r="EE140">
        <v>0</v>
      </c>
      <c r="EF140">
        <v>0</v>
      </c>
      <c r="EG140">
        <v>0</v>
      </c>
      <c r="EH140">
        <v>0</v>
      </c>
      <c r="EI140">
        <v>0</v>
      </c>
      <c r="EJ140">
        <v>0</v>
      </c>
      <c r="EK140" t="s">
        <v>1407</v>
      </c>
      <c r="EL140">
        <v>0</v>
      </c>
      <c r="EM140">
        <v>0</v>
      </c>
      <c r="EN140">
        <v>0</v>
      </c>
      <c r="EO140">
        <v>0</v>
      </c>
      <c r="EP140">
        <v>0</v>
      </c>
      <c r="EQ140">
        <v>0</v>
      </c>
      <c r="ER140">
        <v>0</v>
      </c>
      <c r="ES140">
        <v>0</v>
      </c>
      <c r="ET140">
        <v>0</v>
      </c>
      <c r="EU140">
        <v>0</v>
      </c>
      <c r="EV140">
        <v>0</v>
      </c>
      <c r="EW140">
        <v>0</v>
      </c>
      <c r="EX140">
        <v>0</v>
      </c>
      <c r="EY140">
        <v>0</v>
      </c>
      <c r="EZ140">
        <v>0</v>
      </c>
      <c r="FA140">
        <v>0</v>
      </c>
      <c r="FB140">
        <v>0</v>
      </c>
      <c r="FC140" s="17" t="s">
        <v>715</v>
      </c>
      <c r="FD140" s="42" t="s">
        <v>1040</v>
      </c>
      <c r="FE140" s="42" t="s">
        <v>1040</v>
      </c>
      <c r="FF140" s="42" t="s">
        <v>1040</v>
      </c>
      <c r="FG140" s="42" t="s">
        <v>1040</v>
      </c>
      <c r="FH140" s="42" t="s">
        <v>1040</v>
      </c>
      <c r="FI140" s="42" t="s">
        <v>1040</v>
      </c>
      <c r="FJ140" s="42" t="s">
        <v>1040</v>
      </c>
      <c r="FK140" s="42" t="s">
        <v>1040</v>
      </c>
      <c r="FL140" s="14" t="s">
        <v>44</v>
      </c>
      <c r="FM140" s="14" t="s">
        <v>45</v>
      </c>
      <c r="FN140" s="14" t="s">
        <v>40</v>
      </c>
      <c r="FO140" s="14" t="s">
        <v>43</v>
      </c>
      <c r="FP140" s="17" t="s">
        <v>847</v>
      </c>
      <c r="FQ140" s="20">
        <v>1</v>
      </c>
      <c r="FR140" s="13">
        <v>0</v>
      </c>
      <c r="FS140">
        <v>0</v>
      </c>
      <c r="FT140">
        <v>0</v>
      </c>
      <c r="FU140" s="17" t="s">
        <v>843</v>
      </c>
      <c r="FV140" s="14" t="s">
        <v>1154</v>
      </c>
      <c r="FW140" s="14" t="s">
        <v>1155</v>
      </c>
      <c r="FX140" s="14" t="s">
        <v>935</v>
      </c>
      <c r="FY140" s="16" t="s">
        <v>1115</v>
      </c>
      <c r="FZ140" s="16" t="s">
        <v>1094</v>
      </c>
      <c r="GA140" s="16" t="s">
        <v>1093</v>
      </c>
      <c r="GB140" s="16" t="s">
        <v>1038</v>
      </c>
      <c r="GC140" s="2" t="s">
        <v>1407</v>
      </c>
      <c r="GD140" s="2" t="s">
        <v>1407</v>
      </c>
      <c r="GF140" s="17" t="s">
        <v>879</v>
      </c>
      <c r="GG140" s="14" t="s">
        <v>934</v>
      </c>
      <c r="GK140" s="2">
        <v>1</v>
      </c>
      <c r="GL140" s="2" t="s">
        <v>13</v>
      </c>
      <c r="GM140" s="28" t="s">
        <v>1040</v>
      </c>
      <c r="GN140" s="2">
        <v>2</v>
      </c>
      <c r="GO140" s="20" t="s">
        <v>1038</v>
      </c>
      <c r="GP140" s="2" t="s">
        <v>1040</v>
      </c>
      <c r="GQ140" s="2">
        <v>2</v>
      </c>
      <c r="GR140" s="20" t="s">
        <v>1038</v>
      </c>
      <c r="GS140" s="28" t="s">
        <v>1040</v>
      </c>
      <c r="GT140" s="2">
        <v>2</v>
      </c>
      <c r="GU140" s="20" t="s">
        <v>1038</v>
      </c>
      <c r="GV140" s="28" t="s">
        <v>1040</v>
      </c>
      <c r="GW140" s="2">
        <v>2</v>
      </c>
      <c r="GX140" s="20" t="s">
        <v>1038</v>
      </c>
      <c r="GY140" s="28" t="s">
        <v>1040</v>
      </c>
      <c r="GZ140" s="14" t="s">
        <v>1407</v>
      </c>
      <c r="HA140" s="14" t="s">
        <v>1407</v>
      </c>
      <c r="HB140" s="14" t="s">
        <v>1407</v>
      </c>
      <c r="HC140" s="14" t="s">
        <v>1407</v>
      </c>
      <c r="HD140" s="14" t="s">
        <v>1407</v>
      </c>
      <c r="HE140" s="14" t="s">
        <v>1407</v>
      </c>
      <c r="HF140" s="14" t="s">
        <v>1407</v>
      </c>
      <c r="HG140" s="14" t="s">
        <v>1407</v>
      </c>
      <c r="HH140" s="14" t="s">
        <v>1407</v>
      </c>
      <c r="HI140" s="14" t="s">
        <v>1407</v>
      </c>
      <c r="HJ140" s="14" t="s">
        <v>1407</v>
      </c>
      <c r="HK140" s="14" t="s">
        <v>1407</v>
      </c>
      <c r="HL140" s="14" t="s">
        <v>1407</v>
      </c>
      <c r="HM140" s="14" t="s">
        <v>1407</v>
      </c>
      <c r="HN140" s="14" t="s">
        <v>1407</v>
      </c>
      <c r="HO140" s="14" t="s">
        <v>1407</v>
      </c>
      <c r="HP140" s="14" t="s">
        <v>1407</v>
      </c>
      <c r="HQ140" s="14" t="s">
        <v>1407</v>
      </c>
      <c r="HR140" s="14" t="s">
        <v>1407</v>
      </c>
      <c r="HS140" s="14" t="s">
        <v>1407</v>
      </c>
      <c r="HT140" s="94" t="s">
        <v>1407</v>
      </c>
      <c r="HU140" s="94" t="s">
        <v>1407</v>
      </c>
      <c r="HV140" s="94" t="s">
        <v>1407</v>
      </c>
      <c r="HW140" s="91" t="s">
        <v>1407</v>
      </c>
      <c r="HX140" s="91" t="s">
        <v>1407</v>
      </c>
      <c r="HY140" s="94" t="s">
        <v>1407</v>
      </c>
      <c r="HZ140" s="14" t="s">
        <v>1407</v>
      </c>
      <c r="IA140" s="14" t="s">
        <v>1407</v>
      </c>
      <c r="IB140" s="14" t="s">
        <v>1407</v>
      </c>
      <c r="IC140" s="14" t="s">
        <v>1407</v>
      </c>
      <c r="IM140" s="15"/>
    </row>
    <row r="141" spans="1:248" s="14" customFormat="1" x14ac:dyDescent="0.3">
      <c r="A141" s="14" t="s">
        <v>706</v>
      </c>
      <c r="B141" s="14" t="s">
        <v>1405</v>
      </c>
      <c r="C141" s="20" t="s">
        <v>730</v>
      </c>
      <c r="D141" s="20">
        <v>17</v>
      </c>
      <c r="E141" s="20" t="s">
        <v>1379</v>
      </c>
      <c r="F141" s="26" t="s">
        <v>733</v>
      </c>
      <c r="G141" s="47">
        <v>5.5</v>
      </c>
      <c r="H141" s="14" t="s">
        <v>1407</v>
      </c>
      <c r="I141" s="20">
        <v>3</v>
      </c>
      <c r="L141" s="14" t="s">
        <v>1407</v>
      </c>
      <c r="M141" s="20" t="s">
        <v>733</v>
      </c>
      <c r="N141" s="30" t="s">
        <v>1189</v>
      </c>
      <c r="O141" s="20" t="s">
        <v>1406</v>
      </c>
      <c r="P141" s="17" t="s">
        <v>992</v>
      </c>
      <c r="Q141" s="17" t="s">
        <v>991</v>
      </c>
      <c r="R141" s="14" t="s">
        <v>937</v>
      </c>
      <c r="S141" s="17"/>
      <c r="T141" s="17"/>
      <c r="U141" s="21">
        <v>0</v>
      </c>
      <c r="V141" s="21">
        <v>0</v>
      </c>
      <c r="W141" s="21">
        <v>0</v>
      </c>
      <c r="X141" s="21" t="s">
        <v>1040</v>
      </c>
      <c r="Y141" s="21" t="s">
        <v>1040</v>
      </c>
      <c r="Z141" s="21" t="s">
        <v>1040</v>
      </c>
      <c r="AA141" s="21">
        <v>1</v>
      </c>
      <c r="AB141" s="14" t="s">
        <v>1049</v>
      </c>
      <c r="AC141" s="25" t="s">
        <v>938</v>
      </c>
      <c r="AE141" s="21" t="s">
        <v>1040</v>
      </c>
      <c r="AF141" s="21" t="s">
        <v>1040</v>
      </c>
      <c r="AG141" s="20">
        <v>6</v>
      </c>
      <c r="AH141" s="20">
        <v>6</v>
      </c>
      <c r="AI141" s="20">
        <v>6</v>
      </c>
      <c r="AJ141" s="14" t="s">
        <v>1055</v>
      </c>
      <c r="AK141" s="20" t="s">
        <v>1159</v>
      </c>
      <c r="AL141" s="29" t="s">
        <v>1040</v>
      </c>
      <c r="AM141" s="20" t="s">
        <v>1159</v>
      </c>
      <c r="AN141" s="29" t="s">
        <v>1040</v>
      </c>
      <c r="AO141" s="29" t="s">
        <v>1040</v>
      </c>
      <c r="AP141" s="20" t="s">
        <v>1159</v>
      </c>
      <c r="AQ141" s="29" t="s">
        <v>1040</v>
      </c>
      <c r="AR141" s="29" t="s">
        <v>1040</v>
      </c>
      <c r="AS141" s="29" t="s">
        <v>1040</v>
      </c>
      <c r="AT141" s="20" t="s">
        <v>1193</v>
      </c>
      <c r="AU141" s="20">
        <v>1</v>
      </c>
      <c r="AV141" s="31" t="s">
        <v>1038</v>
      </c>
      <c r="AW141" s="18" t="s">
        <v>1629</v>
      </c>
      <c r="AX141" s="20"/>
      <c r="AY141" s="20" t="s">
        <v>1056</v>
      </c>
      <c r="AZ141" s="26" t="s">
        <v>1055</v>
      </c>
      <c r="BB141" s="14" t="s">
        <v>1407</v>
      </c>
      <c r="BC141" s="14" t="s">
        <v>1407</v>
      </c>
      <c r="BD141" s="2">
        <f t="shared" si="57"/>
        <v>0</v>
      </c>
      <c r="BF141" s="20">
        <v>3</v>
      </c>
      <c r="BG141" s="2">
        <f t="shared" si="58"/>
        <v>1</v>
      </c>
      <c r="BH141" s="20">
        <v>3</v>
      </c>
      <c r="BI141" s="2">
        <f t="shared" si="59"/>
        <v>1</v>
      </c>
      <c r="BJ141" s="2">
        <f t="shared" si="60"/>
        <v>0</v>
      </c>
      <c r="BK141" s="2" t="s">
        <v>1195</v>
      </c>
      <c r="BL141" s="2">
        <v>0</v>
      </c>
      <c r="BM141" s="2" t="s">
        <v>1195</v>
      </c>
      <c r="BN141" s="2">
        <f t="shared" si="61"/>
        <v>0</v>
      </c>
      <c r="BO141" s="2">
        <f t="shared" si="62"/>
        <v>0</v>
      </c>
      <c r="BQ141" s="37" t="s">
        <v>1407</v>
      </c>
      <c r="BR141" s="37" t="s">
        <v>1407</v>
      </c>
      <c r="BS141" s="25" t="s">
        <v>1906</v>
      </c>
      <c r="BT141" s="14" t="s">
        <v>1204</v>
      </c>
      <c r="BU141" t="s">
        <v>1211</v>
      </c>
      <c r="BV141" s="32" t="s">
        <v>1040</v>
      </c>
      <c r="BW141">
        <f t="shared" si="63"/>
        <v>1</v>
      </c>
      <c r="BX141" s="14" t="s">
        <v>1407</v>
      </c>
      <c r="BY141" s="14" t="s">
        <v>1407</v>
      </c>
      <c r="BZ141" t="str">
        <f t="shared" si="64"/>
        <v>NA</v>
      </c>
      <c r="CA141" t="str">
        <f t="shared" si="65"/>
        <v>NA</v>
      </c>
      <c r="CB141" s="20">
        <v>1</v>
      </c>
      <c r="CC141" s="20">
        <v>3</v>
      </c>
      <c r="CD141" s="2">
        <f t="shared" si="66"/>
        <v>1</v>
      </c>
      <c r="CE141" s="2" t="s">
        <v>1407</v>
      </c>
      <c r="CF141" s="2" t="str">
        <f t="shared" si="67"/>
        <v>NA</v>
      </c>
      <c r="CG141" s="2" t="str">
        <f t="shared" si="68"/>
        <v>NA</v>
      </c>
      <c r="CH141" s="20">
        <v>4</v>
      </c>
      <c r="CI141" s="2" t="str">
        <f t="shared" si="69"/>
        <v>Manual</v>
      </c>
      <c r="CJ141" s="2" t="str">
        <f t="shared" si="70"/>
        <v>Chemical</v>
      </c>
      <c r="CK141" s="28" t="str">
        <f t="shared" si="71"/>
        <v>None</v>
      </c>
      <c r="CL141" s="20">
        <v>4</v>
      </c>
      <c r="CM141" s="2" t="str">
        <f t="shared" si="72"/>
        <v>Manual</v>
      </c>
      <c r="CN141" s="2" t="str">
        <f t="shared" si="73"/>
        <v>Chemical</v>
      </c>
      <c r="CO141" s="28" t="str">
        <f t="shared" si="74"/>
        <v>None</v>
      </c>
      <c r="CP141" s="2">
        <f t="shared" si="75"/>
        <v>0</v>
      </c>
      <c r="CQ141" s="20">
        <v>1</v>
      </c>
      <c r="CR141" s="14" t="s">
        <v>1407</v>
      </c>
      <c r="CS141" s="14" t="s">
        <v>626</v>
      </c>
      <c r="CT141" s="28" t="s">
        <v>1040</v>
      </c>
      <c r="CU141" s="28" t="s">
        <v>1040</v>
      </c>
      <c r="CV141">
        <f t="shared" si="76"/>
        <v>0</v>
      </c>
      <c r="CW141" s="14" t="s">
        <v>1407</v>
      </c>
      <c r="CX141" s="14" t="s">
        <v>1407</v>
      </c>
      <c r="CY141" s="14" t="s">
        <v>1407</v>
      </c>
      <c r="CZ141" t="str">
        <f t="shared" si="54"/>
        <v>NA</v>
      </c>
      <c r="DA141" s="2" t="str">
        <f t="shared" ref="DA141:DA172" si="81">IF(CS141="NA", "NA", IF(CW141="NA", "NA", IF(CS141=CW141, 0, IF(CT141=CX141, 0, IF(CU141=CY141, 0, 1)))))</f>
        <v>NA</v>
      </c>
      <c r="DB141" s="20"/>
      <c r="DC141" s="20"/>
      <c r="DD141" s="20"/>
      <c r="DE141" s="17" t="s">
        <v>1959</v>
      </c>
      <c r="DI141" s="20">
        <v>2</v>
      </c>
      <c r="DJ141" s="20" t="s">
        <v>1316</v>
      </c>
      <c r="DK141" s="2">
        <f t="shared" si="77"/>
        <v>1</v>
      </c>
      <c r="DL141" s="20">
        <v>1</v>
      </c>
      <c r="DM141" s="20">
        <v>1</v>
      </c>
      <c r="DN141" s="20" t="s">
        <v>1738</v>
      </c>
      <c r="DO141" s="20" t="s">
        <v>1738</v>
      </c>
      <c r="DP141" s="2">
        <f t="shared" si="56"/>
        <v>0</v>
      </c>
      <c r="DQ141" s="2" t="s">
        <v>544</v>
      </c>
      <c r="DR141" s="2">
        <f t="shared" si="78"/>
        <v>0</v>
      </c>
      <c r="DS141" s="2" t="s">
        <v>544</v>
      </c>
      <c r="DT141" s="2">
        <f t="shared" si="79"/>
        <v>0</v>
      </c>
      <c r="DU141" s="2">
        <f t="shared" si="80"/>
        <v>0</v>
      </c>
      <c r="DV141" s="20"/>
      <c r="DW141" s="20"/>
      <c r="DX141" s="20" t="s">
        <v>1407</v>
      </c>
      <c r="DY141" s="17" t="s">
        <v>716</v>
      </c>
      <c r="EB141" s="14">
        <v>0</v>
      </c>
      <c r="EC141">
        <v>0</v>
      </c>
      <c r="ED141">
        <v>0</v>
      </c>
      <c r="EE141">
        <v>0</v>
      </c>
      <c r="EF141">
        <v>0</v>
      </c>
      <c r="EG141">
        <v>0</v>
      </c>
      <c r="EH141">
        <v>0</v>
      </c>
      <c r="EI141">
        <v>0</v>
      </c>
      <c r="EJ141">
        <v>0</v>
      </c>
      <c r="EK141">
        <v>560</v>
      </c>
      <c r="EL141">
        <v>0</v>
      </c>
      <c r="EM141">
        <v>0</v>
      </c>
      <c r="EN141">
        <v>0</v>
      </c>
      <c r="EO141">
        <v>0</v>
      </c>
      <c r="EP141">
        <v>0</v>
      </c>
      <c r="EQ141">
        <v>0</v>
      </c>
      <c r="ER141" t="s">
        <v>1407</v>
      </c>
      <c r="ES141">
        <v>0</v>
      </c>
      <c r="ET141">
        <v>0</v>
      </c>
      <c r="EU141">
        <v>0</v>
      </c>
      <c r="EV141">
        <v>0</v>
      </c>
      <c r="EW141">
        <v>0</v>
      </c>
      <c r="EX141">
        <v>0</v>
      </c>
      <c r="EY141">
        <v>0</v>
      </c>
      <c r="EZ141">
        <v>0</v>
      </c>
      <c r="FA141">
        <v>0</v>
      </c>
      <c r="FB141">
        <v>0</v>
      </c>
      <c r="FC141" s="17" t="s">
        <v>715</v>
      </c>
      <c r="FD141" s="17" t="s">
        <v>43</v>
      </c>
      <c r="FE141" s="42" t="s">
        <v>1040</v>
      </c>
      <c r="FF141" s="42" t="s">
        <v>1040</v>
      </c>
      <c r="FG141" s="42" t="s">
        <v>1040</v>
      </c>
      <c r="FH141" s="42" t="s">
        <v>1040</v>
      </c>
      <c r="FI141" s="42" t="s">
        <v>1040</v>
      </c>
      <c r="FJ141" s="42" t="s">
        <v>1040</v>
      </c>
      <c r="FK141" s="42" t="s">
        <v>1040</v>
      </c>
      <c r="FL141" s="26" t="s">
        <v>1407</v>
      </c>
      <c r="FM141" s="14" t="s">
        <v>1407</v>
      </c>
      <c r="FN141" s="14" t="s">
        <v>1407</v>
      </c>
      <c r="FO141" s="14" t="s">
        <v>1407</v>
      </c>
      <c r="FP141" s="20"/>
      <c r="FQ141" s="20">
        <v>1</v>
      </c>
      <c r="FR141" s="13">
        <v>0</v>
      </c>
      <c r="FS141">
        <v>0</v>
      </c>
      <c r="FT141">
        <v>0</v>
      </c>
      <c r="FU141" s="14" t="s">
        <v>871</v>
      </c>
      <c r="FY141" s="16" t="s">
        <v>1115</v>
      </c>
      <c r="FZ141" s="2" t="s">
        <v>1407</v>
      </c>
      <c r="GA141" s="2" t="s">
        <v>1407</v>
      </c>
      <c r="GB141" s="2" t="s">
        <v>1407</v>
      </c>
      <c r="GC141" s="2" t="s">
        <v>1407</v>
      </c>
      <c r="GD141" s="2" t="s">
        <v>1407</v>
      </c>
      <c r="GF141" s="17" t="s">
        <v>879</v>
      </c>
      <c r="GK141" s="2">
        <v>1</v>
      </c>
      <c r="GL141" s="2" t="s">
        <v>13</v>
      </c>
      <c r="GM141" s="28" t="s">
        <v>1040</v>
      </c>
      <c r="GN141" s="2">
        <v>5</v>
      </c>
      <c r="GO141" s="20" t="s">
        <v>13</v>
      </c>
      <c r="GP141" s="20" t="s">
        <v>1038</v>
      </c>
      <c r="GQ141" s="30">
        <v>5</v>
      </c>
      <c r="GR141" s="20" t="s">
        <v>13</v>
      </c>
      <c r="GS141" s="20" t="s">
        <v>1038</v>
      </c>
      <c r="GT141" s="30">
        <v>4</v>
      </c>
      <c r="GU141" s="20" t="s">
        <v>1164</v>
      </c>
      <c r="GV141" s="28" t="s">
        <v>1040</v>
      </c>
      <c r="GW141" s="2">
        <v>1</v>
      </c>
      <c r="GX141" s="2" t="s">
        <v>13</v>
      </c>
      <c r="GY141" s="28" t="s">
        <v>1040</v>
      </c>
      <c r="GZ141" s="14" t="s">
        <v>1407</v>
      </c>
      <c r="HA141" s="14" t="s">
        <v>1407</v>
      </c>
      <c r="HB141" s="14" t="s">
        <v>1407</v>
      </c>
      <c r="HC141" s="14" t="s">
        <v>1407</v>
      </c>
      <c r="HD141" s="14" t="s">
        <v>1407</v>
      </c>
      <c r="HE141" s="14" t="s">
        <v>1407</v>
      </c>
      <c r="HF141" s="14" t="s">
        <v>1407</v>
      </c>
      <c r="HG141" s="14" t="s">
        <v>1407</v>
      </c>
      <c r="HH141" s="14" t="s">
        <v>1407</v>
      </c>
      <c r="HI141" s="14" t="s">
        <v>1407</v>
      </c>
      <c r="HJ141" s="14" t="s">
        <v>1407</v>
      </c>
      <c r="HK141" s="14" t="s">
        <v>1407</v>
      </c>
      <c r="HL141" s="14" t="s">
        <v>1407</v>
      </c>
      <c r="HM141" s="14" t="s">
        <v>1407</v>
      </c>
      <c r="HN141" s="14" t="s">
        <v>1407</v>
      </c>
      <c r="HO141" s="14" t="s">
        <v>1407</v>
      </c>
      <c r="HP141" s="14" t="s">
        <v>1407</v>
      </c>
      <c r="HQ141" s="14" t="s">
        <v>1407</v>
      </c>
      <c r="HR141" s="14" t="s">
        <v>1407</v>
      </c>
      <c r="HS141" s="14" t="s">
        <v>1407</v>
      </c>
      <c r="HT141" s="94" t="s">
        <v>1407</v>
      </c>
      <c r="HU141" s="94" t="s">
        <v>1407</v>
      </c>
      <c r="HV141" s="94" t="s">
        <v>1407</v>
      </c>
      <c r="HW141" s="91" t="s">
        <v>1407</v>
      </c>
      <c r="HX141" s="91" t="s">
        <v>1407</v>
      </c>
      <c r="HY141" s="94" t="s">
        <v>1407</v>
      </c>
      <c r="HZ141" s="14" t="s">
        <v>1407</v>
      </c>
      <c r="IA141" s="14" t="s">
        <v>1407</v>
      </c>
      <c r="IB141" s="14" t="s">
        <v>1407</v>
      </c>
      <c r="IC141" s="14" t="s">
        <v>1407</v>
      </c>
      <c r="IG141" s="20"/>
      <c r="IN141" s="15"/>
    </row>
    <row r="142" spans="1:248" s="14" customFormat="1" x14ac:dyDescent="0.3">
      <c r="A142" s="14" t="s">
        <v>706</v>
      </c>
      <c r="B142" s="14" t="s">
        <v>1405</v>
      </c>
      <c r="C142" s="20" t="s">
        <v>730</v>
      </c>
      <c r="D142" s="20">
        <v>18</v>
      </c>
      <c r="E142" s="20" t="s">
        <v>1379</v>
      </c>
      <c r="F142" s="26" t="s">
        <v>733</v>
      </c>
      <c r="G142" s="47">
        <v>6</v>
      </c>
      <c r="H142" s="14" t="s">
        <v>1407</v>
      </c>
      <c r="I142" s="20">
        <v>2</v>
      </c>
      <c r="L142" s="14" t="s">
        <v>1407</v>
      </c>
      <c r="M142" s="20" t="s">
        <v>733</v>
      </c>
      <c r="N142" s="30" t="s">
        <v>1189</v>
      </c>
      <c r="O142" s="20" t="s">
        <v>1407</v>
      </c>
      <c r="P142" s="17" t="s">
        <v>993</v>
      </c>
      <c r="Q142" s="25" t="s">
        <v>940</v>
      </c>
      <c r="R142" s="17"/>
      <c r="S142" s="17"/>
      <c r="T142" s="17"/>
      <c r="U142" s="21">
        <v>1</v>
      </c>
      <c r="V142" s="21">
        <v>0</v>
      </c>
      <c r="W142" s="21">
        <v>1</v>
      </c>
      <c r="X142" s="21" t="s">
        <v>1042</v>
      </c>
      <c r="Y142" s="21" t="s">
        <v>728</v>
      </c>
      <c r="Z142" s="21" t="s">
        <v>1040</v>
      </c>
      <c r="AA142" s="21">
        <v>0</v>
      </c>
      <c r="AB142" s="20" t="s">
        <v>1040</v>
      </c>
      <c r="AC142" s="14" t="s">
        <v>1899</v>
      </c>
      <c r="AE142" s="21" t="s">
        <v>1040</v>
      </c>
      <c r="AF142" s="21" t="s">
        <v>1040</v>
      </c>
      <c r="AG142" s="20">
        <v>1</v>
      </c>
      <c r="AH142" s="20">
        <v>1</v>
      </c>
      <c r="AI142" s="20">
        <v>21</v>
      </c>
      <c r="AJ142" s="14" t="s">
        <v>1055</v>
      </c>
      <c r="AK142" s="20" t="s">
        <v>1174</v>
      </c>
      <c r="AL142" s="29" t="s">
        <v>1040</v>
      </c>
      <c r="AM142" s="20" t="s">
        <v>1174</v>
      </c>
      <c r="AN142" s="29" t="s">
        <v>1040</v>
      </c>
      <c r="AO142" s="29" t="s">
        <v>1040</v>
      </c>
      <c r="AP142" s="20" t="s">
        <v>1174</v>
      </c>
      <c r="AQ142" s="20" t="s">
        <v>1172</v>
      </c>
      <c r="AR142" s="29" t="s">
        <v>1040</v>
      </c>
      <c r="AS142" s="29" t="s">
        <v>1040</v>
      </c>
      <c r="AT142" s="20" t="s">
        <v>1193</v>
      </c>
      <c r="AU142" s="20">
        <v>1</v>
      </c>
      <c r="AV142" s="31" t="s">
        <v>1038</v>
      </c>
      <c r="AW142" s="18" t="s">
        <v>1629</v>
      </c>
      <c r="AX142" s="20"/>
      <c r="AY142" s="20" t="s">
        <v>654</v>
      </c>
      <c r="AZ142" s="26" t="s">
        <v>1055</v>
      </c>
      <c r="BB142" s="14" t="s">
        <v>1407</v>
      </c>
      <c r="BC142" s="14" t="s">
        <v>1407</v>
      </c>
      <c r="BD142" s="2">
        <f t="shared" si="57"/>
        <v>0</v>
      </c>
      <c r="BE142" s="20"/>
      <c r="BF142" s="20">
        <v>3</v>
      </c>
      <c r="BG142" s="2">
        <f t="shared" si="58"/>
        <v>1</v>
      </c>
      <c r="BH142" s="20">
        <v>3</v>
      </c>
      <c r="BI142" s="2">
        <f t="shared" si="59"/>
        <v>1</v>
      </c>
      <c r="BJ142" s="2">
        <f t="shared" si="60"/>
        <v>0</v>
      </c>
      <c r="BK142" s="20" t="s">
        <v>1196</v>
      </c>
      <c r="BL142" s="30">
        <v>1</v>
      </c>
      <c r="BM142" s="20" t="s">
        <v>1196</v>
      </c>
      <c r="BN142" s="2">
        <f t="shared" si="61"/>
        <v>1</v>
      </c>
      <c r="BO142" s="2">
        <f t="shared" si="62"/>
        <v>0</v>
      </c>
      <c r="BQ142" s="37" t="s">
        <v>1407</v>
      </c>
      <c r="BR142" s="37" t="s">
        <v>1407</v>
      </c>
      <c r="BS142" s="17" t="s">
        <v>1201</v>
      </c>
      <c r="BU142" s="20" t="s">
        <v>399</v>
      </c>
      <c r="BV142" s="32" t="s">
        <v>1040</v>
      </c>
      <c r="BW142">
        <f t="shared" si="63"/>
        <v>0</v>
      </c>
      <c r="BX142" s="14" t="s">
        <v>1407</v>
      </c>
      <c r="BY142" s="14" t="s">
        <v>1407</v>
      </c>
      <c r="BZ142" t="str">
        <f t="shared" si="64"/>
        <v>NA</v>
      </c>
      <c r="CA142" t="str">
        <f t="shared" si="65"/>
        <v>NA</v>
      </c>
      <c r="CB142" s="20">
        <v>1</v>
      </c>
      <c r="CC142" s="20">
        <v>3</v>
      </c>
      <c r="CD142" s="2">
        <f t="shared" si="66"/>
        <v>1</v>
      </c>
      <c r="CE142" s="2" t="s">
        <v>1407</v>
      </c>
      <c r="CF142" s="2" t="str">
        <f t="shared" si="67"/>
        <v>NA</v>
      </c>
      <c r="CG142" s="2" t="str">
        <f t="shared" si="68"/>
        <v>NA</v>
      </c>
      <c r="CH142" s="20">
        <v>5</v>
      </c>
      <c r="CI142" s="2" t="str">
        <f t="shared" si="69"/>
        <v>Manual</v>
      </c>
      <c r="CJ142" s="2" t="str">
        <f t="shared" si="70"/>
        <v>Mechanical</v>
      </c>
      <c r="CK142" s="28" t="str">
        <f t="shared" si="71"/>
        <v>None</v>
      </c>
      <c r="CL142" s="20">
        <v>5</v>
      </c>
      <c r="CM142" s="2" t="str">
        <f t="shared" si="72"/>
        <v>Manual</v>
      </c>
      <c r="CN142" s="2" t="str">
        <f t="shared" si="73"/>
        <v>Mechanical</v>
      </c>
      <c r="CO142" s="28" t="str">
        <f t="shared" si="74"/>
        <v>None</v>
      </c>
      <c r="CP142" s="2">
        <f t="shared" si="75"/>
        <v>0</v>
      </c>
      <c r="CQ142" s="20">
        <v>0</v>
      </c>
      <c r="CR142" s="14" t="s">
        <v>1407</v>
      </c>
      <c r="CS142" s="28" t="s">
        <v>1040</v>
      </c>
      <c r="CT142" s="28" t="s">
        <v>1040</v>
      </c>
      <c r="CU142" s="28" t="s">
        <v>1040</v>
      </c>
      <c r="CV142">
        <f t="shared" si="76"/>
        <v>1</v>
      </c>
      <c r="CW142" s="14" t="s">
        <v>1407</v>
      </c>
      <c r="CX142" s="14" t="s">
        <v>1407</v>
      </c>
      <c r="CY142" s="14" t="s">
        <v>1407</v>
      </c>
      <c r="CZ142" t="str">
        <f t="shared" si="54"/>
        <v>NA</v>
      </c>
      <c r="DA142" s="2" t="str">
        <f t="shared" si="81"/>
        <v>NA</v>
      </c>
      <c r="DB142" s="17" t="s">
        <v>633</v>
      </c>
      <c r="DC142" s="17" t="s">
        <v>748</v>
      </c>
      <c r="DD142" s="20" t="s">
        <v>749</v>
      </c>
      <c r="DE142" s="20"/>
      <c r="DI142" s="20">
        <v>3</v>
      </c>
      <c r="DJ142" s="30" t="s">
        <v>1317</v>
      </c>
      <c r="DK142" s="2">
        <f t="shared" si="77"/>
        <v>1</v>
      </c>
      <c r="DL142" s="20">
        <v>2</v>
      </c>
      <c r="DM142" s="20">
        <v>2</v>
      </c>
      <c r="DN142" s="20" t="s">
        <v>1739</v>
      </c>
      <c r="DO142" s="20" t="s">
        <v>1739</v>
      </c>
      <c r="DP142" s="2">
        <f t="shared" si="56"/>
        <v>0</v>
      </c>
      <c r="DQ142" s="2" t="s">
        <v>544</v>
      </c>
      <c r="DR142" s="2">
        <f t="shared" si="78"/>
        <v>0</v>
      </c>
      <c r="DS142" s="2" t="s">
        <v>544</v>
      </c>
      <c r="DT142" s="2">
        <f t="shared" si="79"/>
        <v>0</v>
      </c>
      <c r="DU142" s="2">
        <f t="shared" si="80"/>
        <v>0</v>
      </c>
      <c r="DV142" s="20"/>
      <c r="DW142" s="20"/>
      <c r="DX142" s="20" t="s">
        <v>1407</v>
      </c>
      <c r="DY142" s="20" t="s">
        <v>939</v>
      </c>
      <c r="EB142" s="14">
        <v>0</v>
      </c>
      <c r="EC142">
        <v>0</v>
      </c>
      <c r="ED142">
        <v>0</v>
      </c>
      <c r="EE142">
        <v>0</v>
      </c>
      <c r="EF142">
        <v>0</v>
      </c>
      <c r="EG142">
        <v>0</v>
      </c>
      <c r="EH142">
        <v>0</v>
      </c>
      <c r="EI142">
        <v>0</v>
      </c>
      <c r="EJ142">
        <v>0</v>
      </c>
      <c r="EK142" t="s">
        <v>1407</v>
      </c>
      <c r="EL142">
        <v>0</v>
      </c>
      <c r="EM142">
        <v>0</v>
      </c>
      <c r="EN142">
        <v>0</v>
      </c>
      <c r="EO142">
        <v>0</v>
      </c>
      <c r="EP142">
        <v>0</v>
      </c>
      <c r="EQ142">
        <v>0</v>
      </c>
      <c r="ER142">
        <v>0</v>
      </c>
      <c r="ES142">
        <v>0</v>
      </c>
      <c r="ET142">
        <v>0</v>
      </c>
      <c r="EU142">
        <v>0</v>
      </c>
      <c r="EV142">
        <v>0</v>
      </c>
      <c r="EW142">
        <v>0</v>
      </c>
      <c r="EX142">
        <v>0</v>
      </c>
      <c r="EY142">
        <v>0</v>
      </c>
      <c r="EZ142">
        <v>0</v>
      </c>
      <c r="FA142">
        <v>0</v>
      </c>
      <c r="FB142">
        <v>0</v>
      </c>
      <c r="FC142" s="17" t="s">
        <v>715</v>
      </c>
      <c r="FD142" s="42" t="s">
        <v>1040</v>
      </c>
      <c r="FE142" s="42" t="s">
        <v>1040</v>
      </c>
      <c r="FF142" s="42" t="s">
        <v>1040</v>
      </c>
      <c r="FG142" s="42" t="s">
        <v>1040</v>
      </c>
      <c r="FH142" s="42" t="s">
        <v>1040</v>
      </c>
      <c r="FI142" s="42" t="s">
        <v>1040</v>
      </c>
      <c r="FJ142" s="42" t="s">
        <v>1040</v>
      </c>
      <c r="FK142" s="42" t="s">
        <v>1040</v>
      </c>
      <c r="FL142" s="14" t="s">
        <v>47</v>
      </c>
      <c r="FM142" s="14" t="s">
        <v>40</v>
      </c>
      <c r="FN142" s="14" t="s">
        <v>841</v>
      </c>
      <c r="FO142" s="32" t="s">
        <v>1040</v>
      </c>
      <c r="FP142" s="17" t="s">
        <v>844</v>
      </c>
      <c r="FQ142" s="20">
        <v>1</v>
      </c>
      <c r="FR142" s="13">
        <v>0</v>
      </c>
      <c r="FS142">
        <v>0</v>
      </c>
      <c r="FT142">
        <v>0</v>
      </c>
      <c r="FU142" s="14" t="s">
        <v>872</v>
      </c>
      <c r="FY142" s="16" t="s">
        <v>1115</v>
      </c>
      <c r="FZ142" s="2" t="s">
        <v>1407</v>
      </c>
      <c r="GA142" s="2" t="s">
        <v>1407</v>
      </c>
      <c r="GB142" s="2" t="s">
        <v>1407</v>
      </c>
      <c r="GC142" s="2" t="s">
        <v>1407</v>
      </c>
      <c r="GD142" s="2" t="s">
        <v>1407</v>
      </c>
      <c r="GF142" s="17" t="s">
        <v>879</v>
      </c>
      <c r="GK142" s="2">
        <v>2</v>
      </c>
      <c r="GL142" s="20" t="s">
        <v>1038</v>
      </c>
      <c r="GM142" s="28" t="s">
        <v>1040</v>
      </c>
      <c r="GN142" s="2">
        <v>2</v>
      </c>
      <c r="GO142" s="20" t="s">
        <v>1038</v>
      </c>
      <c r="GP142" s="2" t="s">
        <v>1040</v>
      </c>
      <c r="GQ142" s="2">
        <v>2</v>
      </c>
      <c r="GR142" s="20" t="s">
        <v>1038</v>
      </c>
      <c r="GS142" s="28" t="s">
        <v>1040</v>
      </c>
      <c r="GT142" s="2">
        <v>2</v>
      </c>
      <c r="GU142" s="20" t="s">
        <v>1038</v>
      </c>
      <c r="GV142" s="28" t="s">
        <v>1040</v>
      </c>
      <c r="GW142" s="2">
        <v>2</v>
      </c>
      <c r="GX142" s="20" t="s">
        <v>1038</v>
      </c>
      <c r="GY142" s="28" t="s">
        <v>1040</v>
      </c>
      <c r="GZ142" s="14" t="s">
        <v>1407</v>
      </c>
      <c r="HA142" s="14" t="s">
        <v>1407</v>
      </c>
      <c r="HB142" s="14" t="s">
        <v>1407</v>
      </c>
      <c r="HC142" s="14" t="s">
        <v>1407</v>
      </c>
      <c r="HD142" s="14" t="s">
        <v>1407</v>
      </c>
      <c r="HE142" s="14" t="s">
        <v>1407</v>
      </c>
      <c r="HF142" s="14" t="s">
        <v>1407</v>
      </c>
      <c r="HG142" s="14" t="s">
        <v>1407</v>
      </c>
      <c r="HH142" s="14" t="s">
        <v>1407</v>
      </c>
      <c r="HI142" s="14" t="s">
        <v>1407</v>
      </c>
      <c r="HJ142" s="14" t="s">
        <v>1407</v>
      </c>
      <c r="HK142" s="14" t="s">
        <v>1407</v>
      </c>
      <c r="HL142" s="14" t="s">
        <v>1407</v>
      </c>
      <c r="HM142" s="14" t="s">
        <v>1407</v>
      </c>
      <c r="HN142" s="14" t="s">
        <v>1407</v>
      </c>
      <c r="HO142" s="14" t="s">
        <v>1407</v>
      </c>
      <c r="HP142" s="14" t="s">
        <v>1407</v>
      </c>
      <c r="HQ142" s="14" t="s">
        <v>1407</v>
      </c>
      <c r="HR142" s="14" t="s">
        <v>1407</v>
      </c>
      <c r="HS142" s="14" t="s">
        <v>1407</v>
      </c>
      <c r="HT142" s="94" t="s">
        <v>1407</v>
      </c>
      <c r="HU142" s="94" t="s">
        <v>1407</v>
      </c>
      <c r="HV142" s="94" t="s">
        <v>1407</v>
      </c>
      <c r="HW142" s="91" t="s">
        <v>1407</v>
      </c>
      <c r="HX142" s="91" t="s">
        <v>1407</v>
      </c>
      <c r="HY142" s="94" t="s">
        <v>1407</v>
      </c>
      <c r="HZ142" s="14" t="s">
        <v>1407</v>
      </c>
      <c r="IA142" s="14" t="s">
        <v>1407</v>
      </c>
      <c r="IB142" s="14" t="s">
        <v>1407</v>
      </c>
      <c r="IC142" s="14" t="s">
        <v>1407</v>
      </c>
      <c r="IG142" s="20"/>
      <c r="IN142" s="15"/>
    </row>
    <row r="143" spans="1:248" s="14" customFormat="1" x14ac:dyDescent="0.3">
      <c r="A143" s="14" t="s">
        <v>706</v>
      </c>
      <c r="B143" s="14" t="s">
        <v>1405</v>
      </c>
      <c r="C143" s="20" t="s">
        <v>730</v>
      </c>
      <c r="D143" s="20">
        <v>19</v>
      </c>
      <c r="E143" s="20" t="s">
        <v>1379</v>
      </c>
      <c r="F143" s="26" t="s">
        <v>734</v>
      </c>
      <c r="G143" s="47">
        <v>1</v>
      </c>
      <c r="H143" s="14" t="s">
        <v>1407</v>
      </c>
      <c r="I143" s="20">
        <v>1</v>
      </c>
      <c r="J143" s="25" t="s">
        <v>941</v>
      </c>
      <c r="L143" s="14" t="s">
        <v>1407</v>
      </c>
      <c r="M143" s="20" t="s">
        <v>1187</v>
      </c>
      <c r="N143" s="30" t="s">
        <v>1189</v>
      </c>
      <c r="O143" s="20" t="s">
        <v>1189</v>
      </c>
      <c r="P143" s="17" t="s">
        <v>1878</v>
      </c>
      <c r="Q143" s="17" t="s">
        <v>1883</v>
      </c>
      <c r="R143" s="17" t="s">
        <v>1890</v>
      </c>
      <c r="S143" s="17"/>
      <c r="T143" s="17"/>
      <c r="U143" s="21">
        <v>0</v>
      </c>
      <c r="V143" s="21">
        <v>1</v>
      </c>
      <c r="W143" s="21">
        <v>0</v>
      </c>
      <c r="X143" s="21" t="s">
        <v>1321</v>
      </c>
      <c r="Y143" s="21" t="s">
        <v>1040</v>
      </c>
      <c r="Z143" s="21" t="s">
        <v>1040</v>
      </c>
      <c r="AA143" s="21">
        <v>0</v>
      </c>
      <c r="AB143" s="20" t="s">
        <v>1040</v>
      </c>
      <c r="AE143" s="21" t="s">
        <v>1040</v>
      </c>
      <c r="AF143" s="21" t="s">
        <v>1040</v>
      </c>
      <c r="AG143" s="20">
        <v>2</v>
      </c>
      <c r="AH143" s="20">
        <v>2</v>
      </c>
      <c r="AI143" s="20">
        <v>2</v>
      </c>
      <c r="AJ143" s="14" t="s">
        <v>1043</v>
      </c>
      <c r="AK143" s="20" t="s">
        <v>1174</v>
      </c>
      <c r="AL143" s="29" t="s">
        <v>1040</v>
      </c>
      <c r="AM143" s="20" t="s">
        <v>1174</v>
      </c>
      <c r="AN143" s="29" t="s">
        <v>1040</v>
      </c>
      <c r="AO143" s="29" t="s">
        <v>1040</v>
      </c>
      <c r="AP143" s="20" t="s">
        <v>1174</v>
      </c>
      <c r="AQ143" s="29" t="s">
        <v>1040</v>
      </c>
      <c r="AR143" s="29" t="s">
        <v>1040</v>
      </c>
      <c r="AS143" s="29" t="s">
        <v>1040</v>
      </c>
      <c r="AT143" s="20" t="s">
        <v>1194</v>
      </c>
      <c r="AU143" s="20">
        <v>1</v>
      </c>
      <c r="AV143" s="31" t="s">
        <v>1038</v>
      </c>
      <c r="AW143" s="18" t="s">
        <v>1629</v>
      </c>
      <c r="AX143" s="20"/>
      <c r="AY143" s="20" t="s">
        <v>1055</v>
      </c>
      <c r="AZ143" s="29" t="s">
        <v>1040</v>
      </c>
      <c r="BB143" s="14" t="s">
        <v>1407</v>
      </c>
      <c r="BC143" s="14" t="s">
        <v>1407</v>
      </c>
      <c r="BD143" s="2">
        <f t="shared" si="57"/>
        <v>0</v>
      </c>
      <c r="BE143" s="20"/>
      <c r="BF143" s="20">
        <v>2</v>
      </c>
      <c r="BG143" s="2">
        <f t="shared" si="58"/>
        <v>0</v>
      </c>
      <c r="BH143" s="20">
        <v>2</v>
      </c>
      <c r="BI143" s="2">
        <f t="shared" si="59"/>
        <v>0</v>
      </c>
      <c r="BJ143" s="2">
        <f t="shared" si="60"/>
        <v>0</v>
      </c>
      <c r="BK143" s="20" t="s">
        <v>1196</v>
      </c>
      <c r="BL143" s="30">
        <v>1</v>
      </c>
      <c r="BM143" s="20" t="s">
        <v>1196</v>
      </c>
      <c r="BN143" s="2">
        <f t="shared" si="61"/>
        <v>1</v>
      </c>
      <c r="BO143" s="2">
        <f t="shared" si="62"/>
        <v>0</v>
      </c>
      <c r="BP143" s="20"/>
      <c r="BQ143" s="37" t="s">
        <v>1407</v>
      </c>
      <c r="BR143" s="37" t="s">
        <v>1407</v>
      </c>
      <c r="BU143" s="20" t="s">
        <v>399</v>
      </c>
      <c r="BV143" s="32" t="s">
        <v>1040</v>
      </c>
      <c r="BW143">
        <f t="shared" si="63"/>
        <v>0</v>
      </c>
      <c r="BX143" s="14" t="s">
        <v>1407</v>
      </c>
      <c r="BY143" s="14" t="s">
        <v>1407</v>
      </c>
      <c r="BZ143" t="str">
        <f t="shared" si="64"/>
        <v>NA</v>
      </c>
      <c r="CA143" t="str">
        <f t="shared" si="65"/>
        <v>NA</v>
      </c>
      <c r="CB143" s="20">
        <v>1</v>
      </c>
      <c r="CC143" s="20">
        <v>4</v>
      </c>
      <c r="CD143" s="2">
        <f t="shared" si="66"/>
        <v>1</v>
      </c>
      <c r="CE143" s="2" t="s">
        <v>1407</v>
      </c>
      <c r="CF143" s="2" t="str">
        <f t="shared" si="67"/>
        <v>NA</v>
      </c>
      <c r="CG143" s="2" t="str">
        <f t="shared" si="68"/>
        <v>NA</v>
      </c>
      <c r="CH143" s="20">
        <v>7</v>
      </c>
      <c r="CI143" s="2" t="str">
        <f t="shared" si="69"/>
        <v>Manual</v>
      </c>
      <c r="CJ143" s="2" t="str">
        <f t="shared" si="70"/>
        <v>Mechanical</v>
      </c>
      <c r="CK143" s="2" t="str">
        <f t="shared" si="71"/>
        <v>Chemical</v>
      </c>
      <c r="CL143" s="20">
        <v>7</v>
      </c>
      <c r="CM143" s="2" t="str">
        <f t="shared" si="72"/>
        <v>Manual</v>
      </c>
      <c r="CN143" s="2" t="str">
        <f t="shared" si="73"/>
        <v>Mechanical</v>
      </c>
      <c r="CO143" s="2" t="str">
        <f t="shared" si="74"/>
        <v>Chemical</v>
      </c>
      <c r="CP143" s="2">
        <f t="shared" si="75"/>
        <v>0</v>
      </c>
      <c r="CQ143" s="20">
        <v>5</v>
      </c>
      <c r="CR143" s="14" t="s">
        <v>1407</v>
      </c>
      <c r="CS143" s="14" t="s">
        <v>626</v>
      </c>
      <c r="CT143" s="14" t="s">
        <v>625</v>
      </c>
      <c r="CU143" s="28" t="s">
        <v>1040</v>
      </c>
      <c r="CV143">
        <f t="shared" si="76"/>
        <v>0</v>
      </c>
      <c r="CW143" s="14" t="s">
        <v>1407</v>
      </c>
      <c r="CX143" s="14" t="s">
        <v>1407</v>
      </c>
      <c r="CY143" s="14" t="s">
        <v>1407</v>
      </c>
      <c r="CZ143" t="str">
        <f t="shared" si="54"/>
        <v>NA</v>
      </c>
      <c r="DA143" s="2" t="str">
        <f t="shared" si="81"/>
        <v>NA</v>
      </c>
      <c r="DB143" s="20"/>
      <c r="DC143" s="20"/>
      <c r="DD143" s="20"/>
      <c r="DE143" s="17" t="s">
        <v>764</v>
      </c>
      <c r="DF143" s="14" t="s">
        <v>2004</v>
      </c>
      <c r="DI143" s="20">
        <v>1</v>
      </c>
      <c r="DJ143" s="20" t="s">
        <v>1318</v>
      </c>
      <c r="DK143" s="2">
        <f t="shared" si="77"/>
        <v>0</v>
      </c>
      <c r="DL143" s="20">
        <v>2</v>
      </c>
      <c r="DM143" s="20">
        <v>2</v>
      </c>
      <c r="DN143" s="20" t="s">
        <v>1739</v>
      </c>
      <c r="DO143" s="20" t="s">
        <v>1739</v>
      </c>
      <c r="DP143" s="2">
        <f t="shared" si="56"/>
        <v>0</v>
      </c>
      <c r="DQ143" s="2" t="s">
        <v>544</v>
      </c>
      <c r="DR143" s="2">
        <f t="shared" si="78"/>
        <v>0</v>
      </c>
      <c r="DS143" s="2" t="s">
        <v>544</v>
      </c>
      <c r="DT143" s="2">
        <f t="shared" si="79"/>
        <v>0</v>
      </c>
      <c r="DU143" s="2">
        <f t="shared" si="80"/>
        <v>0</v>
      </c>
      <c r="DV143" s="20"/>
      <c r="DW143" s="20"/>
      <c r="DX143" s="20" t="s">
        <v>1407</v>
      </c>
      <c r="DY143" s="20"/>
      <c r="EB143" s="14">
        <v>0</v>
      </c>
      <c r="EC143">
        <v>0</v>
      </c>
      <c r="ED143">
        <v>0</v>
      </c>
      <c r="EE143">
        <v>0</v>
      </c>
      <c r="EF143">
        <v>0</v>
      </c>
      <c r="EG143">
        <v>0</v>
      </c>
      <c r="EH143">
        <v>0</v>
      </c>
      <c r="EI143">
        <v>0</v>
      </c>
      <c r="EJ143">
        <v>0</v>
      </c>
      <c r="EK143">
        <v>0</v>
      </c>
      <c r="EL143">
        <v>630</v>
      </c>
      <c r="EM143">
        <v>0</v>
      </c>
      <c r="EN143">
        <v>0</v>
      </c>
      <c r="EO143">
        <v>0</v>
      </c>
      <c r="EP143">
        <v>0</v>
      </c>
      <c r="EQ143">
        <v>840</v>
      </c>
      <c r="ER143">
        <v>840</v>
      </c>
      <c r="ES143">
        <v>0</v>
      </c>
      <c r="ET143">
        <v>0</v>
      </c>
      <c r="EU143">
        <v>0</v>
      </c>
      <c r="EV143">
        <v>0</v>
      </c>
      <c r="EW143">
        <v>0</v>
      </c>
      <c r="EX143">
        <v>0</v>
      </c>
      <c r="EY143">
        <v>0</v>
      </c>
      <c r="EZ143">
        <v>0</v>
      </c>
      <c r="FA143">
        <v>0</v>
      </c>
      <c r="FB143">
        <v>0</v>
      </c>
      <c r="FC143" s="17" t="s">
        <v>43</v>
      </c>
      <c r="FD143" s="17" t="s">
        <v>44</v>
      </c>
      <c r="FE143" s="17" t="s">
        <v>40</v>
      </c>
      <c r="FF143" s="42" t="s">
        <v>1040</v>
      </c>
      <c r="FG143" s="42" t="s">
        <v>1040</v>
      </c>
      <c r="FH143" s="42" t="s">
        <v>1040</v>
      </c>
      <c r="FI143" s="42" t="s">
        <v>1040</v>
      </c>
      <c r="FJ143" s="42" t="s">
        <v>1040</v>
      </c>
      <c r="FK143" s="42" t="s">
        <v>1040</v>
      </c>
      <c r="FL143" s="32" t="s">
        <v>1040</v>
      </c>
      <c r="FM143" s="32" t="s">
        <v>1040</v>
      </c>
      <c r="FN143" s="32" t="s">
        <v>1040</v>
      </c>
      <c r="FO143" s="32" t="s">
        <v>1040</v>
      </c>
      <c r="FP143" s="20"/>
      <c r="FQ143" s="20">
        <v>0</v>
      </c>
      <c r="FR143" s="13">
        <v>1</v>
      </c>
      <c r="FS143">
        <v>0</v>
      </c>
      <c r="FT143">
        <v>1</v>
      </c>
      <c r="FU143" s="17" t="s">
        <v>717</v>
      </c>
      <c r="FY143" s="30" t="s">
        <v>854</v>
      </c>
      <c r="FZ143" s="2" t="s">
        <v>1407</v>
      </c>
      <c r="GA143" s="2" t="s">
        <v>1407</v>
      </c>
      <c r="GB143" s="2" t="s">
        <v>1407</v>
      </c>
      <c r="GC143" s="2" t="s">
        <v>1407</v>
      </c>
      <c r="GD143" s="2" t="s">
        <v>1407</v>
      </c>
      <c r="GK143" s="2">
        <v>2</v>
      </c>
      <c r="GL143" s="20" t="s">
        <v>1038</v>
      </c>
      <c r="GM143" s="28" t="s">
        <v>1040</v>
      </c>
      <c r="GN143" s="2">
        <v>4</v>
      </c>
      <c r="GO143" s="2" t="s">
        <v>1164</v>
      </c>
      <c r="GP143" s="2" t="s">
        <v>1040</v>
      </c>
      <c r="GQ143" s="2">
        <v>4</v>
      </c>
      <c r="GR143" s="20" t="s">
        <v>1164</v>
      </c>
      <c r="GS143" s="28" t="s">
        <v>1040</v>
      </c>
      <c r="GT143" s="2">
        <v>4</v>
      </c>
      <c r="GU143" s="20" t="s">
        <v>1164</v>
      </c>
      <c r="GV143" s="28" t="s">
        <v>1040</v>
      </c>
      <c r="GW143" s="2">
        <v>9</v>
      </c>
      <c r="GX143" s="2" t="s">
        <v>13</v>
      </c>
      <c r="GY143" s="20" t="s">
        <v>1164</v>
      </c>
      <c r="GZ143" s="14" t="s">
        <v>1407</v>
      </c>
      <c r="HA143" s="14" t="s">
        <v>1407</v>
      </c>
      <c r="HB143" s="14" t="s">
        <v>1407</v>
      </c>
      <c r="HC143" s="14" t="s">
        <v>1407</v>
      </c>
      <c r="HD143" s="14" t="s">
        <v>1407</v>
      </c>
      <c r="HE143" s="14" t="s">
        <v>1407</v>
      </c>
      <c r="HF143" s="14" t="s">
        <v>1407</v>
      </c>
      <c r="HG143" s="14" t="s">
        <v>1407</v>
      </c>
      <c r="HH143" s="14" t="s">
        <v>1407</v>
      </c>
      <c r="HI143" s="14" t="s">
        <v>1407</v>
      </c>
      <c r="HJ143" s="14" t="s">
        <v>1407</v>
      </c>
      <c r="HK143" s="14" t="s">
        <v>1407</v>
      </c>
      <c r="HL143" s="14" t="s">
        <v>1407</v>
      </c>
      <c r="HM143" s="14" t="s">
        <v>1407</v>
      </c>
      <c r="HN143" s="14" t="s">
        <v>1407</v>
      </c>
      <c r="HO143" s="14" t="s">
        <v>1407</v>
      </c>
      <c r="HP143" s="14" t="s">
        <v>1407</v>
      </c>
      <c r="HQ143" s="14" t="s">
        <v>1407</v>
      </c>
      <c r="HR143" s="14" t="s">
        <v>1407</v>
      </c>
      <c r="HS143" s="14" t="s">
        <v>1407</v>
      </c>
      <c r="HT143" s="94" t="s">
        <v>1407</v>
      </c>
      <c r="HU143" s="94" t="s">
        <v>1407</v>
      </c>
      <c r="HV143" s="94" t="s">
        <v>1407</v>
      </c>
      <c r="HW143" s="91" t="s">
        <v>1407</v>
      </c>
      <c r="HX143" s="91" t="s">
        <v>1407</v>
      </c>
      <c r="HY143" s="94" t="s">
        <v>1407</v>
      </c>
      <c r="HZ143" s="14" t="s">
        <v>1407</v>
      </c>
      <c r="IA143" s="14" t="s">
        <v>1407</v>
      </c>
      <c r="IB143" s="14" t="s">
        <v>1407</v>
      </c>
      <c r="IC143" s="14" t="s">
        <v>1407</v>
      </c>
      <c r="IG143" s="20"/>
      <c r="IN143" s="15"/>
    </row>
    <row r="144" spans="1:248" s="14" customFormat="1" x14ac:dyDescent="0.3">
      <c r="A144" s="14" t="s">
        <v>706</v>
      </c>
      <c r="B144" s="14" t="s">
        <v>1405</v>
      </c>
      <c r="C144" s="20" t="s">
        <v>730</v>
      </c>
      <c r="D144" s="20">
        <v>20</v>
      </c>
      <c r="E144" s="20" t="s">
        <v>1379</v>
      </c>
      <c r="F144" s="26" t="s">
        <v>733</v>
      </c>
      <c r="G144" s="47">
        <v>7</v>
      </c>
      <c r="H144" s="14" t="s">
        <v>1407</v>
      </c>
      <c r="I144" s="20">
        <v>3</v>
      </c>
      <c r="L144" s="14" t="s">
        <v>1407</v>
      </c>
      <c r="M144" s="20" t="s">
        <v>733</v>
      </c>
      <c r="N144" s="30" t="s">
        <v>1189</v>
      </c>
      <c r="O144" s="20" t="s">
        <v>1406</v>
      </c>
      <c r="P144" s="17" t="s">
        <v>995</v>
      </c>
      <c r="Q144" s="17" t="s">
        <v>994</v>
      </c>
      <c r="R144" s="17"/>
      <c r="S144" s="17"/>
      <c r="T144" s="17"/>
      <c r="U144" s="21">
        <v>0</v>
      </c>
      <c r="V144" s="21">
        <v>0</v>
      </c>
      <c r="W144" s="21">
        <v>1</v>
      </c>
      <c r="X144" s="21" t="s">
        <v>728</v>
      </c>
      <c r="Y144" s="21" t="s">
        <v>1040</v>
      </c>
      <c r="Z144" s="21" t="s">
        <v>1040</v>
      </c>
      <c r="AA144" s="21">
        <v>0</v>
      </c>
      <c r="AB144" s="20" t="s">
        <v>1040</v>
      </c>
      <c r="AE144" s="21" t="s">
        <v>1044</v>
      </c>
      <c r="AF144" s="21" t="s">
        <v>1040</v>
      </c>
      <c r="AG144" s="20">
        <v>22</v>
      </c>
      <c r="AH144" s="20">
        <v>22</v>
      </c>
      <c r="AI144" s="20">
        <v>7</v>
      </c>
      <c r="AJ144" s="14" t="s">
        <v>1055</v>
      </c>
      <c r="AK144" s="20" t="s">
        <v>1174</v>
      </c>
      <c r="AL144" s="30" t="s">
        <v>1044</v>
      </c>
      <c r="AM144" s="20" t="s">
        <v>1174</v>
      </c>
      <c r="AN144" s="30" t="s">
        <v>1044</v>
      </c>
      <c r="AO144" s="29" t="s">
        <v>1040</v>
      </c>
      <c r="AP144" s="20" t="s">
        <v>1044</v>
      </c>
      <c r="AQ144" s="29" t="s">
        <v>1040</v>
      </c>
      <c r="AR144" s="29" t="s">
        <v>1040</v>
      </c>
      <c r="AS144" s="29" t="s">
        <v>1040</v>
      </c>
      <c r="AT144" s="26" t="s">
        <v>1407</v>
      </c>
      <c r="AU144" s="26" t="s">
        <v>1407</v>
      </c>
      <c r="AV144" s="89" t="s">
        <v>1407</v>
      </c>
      <c r="AW144" s="84" t="s">
        <v>1407</v>
      </c>
      <c r="AX144" s="20"/>
      <c r="AY144" s="20" t="s">
        <v>1055</v>
      </c>
      <c r="AZ144" s="29" t="s">
        <v>1040</v>
      </c>
      <c r="BB144" s="14" t="s">
        <v>1407</v>
      </c>
      <c r="BC144" s="14" t="s">
        <v>1407</v>
      </c>
      <c r="BD144" s="2">
        <f t="shared" si="57"/>
        <v>0</v>
      </c>
      <c r="BE144" s="20"/>
      <c r="BF144" s="20">
        <v>3</v>
      </c>
      <c r="BG144" s="2">
        <f t="shared" si="58"/>
        <v>1</v>
      </c>
      <c r="BH144" s="20">
        <v>3</v>
      </c>
      <c r="BI144" s="2">
        <f t="shared" si="59"/>
        <v>1</v>
      </c>
      <c r="BJ144" s="2">
        <f t="shared" si="60"/>
        <v>0</v>
      </c>
      <c r="BK144" s="2" t="s">
        <v>1195</v>
      </c>
      <c r="BL144" s="2">
        <v>0</v>
      </c>
      <c r="BM144" s="2" t="s">
        <v>1195</v>
      </c>
      <c r="BN144" s="2">
        <f t="shared" si="61"/>
        <v>0</v>
      </c>
      <c r="BO144" s="2">
        <f t="shared" si="62"/>
        <v>0</v>
      </c>
      <c r="BP144" s="17"/>
      <c r="BQ144" s="37" t="s">
        <v>1407</v>
      </c>
      <c r="BR144" s="37" t="s">
        <v>1407</v>
      </c>
      <c r="BS144" s="17" t="s">
        <v>1205</v>
      </c>
      <c r="BT144" s="25" t="s">
        <v>1206</v>
      </c>
      <c r="BU144" t="s">
        <v>1211</v>
      </c>
      <c r="BV144" s="32" t="s">
        <v>1040</v>
      </c>
      <c r="BW144">
        <f t="shared" si="63"/>
        <v>1</v>
      </c>
      <c r="BX144" s="14" t="s">
        <v>1407</v>
      </c>
      <c r="BY144" s="14" t="s">
        <v>1407</v>
      </c>
      <c r="BZ144" t="str">
        <f t="shared" si="64"/>
        <v>NA</v>
      </c>
      <c r="CA144" t="str">
        <f t="shared" si="65"/>
        <v>NA</v>
      </c>
      <c r="CB144" s="20">
        <v>1</v>
      </c>
      <c r="CC144" s="20">
        <v>2</v>
      </c>
      <c r="CD144" s="2">
        <f t="shared" si="66"/>
        <v>0</v>
      </c>
      <c r="CE144" s="2" t="s">
        <v>1407</v>
      </c>
      <c r="CF144" s="2" t="str">
        <f t="shared" si="67"/>
        <v>NA</v>
      </c>
      <c r="CG144" s="2" t="str">
        <f t="shared" si="68"/>
        <v>NA</v>
      </c>
      <c r="CH144" s="20">
        <v>7</v>
      </c>
      <c r="CI144" s="2" t="str">
        <f t="shared" si="69"/>
        <v>Manual</v>
      </c>
      <c r="CJ144" s="2" t="str">
        <f t="shared" si="70"/>
        <v>Mechanical</v>
      </c>
      <c r="CK144" s="2" t="str">
        <f t="shared" si="71"/>
        <v>Chemical</v>
      </c>
      <c r="CL144" s="20">
        <v>7</v>
      </c>
      <c r="CM144" s="2" t="str">
        <f t="shared" si="72"/>
        <v>Manual</v>
      </c>
      <c r="CN144" s="2" t="str">
        <f t="shared" si="73"/>
        <v>Mechanical</v>
      </c>
      <c r="CO144" s="2" t="str">
        <f t="shared" si="74"/>
        <v>Chemical</v>
      </c>
      <c r="CP144" s="2">
        <f t="shared" si="75"/>
        <v>0</v>
      </c>
      <c r="CQ144" s="20">
        <v>1</v>
      </c>
      <c r="CR144" s="14" t="s">
        <v>1407</v>
      </c>
      <c r="CS144" s="14" t="s">
        <v>626</v>
      </c>
      <c r="CT144" s="28" t="s">
        <v>1040</v>
      </c>
      <c r="CU144" s="28" t="s">
        <v>1040</v>
      </c>
      <c r="CV144">
        <f t="shared" si="76"/>
        <v>0</v>
      </c>
      <c r="CW144" s="14" t="s">
        <v>1407</v>
      </c>
      <c r="CX144" s="14" t="s">
        <v>1407</v>
      </c>
      <c r="CY144" s="14" t="s">
        <v>1407</v>
      </c>
      <c r="CZ144" t="str">
        <f t="shared" si="54"/>
        <v>NA</v>
      </c>
      <c r="DA144" s="2" t="str">
        <f t="shared" si="81"/>
        <v>NA</v>
      </c>
      <c r="DB144" s="20"/>
      <c r="DC144" s="20"/>
      <c r="DD144" s="20"/>
      <c r="DE144" s="17" t="s">
        <v>765</v>
      </c>
      <c r="DF144" s="14" t="s">
        <v>766</v>
      </c>
      <c r="DI144" s="20">
        <v>2</v>
      </c>
      <c r="DJ144" s="20" t="s">
        <v>1316</v>
      </c>
      <c r="DK144" s="2">
        <f t="shared" si="77"/>
        <v>1</v>
      </c>
      <c r="DL144" s="20">
        <v>2</v>
      </c>
      <c r="DM144" s="20">
        <v>2</v>
      </c>
      <c r="DN144" s="20" t="s">
        <v>1739</v>
      </c>
      <c r="DO144" s="20" t="s">
        <v>1739</v>
      </c>
      <c r="DP144" s="2">
        <f t="shared" si="56"/>
        <v>0</v>
      </c>
      <c r="DQ144" s="2" t="s">
        <v>544</v>
      </c>
      <c r="DR144" s="2">
        <f t="shared" si="78"/>
        <v>0</v>
      </c>
      <c r="DS144" s="2" t="s">
        <v>544</v>
      </c>
      <c r="DT144" s="2">
        <f t="shared" si="79"/>
        <v>0</v>
      </c>
      <c r="DU144" s="2">
        <f t="shared" si="80"/>
        <v>0</v>
      </c>
      <c r="DV144" s="20"/>
      <c r="DW144" s="20"/>
      <c r="DX144" s="20" t="s">
        <v>1407</v>
      </c>
      <c r="DY144" s="20"/>
      <c r="EB144" s="14">
        <v>0</v>
      </c>
      <c r="EC144">
        <v>0</v>
      </c>
      <c r="ED144">
        <v>0</v>
      </c>
      <c r="EE144">
        <v>0</v>
      </c>
      <c r="EF144">
        <v>0</v>
      </c>
      <c r="EG144">
        <v>0</v>
      </c>
      <c r="EH144">
        <v>0</v>
      </c>
      <c r="EI144">
        <v>0</v>
      </c>
      <c r="EJ144">
        <v>0</v>
      </c>
      <c r="EK144">
        <v>336.00000000000006</v>
      </c>
      <c r="EL144">
        <v>0</v>
      </c>
      <c r="EM144">
        <v>0</v>
      </c>
      <c r="EN144">
        <v>0</v>
      </c>
      <c r="EO144">
        <v>0</v>
      </c>
      <c r="EP144">
        <v>0</v>
      </c>
      <c r="EQ144">
        <v>0</v>
      </c>
      <c r="ER144">
        <v>420</v>
      </c>
      <c r="ES144">
        <v>0</v>
      </c>
      <c r="ET144">
        <v>0</v>
      </c>
      <c r="EU144">
        <v>0</v>
      </c>
      <c r="EV144">
        <v>0</v>
      </c>
      <c r="EW144">
        <v>0</v>
      </c>
      <c r="EX144">
        <v>0</v>
      </c>
      <c r="EY144">
        <v>0</v>
      </c>
      <c r="EZ144">
        <v>0</v>
      </c>
      <c r="FA144">
        <v>0</v>
      </c>
      <c r="FB144">
        <v>0</v>
      </c>
      <c r="FC144" s="17" t="s">
        <v>715</v>
      </c>
      <c r="FD144" s="17" t="s">
        <v>43</v>
      </c>
      <c r="FE144" s="42" t="s">
        <v>1040</v>
      </c>
      <c r="FF144" s="42" t="s">
        <v>1040</v>
      </c>
      <c r="FG144" s="42" t="s">
        <v>1040</v>
      </c>
      <c r="FH144" s="42" t="s">
        <v>1040</v>
      </c>
      <c r="FI144" s="42" t="s">
        <v>1040</v>
      </c>
      <c r="FJ144" s="42" t="s">
        <v>1040</v>
      </c>
      <c r="FK144" s="42" t="s">
        <v>1040</v>
      </c>
      <c r="FL144" s="14" t="s">
        <v>1407</v>
      </c>
      <c r="FM144" s="14" t="s">
        <v>1407</v>
      </c>
      <c r="FN144" s="14" t="s">
        <v>1407</v>
      </c>
      <c r="FO144" s="14" t="s">
        <v>1407</v>
      </c>
      <c r="FP144" s="20"/>
      <c r="FQ144" s="20">
        <v>1</v>
      </c>
      <c r="FR144" s="13">
        <v>0</v>
      </c>
      <c r="FS144">
        <v>0</v>
      </c>
      <c r="FT144">
        <v>0</v>
      </c>
      <c r="FU144" s="14" t="s">
        <v>873</v>
      </c>
      <c r="FY144" s="16" t="s">
        <v>1115</v>
      </c>
      <c r="FZ144" s="2" t="s">
        <v>1407</v>
      </c>
      <c r="GA144" s="2" t="s">
        <v>1407</v>
      </c>
      <c r="GB144" s="2" t="s">
        <v>1407</v>
      </c>
      <c r="GC144" s="2" t="s">
        <v>1407</v>
      </c>
      <c r="GD144" s="2" t="s">
        <v>1407</v>
      </c>
      <c r="GF144" s="17" t="s">
        <v>879</v>
      </c>
      <c r="GK144" s="2">
        <v>2</v>
      </c>
      <c r="GL144" s="20" t="s">
        <v>1038</v>
      </c>
      <c r="GM144" s="28" t="s">
        <v>1040</v>
      </c>
      <c r="GN144" s="2">
        <v>4</v>
      </c>
      <c r="GO144" s="2" t="s">
        <v>1164</v>
      </c>
      <c r="GP144" s="2" t="s">
        <v>1040</v>
      </c>
      <c r="GQ144" s="2">
        <v>4</v>
      </c>
      <c r="GR144" s="20" t="s">
        <v>1164</v>
      </c>
      <c r="GS144" s="28" t="s">
        <v>1040</v>
      </c>
      <c r="GT144" s="2">
        <v>4</v>
      </c>
      <c r="GU144" s="20" t="s">
        <v>1164</v>
      </c>
      <c r="GV144" s="28" t="s">
        <v>1040</v>
      </c>
      <c r="GW144" s="2">
        <v>4</v>
      </c>
      <c r="GX144" s="20" t="s">
        <v>1164</v>
      </c>
      <c r="GY144" s="28" t="s">
        <v>1040</v>
      </c>
      <c r="GZ144" s="14" t="s">
        <v>1407</v>
      </c>
      <c r="HA144" s="14" t="s">
        <v>1407</v>
      </c>
      <c r="HB144" s="14" t="s">
        <v>1407</v>
      </c>
      <c r="HC144" s="14" t="s">
        <v>1407</v>
      </c>
      <c r="HD144" s="14" t="s">
        <v>1407</v>
      </c>
      <c r="HE144" s="14" t="s">
        <v>1407</v>
      </c>
      <c r="HF144" s="14" t="s">
        <v>1407</v>
      </c>
      <c r="HG144" s="14" t="s">
        <v>1407</v>
      </c>
      <c r="HH144" s="14" t="s">
        <v>1407</v>
      </c>
      <c r="HI144" s="14" t="s">
        <v>1407</v>
      </c>
      <c r="HJ144" s="14" t="s">
        <v>1407</v>
      </c>
      <c r="HK144" s="14" t="s">
        <v>1407</v>
      </c>
      <c r="HL144" s="14" t="s">
        <v>1407</v>
      </c>
      <c r="HM144" s="14" t="s">
        <v>1407</v>
      </c>
      <c r="HN144" s="14" t="s">
        <v>1407</v>
      </c>
      <c r="HO144" s="14" t="s">
        <v>1407</v>
      </c>
      <c r="HP144" s="14" t="s">
        <v>1407</v>
      </c>
      <c r="HQ144" s="14" t="s">
        <v>1407</v>
      </c>
      <c r="HR144" s="14" t="s">
        <v>1407</v>
      </c>
      <c r="HS144" s="14" t="s">
        <v>1407</v>
      </c>
      <c r="HT144" s="94" t="s">
        <v>1407</v>
      </c>
      <c r="HU144" s="94" t="s">
        <v>1407</v>
      </c>
      <c r="HV144" s="94" t="s">
        <v>1407</v>
      </c>
      <c r="HW144" s="91" t="s">
        <v>1407</v>
      </c>
      <c r="HX144" s="91" t="s">
        <v>1407</v>
      </c>
      <c r="HY144" s="94" t="s">
        <v>1407</v>
      </c>
      <c r="HZ144" s="14" t="s">
        <v>1407</v>
      </c>
      <c r="IA144" s="14" t="s">
        <v>1407</v>
      </c>
      <c r="IB144" s="14" t="s">
        <v>1407</v>
      </c>
      <c r="IC144" s="14" t="s">
        <v>1407</v>
      </c>
      <c r="IG144" s="20"/>
      <c r="IN144" s="15"/>
    </row>
    <row r="145" spans="1:248" s="14" customFormat="1" x14ac:dyDescent="0.3">
      <c r="A145" s="14" t="s">
        <v>706</v>
      </c>
      <c r="B145" s="14" t="s">
        <v>1405</v>
      </c>
      <c r="C145" s="20" t="s">
        <v>730</v>
      </c>
      <c r="D145" s="20">
        <v>21</v>
      </c>
      <c r="E145" s="20" t="s">
        <v>1379</v>
      </c>
      <c r="F145" s="26" t="s">
        <v>733</v>
      </c>
      <c r="G145" s="47">
        <v>3.8</v>
      </c>
      <c r="H145" s="14" t="s">
        <v>1407</v>
      </c>
      <c r="I145" s="22">
        <v>3</v>
      </c>
      <c r="L145" s="14" t="s">
        <v>1407</v>
      </c>
      <c r="M145" s="20" t="s">
        <v>733</v>
      </c>
      <c r="N145" s="30" t="s">
        <v>1189</v>
      </c>
      <c r="O145" s="20" t="s">
        <v>1189</v>
      </c>
      <c r="P145" s="17" t="s">
        <v>1005</v>
      </c>
      <c r="Q145" s="17" t="s">
        <v>1884</v>
      </c>
      <c r="R145" s="17" t="s">
        <v>1891</v>
      </c>
      <c r="S145" s="17" t="s">
        <v>942</v>
      </c>
      <c r="T145" s="17"/>
      <c r="U145" s="21">
        <v>1</v>
      </c>
      <c r="V145" s="21">
        <v>0</v>
      </c>
      <c r="W145" s="21">
        <v>1</v>
      </c>
      <c r="X145" s="21" t="s">
        <v>1042</v>
      </c>
      <c r="Y145" s="21" t="s">
        <v>728</v>
      </c>
      <c r="Z145" s="6" t="s">
        <v>1048</v>
      </c>
      <c r="AA145" s="6">
        <v>0</v>
      </c>
      <c r="AB145" s="20" t="s">
        <v>1040</v>
      </c>
      <c r="AE145" s="21" t="s">
        <v>1040</v>
      </c>
      <c r="AF145" s="21" t="s">
        <v>1040</v>
      </c>
      <c r="AG145" s="22">
        <v>18</v>
      </c>
      <c r="AH145" s="20">
        <v>3</v>
      </c>
      <c r="AI145" s="20">
        <v>18</v>
      </c>
      <c r="AJ145" s="14" t="s">
        <v>1055</v>
      </c>
      <c r="AK145" s="20" t="s">
        <v>1174</v>
      </c>
      <c r="AL145" s="30" t="s">
        <v>1173</v>
      </c>
      <c r="AM145" s="20" t="s">
        <v>1173</v>
      </c>
      <c r="AN145" s="29" t="s">
        <v>1040</v>
      </c>
      <c r="AO145" s="29" t="s">
        <v>1040</v>
      </c>
      <c r="AP145" s="20" t="s">
        <v>1174</v>
      </c>
      <c r="AQ145" s="30" t="s">
        <v>1173</v>
      </c>
      <c r="AR145" s="29" t="s">
        <v>1040</v>
      </c>
      <c r="AS145" s="29" t="s">
        <v>1040</v>
      </c>
      <c r="AT145" s="20" t="s">
        <v>1193</v>
      </c>
      <c r="AU145" s="22">
        <v>1</v>
      </c>
      <c r="AV145" s="31" t="s">
        <v>13</v>
      </c>
      <c r="AW145" s="18" t="s">
        <v>1629</v>
      </c>
      <c r="AX145" s="17" t="s">
        <v>1027</v>
      </c>
      <c r="AY145" s="20" t="s">
        <v>654</v>
      </c>
      <c r="AZ145" s="20" t="s">
        <v>1055</v>
      </c>
      <c r="BB145" s="14" t="s">
        <v>1407</v>
      </c>
      <c r="BC145" s="14" t="s">
        <v>1407</v>
      </c>
      <c r="BD145" s="2">
        <f t="shared" si="57"/>
        <v>0</v>
      </c>
      <c r="BF145" s="22">
        <v>3</v>
      </c>
      <c r="BG145" s="2">
        <f t="shared" si="58"/>
        <v>1</v>
      </c>
      <c r="BH145" s="22">
        <v>3</v>
      </c>
      <c r="BI145" s="2">
        <f t="shared" si="59"/>
        <v>1</v>
      </c>
      <c r="BJ145" s="2">
        <f t="shared" si="60"/>
        <v>0</v>
      </c>
      <c r="BK145" s="20" t="s">
        <v>1196</v>
      </c>
      <c r="BL145" s="30">
        <v>1</v>
      </c>
      <c r="BM145" s="20" t="s">
        <v>1196</v>
      </c>
      <c r="BN145" s="2">
        <f t="shared" si="61"/>
        <v>1</v>
      </c>
      <c r="BO145" s="2">
        <f t="shared" si="62"/>
        <v>0</v>
      </c>
      <c r="BQ145" s="37" t="s">
        <v>1407</v>
      </c>
      <c r="BR145" s="37" t="s">
        <v>1407</v>
      </c>
      <c r="BS145" s="17" t="s">
        <v>1908</v>
      </c>
      <c r="BT145" s="25" t="s">
        <v>1907</v>
      </c>
      <c r="BU145" t="s">
        <v>1211</v>
      </c>
      <c r="BV145" s="30" t="s">
        <v>1214</v>
      </c>
      <c r="BW145">
        <f t="shared" si="63"/>
        <v>1</v>
      </c>
      <c r="BX145" s="14" t="s">
        <v>1407</v>
      </c>
      <c r="BY145" s="14" t="s">
        <v>1407</v>
      </c>
      <c r="BZ145" t="str">
        <f t="shared" si="64"/>
        <v>NA</v>
      </c>
      <c r="CA145" t="str">
        <f t="shared" si="65"/>
        <v>NA</v>
      </c>
      <c r="CB145" s="20">
        <v>1</v>
      </c>
      <c r="CC145" s="20">
        <v>3</v>
      </c>
      <c r="CD145" s="2">
        <f t="shared" si="66"/>
        <v>1</v>
      </c>
      <c r="CE145" s="2" t="s">
        <v>1407</v>
      </c>
      <c r="CF145" s="2" t="str">
        <f t="shared" si="67"/>
        <v>NA</v>
      </c>
      <c r="CG145" s="2" t="str">
        <f t="shared" si="68"/>
        <v>NA</v>
      </c>
      <c r="CH145" s="20">
        <v>4</v>
      </c>
      <c r="CI145" s="2" t="str">
        <f t="shared" si="69"/>
        <v>Manual</v>
      </c>
      <c r="CJ145" s="2" t="str">
        <f t="shared" si="70"/>
        <v>Chemical</v>
      </c>
      <c r="CK145" s="28" t="str">
        <f t="shared" si="71"/>
        <v>None</v>
      </c>
      <c r="CL145" s="20">
        <v>4</v>
      </c>
      <c r="CM145" s="2" t="str">
        <f t="shared" si="72"/>
        <v>Manual</v>
      </c>
      <c r="CN145" s="2" t="str">
        <f t="shared" si="73"/>
        <v>Chemical</v>
      </c>
      <c r="CO145" s="28" t="str">
        <f t="shared" si="74"/>
        <v>None</v>
      </c>
      <c r="CP145" s="2">
        <f t="shared" si="75"/>
        <v>0</v>
      </c>
      <c r="CQ145" s="20">
        <v>1</v>
      </c>
      <c r="CR145" s="14" t="s">
        <v>1407</v>
      </c>
      <c r="CS145" s="14" t="s">
        <v>626</v>
      </c>
      <c r="CT145" s="28" t="s">
        <v>1040</v>
      </c>
      <c r="CU145" s="28" t="s">
        <v>1040</v>
      </c>
      <c r="CV145">
        <f t="shared" si="76"/>
        <v>0</v>
      </c>
      <c r="CW145" s="14" t="s">
        <v>1407</v>
      </c>
      <c r="CX145" s="14" t="s">
        <v>1407</v>
      </c>
      <c r="CY145" s="14" t="s">
        <v>1407</v>
      </c>
      <c r="CZ145" t="str">
        <f t="shared" si="54"/>
        <v>NA</v>
      </c>
      <c r="DA145" s="2" t="str">
        <f t="shared" si="81"/>
        <v>NA</v>
      </c>
      <c r="DB145" s="20"/>
      <c r="DC145" s="20"/>
      <c r="DD145" s="20"/>
      <c r="DE145" s="17" t="s">
        <v>767</v>
      </c>
      <c r="DI145" s="20">
        <v>2</v>
      </c>
      <c r="DJ145" s="20" t="s">
        <v>1316</v>
      </c>
      <c r="DK145" s="2">
        <f t="shared" si="77"/>
        <v>1</v>
      </c>
      <c r="DL145" s="20">
        <v>1</v>
      </c>
      <c r="DM145" s="20">
        <v>1</v>
      </c>
      <c r="DN145" s="20" t="s">
        <v>1738</v>
      </c>
      <c r="DO145" s="20" t="s">
        <v>1738</v>
      </c>
      <c r="DP145" s="2">
        <f t="shared" si="56"/>
        <v>0</v>
      </c>
      <c r="DQ145" s="2" t="s">
        <v>544</v>
      </c>
      <c r="DR145" s="2">
        <f t="shared" si="78"/>
        <v>0</v>
      </c>
      <c r="DS145" s="2" t="s">
        <v>544</v>
      </c>
      <c r="DT145" s="2">
        <f t="shared" si="79"/>
        <v>0</v>
      </c>
      <c r="DU145" s="2">
        <f t="shared" si="80"/>
        <v>0</v>
      </c>
      <c r="DV145" s="20"/>
      <c r="DW145" s="20"/>
      <c r="DX145" s="20" t="s">
        <v>1407</v>
      </c>
      <c r="DY145" s="20"/>
      <c r="EB145" s="14">
        <v>0</v>
      </c>
      <c r="EC145">
        <v>0</v>
      </c>
      <c r="ED145">
        <v>0</v>
      </c>
      <c r="EE145">
        <v>0</v>
      </c>
      <c r="EF145">
        <v>0</v>
      </c>
      <c r="EG145">
        <v>0</v>
      </c>
      <c r="EH145">
        <v>0</v>
      </c>
      <c r="EI145">
        <v>0</v>
      </c>
      <c r="EJ145">
        <v>0</v>
      </c>
      <c r="EK145">
        <v>336.00000000000006</v>
      </c>
      <c r="EL145">
        <v>0</v>
      </c>
      <c r="EM145">
        <v>0</v>
      </c>
      <c r="EN145">
        <v>0</v>
      </c>
      <c r="EO145">
        <v>0</v>
      </c>
      <c r="EP145">
        <v>0</v>
      </c>
      <c r="EQ145">
        <v>0</v>
      </c>
      <c r="ER145">
        <v>0</v>
      </c>
      <c r="ES145">
        <v>0</v>
      </c>
      <c r="ET145">
        <v>0</v>
      </c>
      <c r="EU145">
        <v>0</v>
      </c>
      <c r="EV145">
        <v>0</v>
      </c>
      <c r="EW145">
        <v>0</v>
      </c>
      <c r="EX145">
        <v>0</v>
      </c>
      <c r="EY145">
        <v>0</v>
      </c>
      <c r="EZ145">
        <v>0</v>
      </c>
      <c r="FA145">
        <v>0</v>
      </c>
      <c r="FB145">
        <v>0</v>
      </c>
      <c r="FC145" s="17" t="s">
        <v>715</v>
      </c>
      <c r="FD145" s="42" t="s">
        <v>1040</v>
      </c>
      <c r="FE145" s="42" t="s">
        <v>1040</v>
      </c>
      <c r="FF145" s="42" t="s">
        <v>1040</v>
      </c>
      <c r="FG145" s="42" t="s">
        <v>1040</v>
      </c>
      <c r="FH145" s="42" t="s">
        <v>1040</v>
      </c>
      <c r="FI145" s="42" t="s">
        <v>1040</v>
      </c>
      <c r="FJ145" s="42" t="s">
        <v>1040</v>
      </c>
      <c r="FK145" s="42" t="s">
        <v>1040</v>
      </c>
      <c r="FL145" s="14" t="s">
        <v>1407</v>
      </c>
      <c r="FM145" s="14" t="s">
        <v>1407</v>
      </c>
      <c r="FN145" s="14" t="s">
        <v>1407</v>
      </c>
      <c r="FO145" s="14" t="s">
        <v>1407</v>
      </c>
      <c r="FP145" s="20"/>
      <c r="FQ145" s="20">
        <v>1</v>
      </c>
      <c r="FR145" s="13">
        <v>0</v>
      </c>
      <c r="FS145">
        <v>0</v>
      </c>
      <c r="FT145">
        <v>0</v>
      </c>
      <c r="FU145" s="14" t="s">
        <v>873</v>
      </c>
      <c r="FY145" s="16" t="s">
        <v>1115</v>
      </c>
      <c r="FZ145" s="2" t="s">
        <v>1407</v>
      </c>
      <c r="GA145" s="2" t="s">
        <v>1407</v>
      </c>
      <c r="GB145" s="2" t="s">
        <v>1407</v>
      </c>
      <c r="GC145" s="2" t="s">
        <v>1407</v>
      </c>
      <c r="GD145" s="2" t="s">
        <v>1407</v>
      </c>
      <c r="GF145" s="17" t="s">
        <v>879</v>
      </c>
      <c r="GK145" s="2">
        <v>1</v>
      </c>
      <c r="GL145" s="2" t="s">
        <v>13</v>
      </c>
      <c r="GM145" s="28" t="s">
        <v>1040</v>
      </c>
      <c r="GN145" s="2">
        <v>4</v>
      </c>
      <c r="GO145" s="2" t="s">
        <v>1164</v>
      </c>
      <c r="GP145" s="2" t="s">
        <v>1040</v>
      </c>
      <c r="GQ145" s="2">
        <v>4</v>
      </c>
      <c r="GR145" s="20" t="s">
        <v>1164</v>
      </c>
      <c r="GS145" s="28" t="s">
        <v>1040</v>
      </c>
      <c r="GT145" s="2">
        <v>4</v>
      </c>
      <c r="GU145" s="20" t="s">
        <v>1164</v>
      </c>
      <c r="GV145" s="28" t="s">
        <v>1040</v>
      </c>
      <c r="GW145" s="2">
        <v>9</v>
      </c>
      <c r="GX145" s="2" t="s">
        <v>13</v>
      </c>
      <c r="GY145" s="20" t="s">
        <v>1164</v>
      </c>
      <c r="GZ145" s="14" t="s">
        <v>1407</v>
      </c>
      <c r="HA145" s="14" t="s">
        <v>1407</v>
      </c>
      <c r="HB145" s="14" t="s">
        <v>1407</v>
      </c>
      <c r="HC145" s="14" t="s">
        <v>1407</v>
      </c>
      <c r="HD145" s="14" t="s">
        <v>1407</v>
      </c>
      <c r="HE145" s="14" t="s">
        <v>1407</v>
      </c>
      <c r="HF145" s="14" t="s">
        <v>1407</v>
      </c>
      <c r="HG145" s="14" t="s">
        <v>1407</v>
      </c>
      <c r="HH145" s="14" t="s">
        <v>1407</v>
      </c>
      <c r="HI145" s="14" t="s">
        <v>1407</v>
      </c>
      <c r="HJ145" s="14" t="s">
        <v>1407</v>
      </c>
      <c r="HK145" s="14" t="s">
        <v>1407</v>
      </c>
      <c r="HL145" s="14" t="s">
        <v>1407</v>
      </c>
      <c r="HM145" s="14" t="s">
        <v>1407</v>
      </c>
      <c r="HN145" s="14" t="s">
        <v>1407</v>
      </c>
      <c r="HO145" s="14" t="s">
        <v>1407</v>
      </c>
      <c r="HP145" s="14" t="s">
        <v>1407</v>
      </c>
      <c r="HQ145" s="14" t="s">
        <v>1407</v>
      </c>
      <c r="HR145" s="14" t="s">
        <v>1407</v>
      </c>
      <c r="HS145" s="14" t="s">
        <v>1407</v>
      </c>
      <c r="HT145" s="94" t="s">
        <v>1407</v>
      </c>
      <c r="HU145" s="94" t="s">
        <v>1407</v>
      </c>
      <c r="HV145" s="94" t="s">
        <v>1407</v>
      </c>
      <c r="HW145" s="91" t="s">
        <v>1407</v>
      </c>
      <c r="HX145" s="91" t="s">
        <v>1407</v>
      </c>
      <c r="HY145" s="94" t="s">
        <v>1407</v>
      </c>
      <c r="HZ145" s="14" t="s">
        <v>1407</v>
      </c>
      <c r="IA145" s="14" t="s">
        <v>1407</v>
      </c>
      <c r="IB145" s="14" t="s">
        <v>1407</v>
      </c>
      <c r="IC145" s="14" t="s">
        <v>1407</v>
      </c>
      <c r="IG145" s="20"/>
      <c r="IN145" s="15"/>
    </row>
    <row r="146" spans="1:248" s="14" customFormat="1" x14ac:dyDescent="0.3">
      <c r="A146" s="14" t="s">
        <v>706</v>
      </c>
      <c r="B146" s="14" t="s">
        <v>1405</v>
      </c>
      <c r="C146" s="20" t="s">
        <v>730</v>
      </c>
      <c r="D146" s="20">
        <v>22</v>
      </c>
      <c r="E146" s="20" t="s">
        <v>1379</v>
      </c>
      <c r="F146" s="26" t="s">
        <v>732</v>
      </c>
      <c r="G146" s="47">
        <v>4.8</v>
      </c>
      <c r="H146" s="14" t="s">
        <v>1407</v>
      </c>
      <c r="I146" s="22">
        <v>2</v>
      </c>
      <c r="J146" s="17" t="s">
        <v>943</v>
      </c>
      <c r="L146" s="14" t="s">
        <v>1407</v>
      </c>
      <c r="M146" s="20" t="s">
        <v>733</v>
      </c>
      <c r="N146" s="30" t="s">
        <v>1189</v>
      </c>
      <c r="O146" s="20" t="s">
        <v>1406</v>
      </c>
      <c r="P146" s="17" t="s">
        <v>996</v>
      </c>
      <c r="Q146" s="17" t="s">
        <v>1885</v>
      </c>
      <c r="R146" s="17"/>
      <c r="S146" s="17"/>
      <c r="T146" s="17"/>
      <c r="U146" s="21">
        <v>0</v>
      </c>
      <c r="V146" s="21">
        <v>0</v>
      </c>
      <c r="W146" s="21">
        <v>1</v>
      </c>
      <c r="X146" s="21" t="s">
        <v>728</v>
      </c>
      <c r="Y146" s="21" t="s">
        <v>1040</v>
      </c>
      <c r="Z146" s="21" t="s">
        <v>1040</v>
      </c>
      <c r="AA146" s="21">
        <v>0</v>
      </c>
      <c r="AB146" s="20" t="s">
        <v>1040</v>
      </c>
      <c r="AE146" s="21" t="s">
        <v>1040</v>
      </c>
      <c r="AF146" s="21" t="s">
        <v>1040</v>
      </c>
      <c r="AG146" s="22">
        <v>1</v>
      </c>
      <c r="AH146" s="20">
        <v>1</v>
      </c>
      <c r="AI146" s="20">
        <v>1</v>
      </c>
      <c r="AJ146" s="14" t="s">
        <v>1055</v>
      </c>
      <c r="AK146" s="20" t="s">
        <v>1174</v>
      </c>
      <c r="AL146" s="29" t="s">
        <v>1040</v>
      </c>
      <c r="AM146" s="20" t="s">
        <v>1174</v>
      </c>
      <c r="AN146" s="29" t="s">
        <v>1040</v>
      </c>
      <c r="AO146" s="29" t="s">
        <v>1040</v>
      </c>
      <c r="AP146" s="20" t="s">
        <v>1174</v>
      </c>
      <c r="AQ146" s="29" t="s">
        <v>1040</v>
      </c>
      <c r="AR146" s="29" t="s">
        <v>1040</v>
      </c>
      <c r="AS146" s="29" t="s">
        <v>1040</v>
      </c>
      <c r="AT146" s="20" t="s">
        <v>1193</v>
      </c>
      <c r="AU146" s="22">
        <v>1</v>
      </c>
      <c r="AV146" s="31" t="s">
        <v>1038</v>
      </c>
      <c r="AW146" s="18" t="s">
        <v>1629</v>
      </c>
      <c r="AX146" s="17" t="s">
        <v>1028</v>
      </c>
      <c r="AY146" s="20" t="s">
        <v>654</v>
      </c>
      <c r="AZ146" s="20" t="s">
        <v>1055</v>
      </c>
      <c r="BB146" s="14" t="s">
        <v>1407</v>
      </c>
      <c r="BC146" s="14" t="s">
        <v>1407</v>
      </c>
      <c r="BD146" s="2">
        <f t="shared" si="57"/>
        <v>0</v>
      </c>
      <c r="BE146" s="20"/>
      <c r="BF146" s="22">
        <v>3</v>
      </c>
      <c r="BG146" s="2">
        <f t="shared" si="58"/>
        <v>1</v>
      </c>
      <c r="BH146" s="22">
        <v>3</v>
      </c>
      <c r="BI146" s="2">
        <f t="shared" si="59"/>
        <v>1</v>
      </c>
      <c r="BJ146" s="2">
        <f t="shared" si="60"/>
        <v>0</v>
      </c>
      <c r="BK146" s="2" t="s">
        <v>1195</v>
      </c>
      <c r="BL146" s="2">
        <v>0</v>
      </c>
      <c r="BM146" s="2" t="s">
        <v>1195</v>
      </c>
      <c r="BN146" s="2">
        <f t="shared" si="61"/>
        <v>0</v>
      </c>
      <c r="BO146" s="2">
        <f t="shared" si="62"/>
        <v>0</v>
      </c>
      <c r="BP146" s="20" t="s">
        <v>1202</v>
      </c>
      <c r="BQ146" s="20" t="s">
        <v>1038</v>
      </c>
      <c r="BR146" s="32" t="s">
        <v>1040</v>
      </c>
      <c r="BS146" s="17" t="s">
        <v>1205</v>
      </c>
      <c r="BT146" s="14" t="s">
        <v>1203</v>
      </c>
      <c r="BU146" s="20" t="s">
        <v>1210</v>
      </c>
      <c r="BV146" s="32" t="s">
        <v>1040</v>
      </c>
      <c r="BW146">
        <f t="shared" si="63"/>
        <v>0</v>
      </c>
      <c r="BX146" s="14" t="s">
        <v>1407</v>
      </c>
      <c r="BY146" s="14" t="s">
        <v>1407</v>
      </c>
      <c r="BZ146" t="str">
        <f t="shared" si="64"/>
        <v>NA</v>
      </c>
      <c r="CA146" t="str">
        <f t="shared" si="65"/>
        <v>NA</v>
      </c>
      <c r="CB146" s="20">
        <v>0</v>
      </c>
      <c r="CC146" s="18" t="s">
        <v>1407</v>
      </c>
      <c r="CD146" s="2" t="str">
        <f t="shared" si="66"/>
        <v>NA</v>
      </c>
      <c r="CE146" s="2" t="s">
        <v>1407</v>
      </c>
      <c r="CF146" s="2" t="str">
        <f t="shared" si="67"/>
        <v>NA</v>
      </c>
      <c r="CG146" s="2" t="str">
        <f t="shared" si="68"/>
        <v>NA</v>
      </c>
      <c r="CH146" s="20">
        <v>2</v>
      </c>
      <c r="CI146" s="2" t="str">
        <f t="shared" si="69"/>
        <v>Mechanical</v>
      </c>
      <c r="CJ146" s="2" t="str">
        <f t="shared" si="70"/>
        <v>None</v>
      </c>
      <c r="CK146" s="28" t="str">
        <f t="shared" si="71"/>
        <v>None</v>
      </c>
      <c r="CL146" s="20">
        <v>2</v>
      </c>
      <c r="CM146" s="2" t="str">
        <f t="shared" si="72"/>
        <v>Mechanical</v>
      </c>
      <c r="CN146" s="2" t="str">
        <f t="shared" si="73"/>
        <v>None</v>
      </c>
      <c r="CO146" s="28" t="str">
        <f t="shared" si="74"/>
        <v>None</v>
      </c>
      <c r="CP146" s="2">
        <f t="shared" si="75"/>
        <v>0</v>
      </c>
      <c r="CQ146" s="41">
        <v>1</v>
      </c>
      <c r="CR146" s="14" t="s">
        <v>1407</v>
      </c>
      <c r="CS146" s="14" t="s">
        <v>626</v>
      </c>
      <c r="CT146" s="28" t="s">
        <v>1040</v>
      </c>
      <c r="CU146" s="28" t="s">
        <v>1040</v>
      </c>
      <c r="CV146">
        <f t="shared" si="76"/>
        <v>0</v>
      </c>
      <c r="CW146" s="14" t="s">
        <v>1407</v>
      </c>
      <c r="CX146" s="14" t="s">
        <v>1407</v>
      </c>
      <c r="CY146" s="14" t="s">
        <v>1407</v>
      </c>
      <c r="CZ146" t="str">
        <f t="shared" si="54"/>
        <v>NA</v>
      </c>
      <c r="DA146" s="2" t="str">
        <f t="shared" si="81"/>
        <v>NA</v>
      </c>
      <c r="DB146" s="20"/>
      <c r="DC146" s="20"/>
      <c r="DD146" s="20"/>
      <c r="DE146" s="20"/>
      <c r="DI146" s="20">
        <v>2</v>
      </c>
      <c r="DJ146" s="20" t="s">
        <v>1316</v>
      </c>
      <c r="DK146" s="2">
        <f t="shared" si="77"/>
        <v>1</v>
      </c>
      <c r="DL146" s="20">
        <v>2</v>
      </c>
      <c r="DM146" s="20">
        <v>2</v>
      </c>
      <c r="DN146" s="20" t="s">
        <v>1739</v>
      </c>
      <c r="DO146" s="20" t="s">
        <v>1739</v>
      </c>
      <c r="DP146" s="2">
        <f t="shared" si="56"/>
        <v>0</v>
      </c>
      <c r="DQ146" s="2" t="s">
        <v>544</v>
      </c>
      <c r="DR146" s="2">
        <f t="shared" si="78"/>
        <v>0</v>
      </c>
      <c r="DS146" s="2" t="s">
        <v>544</v>
      </c>
      <c r="DT146" s="2">
        <f t="shared" si="79"/>
        <v>0</v>
      </c>
      <c r="DU146" s="2">
        <f t="shared" si="80"/>
        <v>0</v>
      </c>
      <c r="DV146" s="20"/>
      <c r="DW146" s="20"/>
      <c r="DX146" s="20" t="s">
        <v>1407</v>
      </c>
      <c r="DY146" s="20"/>
      <c r="EB146" s="14">
        <v>0</v>
      </c>
      <c r="EC146">
        <v>0</v>
      </c>
      <c r="ED146">
        <v>0</v>
      </c>
      <c r="EE146">
        <v>0</v>
      </c>
      <c r="EF146">
        <v>0</v>
      </c>
      <c r="EG146">
        <v>0</v>
      </c>
      <c r="EH146">
        <v>0</v>
      </c>
      <c r="EI146">
        <v>0</v>
      </c>
      <c r="EJ146">
        <v>0</v>
      </c>
      <c r="EK146">
        <v>336.00000000000006</v>
      </c>
      <c r="EL146">
        <v>0</v>
      </c>
      <c r="EM146">
        <v>0</v>
      </c>
      <c r="EN146">
        <v>0</v>
      </c>
      <c r="EO146">
        <v>0</v>
      </c>
      <c r="EP146">
        <v>0</v>
      </c>
      <c r="EQ146">
        <v>0</v>
      </c>
      <c r="ER146" t="s">
        <v>1407</v>
      </c>
      <c r="ES146">
        <v>0</v>
      </c>
      <c r="ET146">
        <v>0</v>
      </c>
      <c r="EU146">
        <v>0</v>
      </c>
      <c r="EV146">
        <v>0</v>
      </c>
      <c r="EW146">
        <v>0</v>
      </c>
      <c r="EX146">
        <v>0</v>
      </c>
      <c r="EY146">
        <v>0</v>
      </c>
      <c r="EZ146">
        <v>0</v>
      </c>
      <c r="FA146">
        <v>0</v>
      </c>
      <c r="FB146">
        <v>0</v>
      </c>
      <c r="FC146" s="17" t="s">
        <v>715</v>
      </c>
      <c r="FD146" s="17" t="s">
        <v>43</v>
      </c>
      <c r="FE146" s="42" t="s">
        <v>1040</v>
      </c>
      <c r="FF146" s="42" t="s">
        <v>1040</v>
      </c>
      <c r="FG146" s="42" t="s">
        <v>1040</v>
      </c>
      <c r="FH146" s="42" t="s">
        <v>1040</v>
      </c>
      <c r="FI146" s="42" t="s">
        <v>1040</v>
      </c>
      <c r="FJ146" s="42" t="s">
        <v>1040</v>
      </c>
      <c r="FK146" s="42" t="s">
        <v>1040</v>
      </c>
      <c r="FL146" s="14" t="s">
        <v>47</v>
      </c>
      <c r="FM146" s="14" t="s">
        <v>40</v>
      </c>
      <c r="FN146" s="32" t="s">
        <v>1040</v>
      </c>
      <c r="FO146" s="32" t="s">
        <v>1040</v>
      </c>
      <c r="FP146" s="17" t="s">
        <v>845</v>
      </c>
      <c r="FQ146" s="20">
        <v>1</v>
      </c>
      <c r="FR146" s="13">
        <v>0</v>
      </c>
      <c r="FS146">
        <v>0</v>
      </c>
      <c r="FT146">
        <v>0</v>
      </c>
      <c r="FU146" s="14" t="s">
        <v>873</v>
      </c>
      <c r="FY146" s="16" t="s">
        <v>1115</v>
      </c>
      <c r="FZ146" s="2" t="s">
        <v>1407</v>
      </c>
      <c r="GA146" s="2" t="s">
        <v>1407</v>
      </c>
      <c r="GB146" s="2" t="s">
        <v>1407</v>
      </c>
      <c r="GC146" s="2" t="s">
        <v>1407</v>
      </c>
      <c r="GD146" s="2" t="s">
        <v>1407</v>
      </c>
      <c r="GF146" s="17" t="s">
        <v>879</v>
      </c>
      <c r="GK146" s="2">
        <v>2</v>
      </c>
      <c r="GL146" s="20" t="s">
        <v>1038</v>
      </c>
      <c r="GM146" s="28" t="s">
        <v>1040</v>
      </c>
      <c r="GN146" s="2">
        <v>4</v>
      </c>
      <c r="GO146" s="2" t="s">
        <v>1164</v>
      </c>
      <c r="GP146" s="2" t="s">
        <v>1040</v>
      </c>
      <c r="GQ146" s="2">
        <v>1</v>
      </c>
      <c r="GR146" s="2" t="s">
        <v>13</v>
      </c>
      <c r="GS146" s="28" t="s">
        <v>1040</v>
      </c>
      <c r="GT146" s="2">
        <v>1</v>
      </c>
      <c r="GU146" s="2" t="s">
        <v>13</v>
      </c>
      <c r="GV146" s="28" t="s">
        <v>1040</v>
      </c>
      <c r="GW146" s="2">
        <v>1</v>
      </c>
      <c r="GX146" s="2" t="s">
        <v>13</v>
      </c>
      <c r="GY146" s="28" t="s">
        <v>1040</v>
      </c>
      <c r="GZ146" s="14" t="s">
        <v>1407</v>
      </c>
      <c r="HA146" s="14" t="s">
        <v>1407</v>
      </c>
      <c r="HB146" s="14" t="s">
        <v>1407</v>
      </c>
      <c r="HC146" s="14" t="s">
        <v>1407</v>
      </c>
      <c r="HD146" s="14" t="s">
        <v>1407</v>
      </c>
      <c r="HE146" s="14" t="s">
        <v>1407</v>
      </c>
      <c r="HF146" s="14" t="s">
        <v>1407</v>
      </c>
      <c r="HG146" s="14" t="s">
        <v>1407</v>
      </c>
      <c r="HH146" s="14" t="s">
        <v>1407</v>
      </c>
      <c r="HI146" s="14" t="s">
        <v>1407</v>
      </c>
      <c r="HJ146" s="14" t="s">
        <v>1407</v>
      </c>
      <c r="HK146" s="14" t="s">
        <v>1407</v>
      </c>
      <c r="HL146" s="14" t="s">
        <v>1407</v>
      </c>
      <c r="HM146" s="14" t="s">
        <v>1407</v>
      </c>
      <c r="HN146" s="14" t="s">
        <v>1407</v>
      </c>
      <c r="HO146" s="14" t="s">
        <v>1407</v>
      </c>
      <c r="HP146" s="14" t="s">
        <v>1407</v>
      </c>
      <c r="HQ146" s="14" t="s">
        <v>1407</v>
      </c>
      <c r="HR146" s="14" t="s">
        <v>1407</v>
      </c>
      <c r="HS146" s="14" t="s">
        <v>1407</v>
      </c>
      <c r="HT146" s="94" t="s">
        <v>1407</v>
      </c>
      <c r="HU146" s="94" t="s">
        <v>1407</v>
      </c>
      <c r="HV146" s="94" t="s">
        <v>1407</v>
      </c>
      <c r="HW146" s="91" t="s">
        <v>1407</v>
      </c>
      <c r="HX146" s="91" t="s">
        <v>1407</v>
      </c>
      <c r="HY146" s="94" t="s">
        <v>1407</v>
      </c>
      <c r="HZ146" s="14" t="s">
        <v>1407</v>
      </c>
      <c r="IA146" s="14" t="s">
        <v>1407</v>
      </c>
      <c r="IB146" s="14" t="s">
        <v>1407</v>
      </c>
      <c r="IC146" s="14" t="s">
        <v>1407</v>
      </c>
      <c r="IG146" s="20"/>
      <c r="IN146" s="15"/>
    </row>
    <row r="147" spans="1:248" s="14" customFormat="1" x14ac:dyDescent="0.3">
      <c r="A147" s="14" t="s">
        <v>706</v>
      </c>
      <c r="B147" s="14" t="s">
        <v>1405</v>
      </c>
      <c r="C147" s="20" t="s">
        <v>730</v>
      </c>
      <c r="D147" s="20">
        <v>23</v>
      </c>
      <c r="E147" s="20" t="s">
        <v>1379</v>
      </c>
      <c r="F147" s="26" t="s">
        <v>732</v>
      </c>
      <c r="G147" s="47">
        <v>2.7</v>
      </c>
      <c r="H147" s="14" t="s">
        <v>1407</v>
      </c>
      <c r="I147" s="22">
        <v>1</v>
      </c>
      <c r="J147" s="17"/>
      <c r="L147" s="14" t="s">
        <v>1407</v>
      </c>
      <c r="M147" s="20" t="s">
        <v>1186</v>
      </c>
      <c r="N147" s="30" t="s">
        <v>1189</v>
      </c>
      <c r="O147" s="20" t="s">
        <v>1406</v>
      </c>
      <c r="P147" s="17" t="s">
        <v>997</v>
      </c>
      <c r="Q147" s="17" t="s">
        <v>1886</v>
      </c>
      <c r="R147" s="17" t="s">
        <v>1892</v>
      </c>
      <c r="S147" s="17"/>
      <c r="T147" s="17"/>
      <c r="U147" s="21">
        <v>0</v>
      </c>
      <c r="V147" s="21">
        <v>0</v>
      </c>
      <c r="W147" s="21">
        <v>0</v>
      </c>
      <c r="X147" s="21" t="s">
        <v>1040</v>
      </c>
      <c r="Y147" s="21" t="s">
        <v>1040</v>
      </c>
      <c r="Z147" s="21" t="s">
        <v>1040</v>
      </c>
      <c r="AA147" s="21">
        <v>1</v>
      </c>
      <c r="AB147" s="14" t="s">
        <v>1049</v>
      </c>
      <c r="AE147" s="21" t="s">
        <v>1040</v>
      </c>
      <c r="AF147" s="21" t="s">
        <v>1040</v>
      </c>
      <c r="AG147" s="22">
        <v>6</v>
      </c>
      <c r="AH147" s="20">
        <v>6</v>
      </c>
      <c r="AI147" s="20">
        <v>6</v>
      </c>
      <c r="AJ147" s="14" t="s">
        <v>1055</v>
      </c>
      <c r="AK147" s="20" t="s">
        <v>1159</v>
      </c>
      <c r="AL147" s="29" t="s">
        <v>1040</v>
      </c>
      <c r="AM147" s="20" t="s">
        <v>1159</v>
      </c>
      <c r="AN147" s="29" t="s">
        <v>1040</v>
      </c>
      <c r="AO147" s="29" t="s">
        <v>1040</v>
      </c>
      <c r="AP147" s="20" t="s">
        <v>1159</v>
      </c>
      <c r="AQ147" s="29" t="s">
        <v>1040</v>
      </c>
      <c r="AR147" s="29" t="s">
        <v>1040</v>
      </c>
      <c r="AS147" s="29" t="s">
        <v>1040</v>
      </c>
      <c r="AT147" s="20" t="s">
        <v>1193</v>
      </c>
      <c r="AU147" s="26" t="s">
        <v>1407</v>
      </c>
      <c r="AV147" s="89" t="s">
        <v>1407</v>
      </c>
      <c r="AW147" s="18" t="s">
        <v>1629</v>
      </c>
      <c r="AX147" s="20"/>
      <c r="AY147" s="20" t="s">
        <v>1055</v>
      </c>
      <c r="AZ147" s="29" t="s">
        <v>1040</v>
      </c>
      <c r="BB147" s="14" t="s">
        <v>1407</v>
      </c>
      <c r="BC147" s="14" t="s">
        <v>1407</v>
      </c>
      <c r="BD147" s="2">
        <f t="shared" si="57"/>
        <v>0</v>
      </c>
      <c r="BE147" s="20"/>
      <c r="BF147" s="22">
        <v>3</v>
      </c>
      <c r="BG147" s="2">
        <f t="shared" si="58"/>
        <v>1</v>
      </c>
      <c r="BH147" s="22">
        <v>3</v>
      </c>
      <c r="BI147" s="2">
        <f t="shared" si="59"/>
        <v>1</v>
      </c>
      <c r="BJ147" s="2">
        <f t="shared" si="60"/>
        <v>0</v>
      </c>
      <c r="BK147" s="20" t="s">
        <v>1196</v>
      </c>
      <c r="BL147" s="30">
        <v>1</v>
      </c>
      <c r="BM147" s="20" t="s">
        <v>1196</v>
      </c>
      <c r="BN147" s="2">
        <f t="shared" si="61"/>
        <v>1</v>
      </c>
      <c r="BO147" s="2">
        <f t="shared" si="62"/>
        <v>0</v>
      </c>
      <c r="BP147" s="20"/>
      <c r="BQ147" s="37" t="s">
        <v>1407</v>
      </c>
      <c r="BR147" s="37" t="s">
        <v>1407</v>
      </c>
      <c r="BU147" t="s">
        <v>1211</v>
      </c>
      <c r="BV147" s="32" t="s">
        <v>1040</v>
      </c>
      <c r="BW147">
        <f t="shared" si="63"/>
        <v>1</v>
      </c>
      <c r="BX147" s="14" t="s">
        <v>1407</v>
      </c>
      <c r="BY147" s="14" t="s">
        <v>1407</v>
      </c>
      <c r="BZ147" t="str">
        <f t="shared" si="64"/>
        <v>NA</v>
      </c>
      <c r="CA147" t="str">
        <f t="shared" si="65"/>
        <v>NA</v>
      </c>
      <c r="CB147" s="20">
        <v>0</v>
      </c>
      <c r="CC147" s="20">
        <v>3</v>
      </c>
      <c r="CD147" s="2">
        <f t="shared" si="66"/>
        <v>1</v>
      </c>
      <c r="CE147" s="2" t="s">
        <v>1407</v>
      </c>
      <c r="CF147" s="2" t="str">
        <f t="shared" si="67"/>
        <v>NA</v>
      </c>
      <c r="CG147" s="2" t="str">
        <f t="shared" si="68"/>
        <v>NA</v>
      </c>
      <c r="CH147" s="20">
        <v>4</v>
      </c>
      <c r="CI147" s="2" t="str">
        <f t="shared" si="69"/>
        <v>Manual</v>
      </c>
      <c r="CJ147" s="2" t="str">
        <f t="shared" si="70"/>
        <v>Chemical</v>
      </c>
      <c r="CK147" s="28" t="str">
        <f t="shared" si="71"/>
        <v>None</v>
      </c>
      <c r="CL147" s="20">
        <v>4</v>
      </c>
      <c r="CM147" s="2" t="str">
        <f t="shared" si="72"/>
        <v>Manual</v>
      </c>
      <c r="CN147" s="2" t="str">
        <f t="shared" si="73"/>
        <v>Chemical</v>
      </c>
      <c r="CO147" s="28" t="str">
        <f t="shared" si="74"/>
        <v>None</v>
      </c>
      <c r="CP147" s="2">
        <f t="shared" si="75"/>
        <v>0</v>
      </c>
      <c r="CQ147" s="20">
        <v>1</v>
      </c>
      <c r="CR147" s="14" t="s">
        <v>1407</v>
      </c>
      <c r="CS147" s="14" t="s">
        <v>626</v>
      </c>
      <c r="CT147" s="28" t="s">
        <v>1040</v>
      </c>
      <c r="CU147" s="28" t="s">
        <v>1040</v>
      </c>
      <c r="CV147">
        <f t="shared" si="76"/>
        <v>0</v>
      </c>
      <c r="CW147" s="14" t="s">
        <v>1407</v>
      </c>
      <c r="CX147" s="14" t="s">
        <v>1407</v>
      </c>
      <c r="CY147" s="14" t="s">
        <v>1407</v>
      </c>
      <c r="CZ147" t="str">
        <f t="shared" si="54"/>
        <v>NA</v>
      </c>
      <c r="DA147" s="2" t="str">
        <f t="shared" si="81"/>
        <v>NA</v>
      </c>
      <c r="DB147" s="20"/>
      <c r="DC147" s="20"/>
      <c r="DD147" s="20"/>
      <c r="DE147" s="17" t="s">
        <v>768</v>
      </c>
      <c r="DF147" s="14" t="s">
        <v>769</v>
      </c>
      <c r="DI147" s="20">
        <v>2</v>
      </c>
      <c r="DJ147" s="20" t="s">
        <v>1316</v>
      </c>
      <c r="DK147" s="2">
        <f t="shared" si="77"/>
        <v>1</v>
      </c>
      <c r="DL147" s="20">
        <v>3</v>
      </c>
      <c r="DM147" s="20">
        <v>3</v>
      </c>
      <c r="DN147" s="20" t="s">
        <v>1740</v>
      </c>
      <c r="DO147" s="20" t="s">
        <v>1740</v>
      </c>
      <c r="DP147" s="2">
        <f t="shared" si="56"/>
        <v>0</v>
      </c>
      <c r="DQ147" s="26" t="s">
        <v>1264</v>
      </c>
      <c r="DR147" s="2">
        <f t="shared" si="78"/>
        <v>0</v>
      </c>
      <c r="DS147" s="26" t="s">
        <v>1264</v>
      </c>
      <c r="DT147" s="2">
        <f t="shared" si="79"/>
        <v>0</v>
      </c>
      <c r="DU147" s="2">
        <f t="shared" si="80"/>
        <v>0</v>
      </c>
      <c r="DV147" s="20"/>
      <c r="DW147" s="20"/>
      <c r="DX147" s="20" t="s">
        <v>1407</v>
      </c>
      <c r="DY147" s="17" t="s">
        <v>819</v>
      </c>
      <c r="EA147" s="14" t="s">
        <v>820</v>
      </c>
      <c r="EB147" s="14">
        <v>0</v>
      </c>
      <c r="EC147">
        <v>0</v>
      </c>
      <c r="ED147">
        <v>0</v>
      </c>
      <c r="EE147">
        <v>0</v>
      </c>
      <c r="EF147">
        <v>0</v>
      </c>
      <c r="EG147">
        <v>0</v>
      </c>
      <c r="EH147">
        <v>0</v>
      </c>
      <c r="EI147">
        <v>0</v>
      </c>
      <c r="EJ147">
        <v>0</v>
      </c>
      <c r="EK147">
        <v>448</v>
      </c>
      <c r="EL147">
        <v>0</v>
      </c>
      <c r="EM147">
        <v>0</v>
      </c>
      <c r="EN147">
        <v>0</v>
      </c>
      <c r="EO147">
        <v>0</v>
      </c>
      <c r="EP147">
        <v>0</v>
      </c>
      <c r="EQ147">
        <v>0</v>
      </c>
      <c r="ER147">
        <v>0</v>
      </c>
      <c r="ES147">
        <v>0</v>
      </c>
      <c r="ET147">
        <v>0</v>
      </c>
      <c r="EU147">
        <v>0</v>
      </c>
      <c r="EV147">
        <v>0</v>
      </c>
      <c r="EW147">
        <v>0</v>
      </c>
      <c r="EX147">
        <v>0</v>
      </c>
      <c r="EY147">
        <v>0</v>
      </c>
      <c r="EZ147">
        <v>0</v>
      </c>
      <c r="FA147">
        <v>0</v>
      </c>
      <c r="FB147">
        <v>0</v>
      </c>
      <c r="FC147" s="17" t="s">
        <v>715</v>
      </c>
      <c r="FD147" s="42" t="s">
        <v>1040</v>
      </c>
      <c r="FE147" s="42" t="s">
        <v>1040</v>
      </c>
      <c r="FF147" s="42" t="s">
        <v>1040</v>
      </c>
      <c r="FG147" s="42" t="s">
        <v>1040</v>
      </c>
      <c r="FH147" s="42" t="s">
        <v>1040</v>
      </c>
      <c r="FI147" s="42" t="s">
        <v>1040</v>
      </c>
      <c r="FJ147" s="42" t="s">
        <v>1040</v>
      </c>
      <c r="FK147" s="42" t="s">
        <v>1040</v>
      </c>
      <c r="FL147" s="14" t="s">
        <v>1407</v>
      </c>
      <c r="FM147" s="14" t="s">
        <v>1407</v>
      </c>
      <c r="FN147" s="14" t="s">
        <v>1407</v>
      </c>
      <c r="FO147" s="14" t="s">
        <v>1407</v>
      </c>
      <c r="FP147" s="20"/>
      <c r="FQ147" s="20">
        <v>1</v>
      </c>
      <c r="FR147" s="13">
        <v>0</v>
      </c>
      <c r="FS147">
        <v>0</v>
      </c>
      <c r="FT147">
        <v>0</v>
      </c>
      <c r="FY147" s="2" t="s">
        <v>1407</v>
      </c>
      <c r="FZ147" s="2" t="s">
        <v>1407</v>
      </c>
      <c r="GA147" s="2" t="s">
        <v>1407</v>
      </c>
      <c r="GB147" s="2" t="s">
        <v>1407</v>
      </c>
      <c r="GC147" s="2" t="s">
        <v>1407</v>
      </c>
      <c r="GD147" s="2" t="s">
        <v>1407</v>
      </c>
      <c r="GF147" s="17" t="s">
        <v>879</v>
      </c>
      <c r="GG147" s="17" t="s">
        <v>1092</v>
      </c>
      <c r="GK147" s="2">
        <v>2</v>
      </c>
      <c r="GL147" s="20" t="s">
        <v>1038</v>
      </c>
      <c r="GM147" s="28" t="s">
        <v>1040</v>
      </c>
      <c r="GN147" s="2">
        <v>4</v>
      </c>
      <c r="GO147" s="2" t="s">
        <v>1164</v>
      </c>
      <c r="GP147" s="2" t="s">
        <v>1040</v>
      </c>
      <c r="GQ147" s="2">
        <v>1</v>
      </c>
      <c r="GR147" s="2" t="s">
        <v>13</v>
      </c>
      <c r="GS147" s="28" t="s">
        <v>1040</v>
      </c>
      <c r="GT147" s="2">
        <v>0</v>
      </c>
      <c r="GU147" s="20" t="s">
        <v>1407</v>
      </c>
      <c r="GV147" s="20" t="s">
        <v>1407</v>
      </c>
      <c r="GW147" s="30">
        <v>1</v>
      </c>
      <c r="GX147" s="2" t="s">
        <v>13</v>
      </c>
      <c r="GY147" s="28" t="s">
        <v>1040</v>
      </c>
      <c r="GZ147" s="14" t="s">
        <v>1407</v>
      </c>
      <c r="HA147" s="14" t="s">
        <v>1407</v>
      </c>
      <c r="HB147" s="14" t="s">
        <v>1407</v>
      </c>
      <c r="HC147" s="14" t="s">
        <v>1407</v>
      </c>
      <c r="HD147" s="14" t="s">
        <v>1407</v>
      </c>
      <c r="HE147" s="14" t="s">
        <v>1407</v>
      </c>
      <c r="HF147" s="14" t="s">
        <v>1407</v>
      </c>
      <c r="HG147" s="14" t="s">
        <v>1407</v>
      </c>
      <c r="HH147" s="14" t="s">
        <v>1407</v>
      </c>
      <c r="HI147" s="14" t="s">
        <v>1407</v>
      </c>
      <c r="HJ147" s="14" t="s">
        <v>1407</v>
      </c>
      <c r="HK147" s="14" t="s">
        <v>1407</v>
      </c>
      <c r="HL147" s="14" t="s">
        <v>1407</v>
      </c>
      <c r="HM147" s="14" t="s">
        <v>1407</v>
      </c>
      <c r="HN147" s="14" t="s">
        <v>1407</v>
      </c>
      <c r="HO147" s="14" t="s">
        <v>1407</v>
      </c>
      <c r="HP147" s="14" t="s">
        <v>1407</v>
      </c>
      <c r="HQ147" s="14" t="s">
        <v>1407</v>
      </c>
      <c r="HR147" s="14" t="s">
        <v>1407</v>
      </c>
      <c r="HS147" s="14" t="s">
        <v>1407</v>
      </c>
      <c r="HT147" s="94" t="s">
        <v>1407</v>
      </c>
      <c r="HU147" s="94" t="s">
        <v>1407</v>
      </c>
      <c r="HV147" s="94" t="s">
        <v>1407</v>
      </c>
      <c r="HW147" s="91" t="s">
        <v>1407</v>
      </c>
      <c r="HX147" s="91" t="s">
        <v>1407</v>
      </c>
      <c r="HY147" s="94" t="s">
        <v>1407</v>
      </c>
      <c r="HZ147" s="14" t="s">
        <v>1407</v>
      </c>
      <c r="IA147" s="14" t="s">
        <v>1407</v>
      </c>
      <c r="IB147" s="14" t="s">
        <v>1407</v>
      </c>
      <c r="IC147" s="14" t="s">
        <v>1407</v>
      </c>
      <c r="IG147" s="20"/>
      <c r="IN147" s="15"/>
    </row>
    <row r="148" spans="1:248" s="14" customFormat="1" x14ac:dyDescent="0.3">
      <c r="A148" s="14" t="s">
        <v>706</v>
      </c>
      <c r="B148" s="14" t="s">
        <v>1405</v>
      </c>
      <c r="C148" s="20" t="s">
        <v>730</v>
      </c>
      <c r="D148" s="20">
        <v>24</v>
      </c>
      <c r="E148" s="20" t="s">
        <v>1379</v>
      </c>
      <c r="F148" s="26" t="s">
        <v>734</v>
      </c>
      <c r="G148" s="47">
        <v>1</v>
      </c>
      <c r="H148" s="14" t="s">
        <v>1407</v>
      </c>
      <c r="I148" s="22">
        <v>1</v>
      </c>
      <c r="L148" s="14" t="s">
        <v>1407</v>
      </c>
      <c r="M148" s="20" t="s">
        <v>1187</v>
      </c>
      <c r="N148" s="30" t="s">
        <v>1189</v>
      </c>
      <c r="O148" s="20" t="s">
        <v>1407</v>
      </c>
      <c r="P148" s="23"/>
      <c r="Q148" s="23"/>
      <c r="R148" s="23"/>
      <c r="S148" s="23"/>
      <c r="T148" s="23"/>
      <c r="U148" s="21">
        <v>0</v>
      </c>
      <c r="V148" s="21">
        <v>1</v>
      </c>
      <c r="W148" s="21">
        <v>0</v>
      </c>
      <c r="X148" s="21" t="s">
        <v>1321</v>
      </c>
      <c r="Y148" s="21" t="s">
        <v>1040</v>
      </c>
      <c r="Z148" s="21" t="s">
        <v>1040</v>
      </c>
      <c r="AA148" s="21">
        <v>0</v>
      </c>
      <c r="AB148" s="20" t="s">
        <v>1040</v>
      </c>
      <c r="AC148" s="25" t="s">
        <v>944</v>
      </c>
      <c r="AE148" s="20" t="s">
        <v>1046</v>
      </c>
      <c r="AF148" s="21" t="s">
        <v>1040</v>
      </c>
      <c r="AG148" s="22">
        <v>8</v>
      </c>
      <c r="AH148" s="20">
        <v>24</v>
      </c>
      <c r="AI148" s="20">
        <v>24</v>
      </c>
      <c r="AJ148" s="14" t="s">
        <v>1407</v>
      </c>
      <c r="AK148" t="s">
        <v>1046</v>
      </c>
      <c r="AL148" s="28" t="s">
        <v>1040</v>
      </c>
      <c r="AM148" s="20" t="s">
        <v>1174</v>
      </c>
      <c r="AN148" s="30" t="s">
        <v>1046</v>
      </c>
      <c r="AO148" s="29" t="s">
        <v>1040</v>
      </c>
      <c r="AP148" s="20" t="s">
        <v>1174</v>
      </c>
      <c r="AQ148" s="30" t="s">
        <v>1046</v>
      </c>
      <c r="AR148" s="29" t="s">
        <v>1040</v>
      </c>
      <c r="AS148" s="29" t="s">
        <v>1040</v>
      </c>
      <c r="AT148" s="20" t="s">
        <v>1193</v>
      </c>
      <c r="AU148" s="22">
        <v>1</v>
      </c>
      <c r="AV148" s="89" t="s">
        <v>1407</v>
      </c>
      <c r="AW148" s="18" t="s">
        <v>1630</v>
      </c>
      <c r="AX148" s="17" t="s">
        <v>1029</v>
      </c>
      <c r="AY148" s="20" t="s">
        <v>654</v>
      </c>
      <c r="AZ148" s="29" t="s">
        <v>1040</v>
      </c>
      <c r="BB148" s="14" t="s">
        <v>1407</v>
      </c>
      <c r="BC148" s="14" t="s">
        <v>1407</v>
      </c>
      <c r="BD148" s="2">
        <f t="shared" si="57"/>
        <v>0</v>
      </c>
      <c r="BE148" s="20"/>
      <c r="BF148" s="22">
        <v>2</v>
      </c>
      <c r="BG148" s="2">
        <f t="shared" si="58"/>
        <v>0</v>
      </c>
      <c r="BH148" s="22">
        <v>2</v>
      </c>
      <c r="BI148" s="2">
        <f t="shared" si="59"/>
        <v>0</v>
      </c>
      <c r="BJ148" s="2">
        <f t="shared" si="60"/>
        <v>0</v>
      </c>
      <c r="BK148" s="2" t="s">
        <v>1195</v>
      </c>
      <c r="BL148" s="2">
        <v>0</v>
      </c>
      <c r="BM148" s="2" t="s">
        <v>1195</v>
      </c>
      <c r="BN148" s="2">
        <f t="shared" si="61"/>
        <v>0</v>
      </c>
      <c r="BO148" s="2">
        <f t="shared" si="62"/>
        <v>0</v>
      </c>
      <c r="BQ148" s="37" t="s">
        <v>1407</v>
      </c>
      <c r="BR148" s="37" t="s">
        <v>1407</v>
      </c>
      <c r="BS148" s="17" t="s">
        <v>1207</v>
      </c>
      <c r="BU148" t="s">
        <v>1211</v>
      </c>
      <c r="BV148" s="32" t="s">
        <v>1040</v>
      </c>
      <c r="BW148">
        <f t="shared" si="63"/>
        <v>1</v>
      </c>
      <c r="BX148" s="14" t="s">
        <v>1407</v>
      </c>
      <c r="BY148" s="14" t="s">
        <v>1407</v>
      </c>
      <c r="BZ148" t="str">
        <f t="shared" si="64"/>
        <v>NA</v>
      </c>
      <c r="CA148" t="str">
        <f t="shared" si="65"/>
        <v>NA</v>
      </c>
      <c r="CB148" s="20">
        <v>1</v>
      </c>
      <c r="CC148" s="20">
        <v>1</v>
      </c>
      <c r="CD148" s="2">
        <f t="shared" si="66"/>
        <v>0</v>
      </c>
      <c r="CE148" s="2" t="s">
        <v>1407</v>
      </c>
      <c r="CF148" s="2" t="str">
        <f t="shared" si="67"/>
        <v>NA</v>
      </c>
      <c r="CG148" s="2" t="str">
        <f t="shared" si="68"/>
        <v>NA</v>
      </c>
      <c r="CH148" s="20">
        <v>4</v>
      </c>
      <c r="CI148" s="2" t="str">
        <f t="shared" si="69"/>
        <v>Manual</v>
      </c>
      <c r="CJ148" s="2" t="str">
        <f t="shared" si="70"/>
        <v>Chemical</v>
      </c>
      <c r="CK148" s="28" t="str">
        <f t="shared" si="71"/>
        <v>None</v>
      </c>
      <c r="CL148" s="20">
        <v>4</v>
      </c>
      <c r="CM148" s="2" t="str">
        <f t="shared" si="72"/>
        <v>Manual</v>
      </c>
      <c r="CN148" s="2" t="str">
        <f t="shared" si="73"/>
        <v>Chemical</v>
      </c>
      <c r="CO148" s="28" t="str">
        <f t="shared" si="74"/>
        <v>None</v>
      </c>
      <c r="CP148" s="2">
        <f t="shared" si="75"/>
        <v>0</v>
      </c>
      <c r="CQ148" s="14" t="s">
        <v>1407</v>
      </c>
      <c r="CR148" s="14" t="s">
        <v>1407</v>
      </c>
      <c r="CS148" s="14" t="s">
        <v>1407</v>
      </c>
      <c r="CT148" s="14" t="s">
        <v>1407</v>
      </c>
      <c r="CU148" s="14" t="s">
        <v>1407</v>
      </c>
      <c r="CV148" t="str">
        <f t="shared" si="76"/>
        <v>NA</v>
      </c>
      <c r="CW148" s="14" t="s">
        <v>1407</v>
      </c>
      <c r="CX148" s="14" t="s">
        <v>1407</v>
      </c>
      <c r="CY148" s="14" t="s">
        <v>1407</v>
      </c>
      <c r="CZ148" t="str">
        <f t="shared" si="54"/>
        <v>NA</v>
      </c>
      <c r="DA148" s="2" t="str">
        <f t="shared" si="81"/>
        <v>NA</v>
      </c>
      <c r="DB148" s="20"/>
      <c r="DC148" s="20"/>
      <c r="DD148" s="20"/>
      <c r="DE148" s="17" t="s">
        <v>770</v>
      </c>
      <c r="DF148" s="14" t="s">
        <v>771</v>
      </c>
      <c r="DI148" s="20">
        <v>2</v>
      </c>
      <c r="DJ148" s="20" t="s">
        <v>1316</v>
      </c>
      <c r="DK148" s="2">
        <f t="shared" si="77"/>
        <v>1</v>
      </c>
      <c r="DL148" s="20">
        <v>1</v>
      </c>
      <c r="DM148" s="20">
        <v>1</v>
      </c>
      <c r="DN148" s="20" t="s">
        <v>1738</v>
      </c>
      <c r="DO148" s="20" t="s">
        <v>1738</v>
      </c>
      <c r="DP148" s="2">
        <f t="shared" si="56"/>
        <v>0</v>
      </c>
      <c r="DQ148" s="2" t="s">
        <v>544</v>
      </c>
      <c r="DR148" s="2">
        <f t="shared" si="78"/>
        <v>0</v>
      </c>
      <c r="DS148" s="2" t="s">
        <v>544</v>
      </c>
      <c r="DT148" s="2">
        <f t="shared" si="79"/>
        <v>0</v>
      </c>
      <c r="DU148" s="2">
        <f t="shared" si="80"/>
        <v>0</v>
      </c>
      <c r="DV148" s="20"/>
      <c r="DW148" s="20"/>
      <c r="DX148" s="20" t="s">
        <v>1407</v>
      </c>
      <c r="DY148" s="17" t="s">
        <v>821</v>
      </c>
      <c r="EB148" s="14">
        <v>0</v>
      </c>
      <c r="EC148">
        <v>0</v>
      </c>
      <c r="ED148">
        <v>0</v>
      </c>
      <c r="EE148">
        <v>0</v>
      </c>
      <c r="EF148">
        <v>0</v>
      </c>
      <c r="EG148">
        <v>0</v>
      </c>
      <c r="EH148">
        <v>0</v>
      </c>
      <c r="EI148">
        <v>0</v>
      </c>
      <c r="EJ148">
        <v>0</v>
      </c>
      <c r="EK148">
        <v>0</v>
      </c>
      <c r="EL148">
        <v>0</v>
      </c>
      <c r="EM148">
        <v>0</v>
      </c>
      <c r="EN148">
        <v>0</v>
      </c>
      <c r="EO148">
        <v>0</v>
      </c>
      <c r="EP148">
        <v>0</v>
      </c>
      <c r="EQ148">
        <v>420</v>
      </c>
      <c r="ER148">
        <v>420</v>
      </c>
      <c r="ES148">
        <v>0</v>
      </c>
      <c r="ET148">
        <v>0</v>
      </c>
      <c r="EU148">
        <v>0</v>
      </c>
      <c r="EV148">
        <v>0</v>
      </c>
      <c r="EW148">
        <v>0</v>
      </c>
      <c r="EX148">
        <v>0</v>
      </c>
      <c r="EY148">
        <v>0</v>
      </c>
      <c r="EZ148">
        <v>0</v>
      </c>
      <c r="FA148">
        <v>0</v>
      </c>
      <c r="FB148">
        <v>0</v>
      </c>
      <c r="FC148" s="17" t="s">
        <v>43</v>
      </c>
      <c r="FD148" s="17" t="s">
        <v>40</v>
      </c>
      <c r="FE148" s="42" t="s">
        <v>1040</v>
      </c>
      <c r="FF148" s="42" t="s">
        <v>1040</v>
      </c>
      <c r="FG148" s="42" t="s">
        <v>1040</v>
      </c>
      <c r="FH148" s="42" t="s">
        <v>1040</v>
      </c>
      <c r="FI148" s="42" t="s">
        <v>1040</v>
      </c>
      <c r="FJ148" s="42" t="s">
        <v>1040</v>
      </c>
      <c r="FK148" s="42" t="s">
        <v>1040</v>
      </c>
      <c r="FL148" s="32" t="s">
        <v>1040</v>
      </c>
      <c r="FM148" s="32" t="s">
        <v>1040</v>
      </c>
      <c r="FN148" s="32" t="s">
        <v>1040</v>
      </c>
      <c r="FO148" s="32" t="s">
        <v>1040</v>
      </c>
      <c r="FP148" s="20"/>
      <c r="FQ148" s="20">
        <v>0</v>
      </c>
      <c r="FR148" s="13">
        <v>0</v>
      </c>
      <c r="FS148">
        <v>0</v>
      </c>
      <c r="FT148">
        <v>1</v>
      </c>
      <c r="FY148" s="2" t="s">
        <v>1407</v>
      </c>
      <c r="FZ148" s="2" t="s">
        <v>1407</v>
      </c>
      <c r="GA148" s="2" t="s">
        <v>1407</v>
      </c>
      <c r="GB148" s="2" t="s">
        <v>1407</v>
      </c>
      <c r="GC148" s="2" t="s">
        <v>1407</v>
      </c>
      <c r="GD148" s="2" t="s">
        <v>1407</v>
      </c>
      <c r="GF148" s="20"/>
      <c r="GI148" s="17"/>
      <c r="GJ148" s="17"/>
      <c r="GK148" s="2">
        <v>1</v>
      </c>
      <c r="GL148" s="2" t="s">
        <v>13</v>
      </c>
      <c r="GM148" s="28" t="s">
        <v>1040</v>
      </c>
      <c r="GN148" s="2">
        <v>4</v>
      </c>
      <c r="GO148" s="2" t="s">
        <v>1164</v>
      </c>
      <c r="GP148" s="2" t="s">
        <v>1040</v>
      </c>
      <c r="GQ148" s="2">
        <v>9</v>
      </c>
      <c r="GR148" s="2" t="s">
        <v>13</v>
      </c>
      <c r="GS148" s="20" t="s">
        <v>1164</v>
      </c>
      <c r="GT148" s="30">
        <v>4</v>
      </c>
      <c r="GU148" s="20" t="s">
        <v>1164</v>
      </c>
      <c r="GV148" s="28" t="s">
        <v>1040</v>
      </c>
      <c r="GW148" s="2">
        <v>1</v>
      </c>
      <c r="GX148" s="2" t="s">
        <v>13</v>
      </c>
      <c r="GY148" s="28" t="s">
        <v>1040</v>
      </c>
      <c r="GZ148" s="14" t="s">
        <v>1407</v>
      </c>
      <c r="HA148" s="14" t="s">
        <v>1407</v>
      </c>
      <c r="HB148" s="14" t="s">
        <v>1407</v>
      </c>
      <c r="HC148" s="14" t="s">
        <v>1407</v>
      </c>
      <c r="HD148" s="14" t="s">
        <v>1407</v>
      </c>
      <c r="HE148" s="14" t="s">
        <v>1407</v>
      </c>
      <c r="HF148" s="14" t="s">
        <v>1407</v>
      </c>
      <c r="HG148" s="14" t="s">
        <v>1407</v>
      </c>
      <c r="HH148" s="14" t="s">
        <v>1407</v>
      </c>
      <c r="HI148" s="14" t="s">
        <v>1407</v>
      </c>
      <c r="HJ148" s="14" t="s">
        <v>1407</v>
      </c>
      <c r="HK148" s="14" t="s">
        <v>1407</v>
      </c>
      <c r="HL148" s="14" t="s">
        <v>1407</v>
      </c>
      <c r="HM148" s="14" t="s">
        <v>1407</v>
      </c>
      <c r="HN148" s="14" t="s">
        <v>1407</v>
      </c>
      <c r="HO148" s="14" t="s">
        <v>1407</v>
      </c>
      <c r="HP148" s="14" t="s">
        <v>1407</v>
      </c>
      <c r="HQ148" s="14" t="s">
        <v>1407</v>
      </c>
      <c r="HR148" s="14" t="s">
        <v>1407</v>
      </c>
      <c r="HS148" s="14" t="s">
        <v>1407</v>
      </c>
      <c r="HT148" s="94" t="s">
        <v>1407</v>
      </c>
      <c r="HU148" s="94" t="s">
        <v>1407</v>
      </c>
      <c r="HV148" s="94" t="s">
        <v>1407</v>
      </c>
      <c r="HW148" s="91" t="s">
        <v>1407</v>
      </c>
      <c r="HX148" s="91" t="s">
        <v>1407</v>
      </c>
      <c r="HY148" s="94" t="s">
        <v>1407</v>
      </c>
      <c r="HZ148" s="14" t="s">
        <v>1407</v>
      </c>
      <c r="IA148" s="14" t="s">
        <v>1407</v>
      </c>
      <c r="IB148" s="14" t="s">
        <v>1407</v>
      </c>
      <c r="IC148" s="14" t="s">
        <v>1407</v>
      </c>
      <c r="IG148" s="20"/>
      <c r="IN148" s="15"/>
    </row>
    <row r="149" spans="1:248" s="14" customFormat="1" x14ac:dyDescent="0.3">
      <c r="A149" s="14" t="s">
        <v>706</v>
      </c>
      <c r="B149" s="14" t="s">
        <v>1405</v>
      </c>
      <c r="C149" s="20" t="s">
        <v>730</v>
      </c>
      <c r="D149" s="20">
        <v>25</v>
      </c>
      <c r="E149" s="20" t="s">
        <v>1379</v>
      </c>
      <c r="F149" s="26" t="s">
        <v>735</v>
      </c>
      <c r="G149" s="47">
        <v>4</v>
      </c>
      <c r="H149" s="14" t="s">
        <v>1407</v>
      </c>
      <c r="I149" s="22">
        <v>3</v>
      </c>
      <c r="L149" s="14" t="s">
        <v>1407</v>
      </c>
      <c r="M149" s="20" t="s">
        <v>1187</v>
      </c>
      <c r="N149" s="30" t="s">
        <v>1189</v>
      </c>
      <c r="O149" s="20" t="s">
        <v>1407</v>
      </c>
      <c r="P149" s="25" t="s">
        <v>945</v>
      </c>
      <c r="Q149" s="20"/>
      <c r="R149" s="20"/>
      <c r="S149" s="20"/>
      <c r="T149" s="20"/>
      <c r="U149" s="21">
        <v>0</v>
      </c>
      <c r="V149" s="21">
        <v>1</v>
      </c>
      <c r="W149" s="21">
        <v>0</v>
      </c>
      <c r="X149" s="21" t="s">
        <v>1321</v>
      </c>
      <c r="Y149" s="21" t="s">
        <v>1040</v>
      </c>
      <c r="Z149" s="21" t="s">
        <v>1040</v>
      </c>
      <c r="AA149" s="21">
        <v>0</v>
      </c>
      <c r="AB149" s="20" t="s">
        <v>1040</v>
      </c>
      <c r="AE149" s="21" t="s">
        <v>1040</v>
      </c>
      <c r="AF149" s="21" t="s">
        <v>1040</v>
      </c>
      <c r="AG149" s="22">
        <v>2</v>
      </c>
      <c r="AH149" s="20">
        <v>2</v>
      </c>
      <c r="AI149" s="20">
        <v>2</v>
      </c>
      <c r="AJ149" s="14" t="s">
        <v>1043</v>
      </c>
      <c r="AK149" s="20" t="s">
        <v>1174</v>
      </c>
      <c r="AL149" s="29" t="s">
        <v>1040</v>
      </c>
      <c r="AM149" s="20" t="s">
        <v>1174</v>
      </c>
      <c r="AN149" s="29" t="s">
        <v>1040</v>
      </c>
      <c r="AO149" s="29" t="s">
        <v>1040</v>
      </c>
      <c r="AP149" s="20" t="s">
        <v>1174</v>
      </c>
      <c r="AQ149" s="29" t="s">
        <v>1040</v>
      </c>
      <c r="AR149" s="29" t="s">
        <v>1040</v>
      </c>
      <c r="AS149" s="29" t="s">
        <v>1040</v>
      </c>
      <c r="AT149" s="20" t="s">
        <v>1193</v>
      </c>
      <c r="AU149" s="22">
        <v>1</v>
      </c>
      <c r="AV149" s="89" t="s">
        <v>1407</v>
      </c>
      <c r="AW149" s="18" t="s">
        <v>1630</v>
      </c>
      <c r="AX149" s="17" t="s">
        <v>1030</v>
      </c>
      <c r="AY149" s="20" t="s">
        <v>654</v>
      </c>
      <c r="AZ149" s="29" t="s">
        <v>1040</v>
      </c>
      <c r="BB149" s="14" t="s">
        <v>1407</v>
      </c>
      <c r="BC149" s="14" t="s">
        <v>1407</v>
      </c>
      <c r="BD149" s="2">
        <f t="shared" si="57"/>
        <v>0</v>
      </c>
      <c r="BE149" s="17"/>
      <c r="BF149" s="22">
        <v>2</v>
      </c>
      <c r="BG149" s="2">
        <f t="shared" si="58"/>
        <v>0</v>
      </c>
      <c r="BH149" s="22">
        <v>2</v>
      </c>
      <c r="BI149" s="2">
        <f t="shared" si="59"/>
        <v>0</v>
      </c>
      <c r="BJ149" s="2">
        <f t="shared" si="60"/>
        <v>0</v>
      </c>
      <c r="BK149" s="2" t="s">
        <v>1195</v>
      </c>
      <c r="BL149" s="2">
        <v>0</v>
      </c>
      <c r="BM149" s="2" t="s">
        <v>1195</v>
      </c>
      <c r="BN149" s="2">
        <f t="shared" si="61"/>
        <v>0</v>
      </c>
      <c r="BO149" s="2">
        <f t="shared" si="62"/>
        <v>0</v>
      </c>
      <c r="BP149" s="17"/>
      <c r="BQ149" s="37" t="s">
        <v>1407</v>
      </c>
      <c r="BR149" s="37" t="s">
        <v>1407</v>
      </c>
      <c r="BS149" s="14" t="s">
        <v>1208</v>
      </c>
      <c r="BU149" s="20" t="s">
        <v>399</v>
      </c>
      <c r="BV149" s="32" t="s">
        <v>1040</v>
      </c>
      <c r="BW149">
        <f t="shared" si="63"/>
        <v>0</v>
      </c>
      <c r="BX149" s="14" t="s">
        <v>1407</v>
      </c>
      <c r="BY149" s="14" t="s">
        <v>1407</v>
      </c>
      <c r="BZ149" t="str">
        <f t="shared" si="64"/>
        <v>NA</v>
      </c>
      <c r="CA149" t="str">
        <f t="shared" si="65"/>
        <v>NA</v>
      </c>
      <c r="CB149" s="20">
        <v>1</v>
      </c>
      <c r="CC149" s="20">
        <v>3</v>
      </c>
      <c r="CD149" s="2">
        <f t="shared" si="66"/>
        <v>1</v>
      </c>
      <c r="CE149" s="2" t="s">
        <v>1407</v>
      </c>
      <c r="CF149" s="2" t="str">
        <f t="shared" si="67"/>
        <v>NA</v>
      </c>
      <c r="CG149" s="2" t="str">
        <f t="shared" si="68"/>
        <v>NA</v>
      </c>
      <c r="CH149" s="20">
        <v>6</v>
      </c>
      <c r="CI149" s="2" t="str">
        <f t="shared" si="69"/>
        <v>Mechanical</v>
      </c>
      <c r="CJ149" s="2" t="str">
        <f t="shared" si="70"/>
        <v>Chemical</v>
      </c>
      <c r="CK149" s="28" t="str">
        <f t="shared" si="71"/>
        <v>None</v>
      </c>
      <c r="CL149" s="20">
        <v>6</v>
      </c>
      <c r="CM149" s="2" t="str">
        <f t="shared" si="72"/>
        <v>Mechanical</v>
      </c>
      <c r="CN149" s="2" t="str">
        <f t="shared" si="73"/>
        <v>Chemical</v>
      </c>
      <c r="CO149" s="28" t="str">
        <f t="shared" si="74"/>
        <v>None</v>
      </c>
      <c r="CP149" s="2">
        <f t="shared" si="75"/>
        <v>0</v>
      </c>
      <c r="CQ149" s="14" t="s">
        <v>1407</v>
      </c>
      <c r="CR149" s="14" t="s">
        <v>1407</v>
      </c>
      <c r="CS149" s="14" t="s">
        <v>1407</v>
      </c>
      <c r="CT149" s="14" t="s">
        <v>1407</v>
      </c>
      <c r="CU149" s="14" t="s">
        <v>1407</v>
      </c>
      <c r="CV149" t="str">
        <f t="shared" si="76"/>
        <v>NA</v>
      </c>
      <c r="CW149" s="14" t="s">
        <v>1407</v>
      </c>
      <c r="CX149" s="14" t="s">
        <v>1407</v>
      </c>
      <c r="CY149" s="14" t="s">
        <v>1407</v>
      </c>
      <c r="CZ149" t="str">
        <f t="shared" si="54"/>
        <v>NA</v>
      </c>
      <c r="DA149" s="2" t="str">
        <f t="shared" si="81"/>
        <v>NA</v>
      </c>
      <c r="DB149" s="20"/>
      <c r="DC149" s="20"/>
      <c r="DD149" s="20"/>
      <c r="DE149" s="17" t="s">
        <v>773</v>
      </c>
      <c r="DF149" s="14" t="s">
        <v>772</v>
      </c>
      <c r="DG149" s="14" t="s">
        <v>774</v>
      </c>
      <c r="DI149" s="20">
        <v>2</v>
      </c>
      <c r="DJ149" s="20" t="s">
        <v>1316</v>
      </c>
      <c r="DK149" s="2">
        <f t="shared" si="77"/>
        <v>1</v>
      </c>
      <c r="DL149" s="20">
        <v>2</v>
      </c>
      <c r="DM149" s="20">
        <v>2</v>
      </c>
      <c r="DN149" s="20" t="s">
        <v>1739</v>
      </c>
      <c r="DO149" s="20" t="s">
        <v>1739</v>
      </c>
      <c r="DP149" s="2">
        <f t="shared" si="56"/>
        <v>0</v>
      </c>
      <c r="DQ149" s="2" t="s">
        <v>544</v>
      </c>
      <c r="DR149" s="2">
        <f t="shared" si="78"/>
        <v>0</v>
      </c>
      <c r="DS149" s="2" t="s">
        <v>544</v>
      </c>
      <c r="DT149" s="2">
        <f t="shared" si="79"/>
        <v>0</v>
      </c>
      <c r="DU149" s="2">
        <f t="shared" si="80"/>
        <v>0</v>
      </c>
      <c r="DV149" s="20"/>
      <c r="DW149" s="20"/>
      <c r="DX149" s="20" t="s">
        <v>1407</v>
      </c>
      <c r="DY149" s="20"/>
      <c r="EB149" s="14">
        <v>0</v>
      </c>
      <c r="EC149">
        <v>840</v>
      </c>
      <c r="ED149">
        <v>0</v>
      </c>
      <c r="EE149">
        <v>0</v>
      </c>
      <c r="EF149">
        <v>0</v>
      </c>
      <c r="EG149">
        <v>0</v>
      </c>
      <c r="EH149">
        <v>0</v>
      </c>
      <c r="EI149">
        <v>0</v>
      </c>
      <c r="EJ149">
        <v>0</v>
      </c>
      <c r="EK149">
        <v>0</v>
      </c>
      <c r="EL149">
        <v>0</v>
      </c>
      <c r="EM149">
        <v>0</v>
      </c>
      <c r="EN149">
        <v>0</v>
      </c>
      <c r="EO149">
        <v>0</v>
      </c>
      <c r="EP149">
        <v>0</v>
      </c>
      <c r="EQ149">
        <v>0</v>
      </c>
      <c r="ER149">
        <v>840</v>
      </c>
      <c r="ES149">
        <v>0</v>
      </c>
      <c r="ET149">
        <v>0</v>
      </c>
      <c r="EU149">
        <v>0</v>
      </c>
      <c r="EV149">
        <v>0</v>
      </c>
      <c r="EW149">
        <v>0</v>
      </c>
      <c r="EX149">
        <v>0</v>
      </c>
      <c r="EY149">
        <v>0</v>
      </c>
      <c r="EZ149">
        <v>0</v>
      </c>
      <c r="FA149">
        <v>0</v>
      </c>
      <c r="FB149">
        <v>0</v>
      </c>
      <c r="FC149" s="17" t="s">
        <v>38</v>
      </c>
      <c r="FD149" s="17" t="s">
        <v>43</v>
      </c>
      <c r="FE149" s="17" t="s">
        <v>44</v>
      </c>
      <c r="FF149" s="42" t="s">
        <v>1040</v>
      </c>
      <c r="FG149" s="42" t="s">
        <v>1040</v>
      </c>
      <c r="FH149" s="42" t="s">
        <v>1040</v>
      </c>
      <c r="FI149" s="42" t="s">
        <v>1040</v>
      </c>
      <c r="FJ149" s="42" t="s">
        <v>1040</v>
      </c>
      <c r="FK149" s="42" t="s">
        <v>1040</v>
      </c>
      <c r="FL149" s="32" t="s">
        <v>1040</v>
      </c>
      <c r="FM149" s="32" t="s">
        <v>1040</v>
      </c>
      <c r="FN149" s="32" t="s">
        <v>1040</v>
      </c>
      <c r="FO149" s="32" t="s">
        <v>1040</v>
      </c>
      <c r="FP149" s="20"/>
      <c r="FQ149" s="20">
        <v>0</v>
      </c>
      <c r="FR149" s="13">
        <v>0</v>
      </c>
      <c r="FS149">
        <v>1</v>
      </c>
      <c r="FT149">
        <v>0</v>
      </c>
      <c r="FU149" s="14" t="s">
        <v>874</v>
      </c>
      <c r="FY149" s="16" t="s">
        <v>854</v>
      </c>
      <c r="FZ149" s="2" t="s">
        <v>1407</v>
      </c>
      <c r="GA149" s="2" t="s">
        <v>1407</v>
      </c>
      <c r="GB149" s="2" t="s">
        <v>1407</v>
      </c>
      <c r="GC149" s="2" t="s">
        <v>1407</v>
      </c>
      <c r="GD149" s="2" t="s">
        <v>1407</v>
      </c>
      <c r="GF149" s="17" t="s">
        <v>875</v>
      </c>
      <c r="GK149" s="2">
        <v>1</v>
      </c>
      <c r="GL149" s="2" t="s">
        <v>13</v>
      </c>
      <c r="GM149" s="28" t="s">
        <v>1040</v>
      </c>
      <c r="GN149" s="2">
        <v>3</v>
      </c>
      <c r="GO149" s="20" t="s">
        <v>1165</v>
      </c>
      <c r="GP149" s="2" t="s">
        <v>1040</v>
      </c>
      <c r="GQ149" s="2">
        <v>3</v>
      </c>
      <c r="GR149" s="20" t="s">
        <v>1165</v>
      </c>
      <c r="GS149" s="28" t="s">
        <v>1040</v>
      </c>
      <c r="GT149" s="2">
        <v>3</v>
      </c>
      <c r="GU149" s="20" t="s">
        <v>1165</v>
      </c>
      <c r="GV149" s="28" t="s">
        <v>1040</v>
      </c>
      <c r="GW149" s="2">
        <v>6</v>
      </c>
      <c r="GX149" s="20" t="s">
        <v>13</v>
      </c>
      <c r="GY149" s="20" t="s">
        <v>1165</v>
      </c>
      <c r="GZ149" s="14" t="s">
        <v>1407</v>
      </c>
      <c r="HA149" s="14" t="s">
        <v>1407</v>
      </c>
      <c r="HB149" s="14" t="s">
        <v>1407</v>
      </c>
      <c r="HC149" s="14" t="s">
        <v>1407</v>
      </c>
      <c r="HD149" s="14" t="s">
        <v>1407</v>
      </c>
      <c r="HE149" s="14" t="s">
        <v>1407</v>
      </c>
      <c r="HF149" s="14" t="s">
        <v>1407</v>
      </c>
      <c r="HG149" s="14" t="s">
        <v>1407</v>
      </c>
      <c r="HH149" s="14" t="s">
        <v>1407</v>
      </c>
      <c r="HI149" s="14" t="s">
        <v>1407</v>
      </c>
      <c r="HJ149" s="14" t="s">
        <v>1407</v>
      </c>
      <c r="HK149" s="14" t="s">
        <v>1407</v>
      </c>
      <c r="HL149" s="14" t="s">
        <v>1407</v>
      </c>
      <c r="HM149" s="14" t="s">
        <v>1407</v>
      </c>
      <c r="HN149" s="14" t="s">
        <v>1407</v>
      </c>
      <c r="HO149" s="14" t="s">
        <v>1407</v>
      </c>
      <c r="HP149" s="14" t="s">
        <v>1407</v>
      </c>
      <c r="HQ149" s="14" t="s">
        <v>1407</v>
      </c>
      <c r="HR149" s="14" t="s">
        <v>1407</v>
      </c>
      <c r="HS149" s="14" t="s">
        <v>1407</v>
      </c>
      <c r="HT149" s="94" t="s">
        <v>1407</v>
      </c>
      <c r="HU149" s="94" t="s">
        <v>1407</v>
      </c>
      <c r="HV149" s="94" t="s">
        <v>1407</v>
      </c>
      <c r="HW149" s="91" t="s">
        <v>1407</v>
      </c>
      <c r="HX149" s="91" t="s">
        <v>1407</v>
      </c>
      <c r="HY149" s="94" t="s">
        <v>1407</v>
      </c>
      <c r="HZ149" s="14" t="s">
        <v>1407</v>
      </c>
      <c r="IA149" s="14" t="s">
        <v>1407</v>
      </c>
      <c r="IB149" s="14" t="s">
        <v>1407</v>
      </c>
      <c r="IC149" s="14" t="s">
        <v>1407</v>
      </c>
      <c r="IG149" s="20"/>
      <c r="IN149" s="15"/>
    </row>
    <row r="150" spans="1:248" s="14" customFormat="1" x14ac:dyDescent="0.3">
      <c r="A150" s="14" t="s">
        <v>706</v>
      </c>
      <c r="B150" s="14" t="s">
        <v>1405</v>
      </c>
      <c r="C150" s="20" t="s">
        <v>730</v>
      </c>
      <c r="D150" s="20">
        <v>26</v>
      </c>
      <c r="E150" s="20" t="s">
        <v>1379</v>
      </c>
      <c r="F150" s="26" t="s">
        <v>733</v>
      </c>
      <c r="G150" s="47">
        <v>5</v>
      </c>
      <c r="H150" s="14" t="s">
        <v>1407</v>
      </c>
      <c r="I150" s="22">
        <v>3</v>
      </c>
      <c r="L150" s="14" t="s">
        <v>1407</v>
      </c>
      <c r="M150" s="20" t="s">
        <v>1187</v>
      </c>
      <c r="N150" s="30" t="s">
        <v>1189</v>
      </c>
      <c r="O150" s="20" t="s">
        <v>1407</v>
      </c>
      <c r="P150" s="20"/>
      <c r="Q150" s="20"/>
      <c r="R150" s="20"/>
      <c r="S150" s="20"/>
      <c r="T150" s="20"/>
      <c r="U150" s="21">
        <v>0</v>
      </c>
      <c r="V150" s="21">
        <v>0</v>
      </c>
      <c r="W150" s="21">
        <v>0</v>
      </c>
      <c r="X150" s="21" t="s">
        <v>1040</v>
      </c>
      <c r="Y150" s="21" t="s">
        <v>1040</v>
      </c>
      <c r="Z150" s="21" t="s">
        <v>1040</v>
      </c>
      <c r="AA150" s="21">
        <v>0</v>
      </c>
      <c r="AB150" s="20" t="s">
        <v>1040</v>
      </c>
      <c r="AC150" s="25" t="s">
        <v>946</v>
      </c>
      <c r="AE150" s="20" t="s">
        <v>1046</v>
      </c>
      <c r="AF150" s="21" t="s">
        <v>1040</v>
      </c>
      <c r="AG150" s="22">
        <v>8</v>
      </c>
      <c r="AH150" s="20">
        <v>8</v>
      </c>
      <c r="AI150" s="20">
        <v>8</v>
      </c>
      <c r="AJ150" s="14" t="s">
        <v>1160</v>
      </c>
      <c r="AK150" t="s">
        <v>1046</v>
      </c>
      <c r="AL150" s="28" t="s">
        <v>1040</v>
      </c>
      <c r="AM150" t="s">
        <v>1046</v>
      </c>
      <c r="AN150" s="28" t="s">
        <v>1040</v>
      </c>
      <c r="AO150" s="29" t="s">
        <v>1040</v>
      </c>
      <c r="AP150" t="s">
        <v>1046</v>
      </c>
      <c r="AQ150" s="28" t="s">
        <v>1040</v>
      </c>
      <c r="AR150" s="29" t="s">
        <v>1040</v>
      </c>
      <c r="AS150" s="29" t="s">
        <v>1040</v>
      </c>
      <c r="AT150" s="31" t="s">
        <v>1620</v>
      </c>
      <c r="AU150" s="22">
        <v>1</v>
      </c>
      <c r="AV150" s="31" t="s">
        <v>1040</v>
      </c>
      <c r="AW150" s="18" t="s">
        <v>1630</v>
      </c>
      <c r="AX150" s="20"/>
      <c r="AY150" s="20" t="s">
        <v>654</v>
      </c>
      <c r="AZ150" s="29" t="s">
        <v>1040</v>
      </c>
      <c r="BB150" s="14" t="s">
        <v>1407</v>
      </c>
      <c r="BC150" s="14" t="s">
        <v>1407</v>
      </c>
      <c r="BD150" s="2">
        <f t="shared" si="57"/>
        <v>0</v>
      </c>
      <c r="BE150" s="20"/>
      <c r="BF150" s="22">
        <v>2</v>
      </c>
      <c r="BG150" s="2">
        <f t="shared" si="58"/>
        <v>0</v>
      </c>
      <c r="BH150" s="22">
        <v>2</v>
      </c>
      <c r="BI150" s="2">
        <f t="shared" si="59"/>
        <v>0</v>
      </c>
      <c r="BJ150" s="2">
        <f t="shared" si="60"/>
        <v>0</v>
      </c>
      <c r="BK150" s="20" t="s">
        <v>1196</v>
      </c>
      <c r="BL150" s="30">
        <v>1</v>
      </c>
      <c r="BM150" s="20" t="s">
        <v>1196</v>
      </c>
      <c r="BN150" s="2">
        <f t="shared" si="61"/>
        <v>1</v>
      </c>
      <c r="BO150" s="2">
        <f t="shared" si="62"/>
        <v>0</v>
      </c>
      <c r="BP150" s="20"/>
      <c r="BQ150" s="37" t="s">
        <v>1407</v>
      </c>
      <c r="BR150" s="37" t="s">
        <v>1407</v>
      </c>
      <c r="BU150" s="20" t="s">
        <v>399</v>
      </c>
      <c r="BV150" s="32" t="s">
        <v>1040</v>
      </c>
      <c r="BW150">
        <f t="shared" si="63"/>
        <v>0</v>
      </c>
      <c r="BX150" s="14" t="s">
        <v>1407</v>
      </c>
      <c r="BY150" s="14" t="s">
        <v>1407</v>
      </c>
      <c r="BZ150" t="str">
        <f t="shared" si="64"/>
        <v>NA</v>
      </c>
      <c r="CA150" t="str">
        <f t="shared" si="65"/>
        <v>NA</v>
      </c>
      <c r="CB150" s="20">
        <v>1</v>
      </c>
      <c r="CC150" s="20">
        <v>4</v>
      </c>
      <c r="CD150" s="2">
        <f t="shared" si="66"/>
        <v>1</v>
      </c>
      <c r="CE150" s="2" t="s">
        <v>1407</v>
      </c>
      <c r="CF150" s="2" t="str">
        <f t="shared" si="67"/>
        <v>NA</v>
      </c>
      <c r="CG150" s="2" t="str">
        <f t="shared" si="68"/>
        <v>NA</v>
      </c>
      <c r="CH150" s="20">
        <v>6</v>
      </c>
      <c r="CI150" s="2" t="str">
        <f t="shared" si="69"/>
        <v>Mechanical</v>
      </c>
      <c r="CJ150" s="2" t="str">
        <f t="shared" si="70"/>
        <v>Chemical</v>
      </c>
      <c r="CK150" s="28" t="str">
        <f t="shared" si="71"/>
        <v>None</v>
      </c>
      <c r="CL150" s="20">
        <v>6</v>
      </c>
      <c r="CM150" s="2" t="str">
        <f t="shared" si="72"/>
        <v>Mechanical</v>
      </c>
      <c r="CN150" s="2" t="str">
        <f t="shared" si="73"/>
        <v>Chemical</v>
      </c>
      <c r="CO150" s="28" t="str">
        <f t="shared" si="74"/>
        <v>None</v>
      </c>
      <c r="CP150" s="2">
        <f t="shared" si="75"/>
        <v>0</v>
      </c>
      <c r="CQ150" s="20">
        <v>1</v>
      </c>
      <c r="CR150" s="14" t="s">
        <v>1407</v>
      </c>
      <c r="CS150" s="14" t="s">
        <v>626</v>
      </c>
      <c r="CT150" s="28" t="s">
        <v>1040</v>
      </c>
      <c r="CU150" s="28" t="s">
        <v>1040</v>
      </c>
      <c r="CV150">
        <f t="shared" si="76"/>
        <v>0</v>
      </c>
      <c r="CW150" s="14" t="s">
        <v>1407</v>
      </c>
      <c r="CX150" s="14" t="s">
        <v>1407</v>
      </c>
      <c r="CY150" s="14" t="s">
        <v>1407</v>
      </c>
      <c r="CZ150" t="str">
        <f t="shared" si="54"/>
        <v>NA</v>
      </c>
      <c r="DA150" s="2" t="str">
        <f t="shared" si="81"/>
        <v>NA</v>
      </c>
      <c r="DB150" s="20"/>
      <c r="DC150" s="20"/>
      <c r="DD150" s="20"/>
      <c r="DE150" s="17" t="s">
        <v>775</v>
      </c>
      <c r="DI150" s="20">
        <v>3</v>
      </c>
      <c r="DJ150" s="30" t="s">
        <v>1317</v>
      </c>
      <c r="DK150" s="2">
        <f t="shared" si="77"/>
        <v>1</v>
      </c>
      <c r="DL150" s="20">
        <v>1</v>
      </c>
      <c r="DM150" s="20">
        <v>1</v>
      </c>
      <c r="DN150" s="20" t="s">
        <v>1738</v>
      </c>
      <c r="DO150" s="20" t="s">
        <v>1738</v>
      </c>
      <c r="DP150" s="2">
        <f t="shared" si="56"/>
        <v>0</v>
      </c>
      <c r="DQ150" s="2" t="s">
        <v>544</v>
      </c>
      <c r="DR150" s="2">
        <f t="shared" si="78"/>
        <v>0</v>
      </c>
      <c r="DS150" s="2" t="s">
        <v>544</v>
      </c>
      <c r="DT150" s="2">
        <f t="shared" si="79"/>
        <v>0</v>
      </c>
      <c r="DU150" s="2">
        <f t="shared" si="80"/>
        <v>0</v>
      </c>
      <c r="DV150" s="20"/>
      <c r="DW150" s="20"/>
      <c r="DX150" s="20" t="s">
        <v>1407</v>
      </c>
      <c r="DY150" s="17" t="s">
        <v>822</v>
      </c>
      <c r="EB150" s="14">
        <v>0</v>
      </c>
      <c r="EC150">
        <v>0</v>
      </c>
      <c r="ED150">
        <v>0</v>
      </c>
      <c r="EE150">
        <v>0</v>
      </c>
      <c r="EF150">
        <v>0</v>
      </c>
      <c r="EG150">
        <v>0</v>
      </c>
      <c r="EH150">
        <v>0</v>
      </c>
      <c r="EI150">
        <v>0</v>
      </c>
      <c r="EJ150">
        <v>0</v>
      </c>
      <c r="EK150">
        <v>0</v>
      </c>
      <c r="EL150">
        <v>0</v>
      </c>
      <c r="EM150">
        <v>0</v>
      </c>
      <c r="EN150">
        <v>0</v>
      </c>
      <c r="EO150">
        <v>0</v>
      </c>
      <c r="EP150">
        <v>0</v>
      </c>
      <c r="EQ150">
        <v>280</v>
      </c>
      <c r="ER150">
        <v>280</v>
      </c>
      <c r="ES150">
        <v>0</v>
      </c>
      <c r="ET150">
        <v>0</v>
      </c>
      <c r="EU150">
        <v>0</v>
      </c>
      <c r="EV150">
        <v>0</v>
      </c>
      <c r="EW150">
        <v>0</v>
      </c>
      <c r="EX150">
        <v>0</v>
      </c>
      <c r="EY150">
        <v>0</v>
      </c>
      <c r="EZ150">
        <v>0</v>
      </c>
      <c r="FA150">
        <v>0</v>
      </c>
      <c r="FB150">
        <v>0</v>
      </c>
      <c r="FC150" s="17" t="s">
        <v>43</v>
      </c>
      <c r="FD150" s="17" t="s">
        <v>40</v>
      </c>
      <c r="FE150" s="17" t="s">
        <v>718</v>
      </c>
      <c r="FF150" s="42" t="s">
        <v>1040</v>
      </c>
      <c r="FG150" s="42" t="s">
        <v>1040</v>
      </c>
      <c r="FH150" s="42" t="s">
        <v>1040</v>
      </c>
      <c r="FI150" s="42" t="s">
        <v>1040</v>
      </c>
      <c r="FJ150" s="42" t="s">
        <v>1040</v>
      </c>
      <c r="FK150" s="42" t="s">
        <v>1040</v>
      </c>
      <c r="FL150" s="32" t="s">
        <v>1040</v>
      </c>
      <c r="FM150" s="32" t="s">
        <v>1040</v>
      </c>
      <c r="FN150" s="32" t="s">
        <v>1040</v>
      </c>
      <c r="FO150" s="32" t="s">
        <v>1040</v>
      </c>
      <c r="FP150" s="20"/>
      <c r="FQ150" s="20">
        <v>0</v>
      </c>
      <c r="FR150" s="13">
        <v>0</v>
      </c>
      <c r="FS150">
        <v>0</v>
      </c>
      <c r="FT150">
        <v>0</v>
      </c>
      <c r="FU150" s="17" t="s">
        <v>1156</v>
      </c>
      <c r="FY150" s="16" t="s">
        <v>854</v>
      </c>
      <c r="FZ150" s="2" t="s">
        <v>1407</v>
      </c>
      <c r="GA150" s="2" t="s">
        <v>1407</v>
      </c>
      <c r="GB150" s="2" t="s">
        <v>1407</v>
      </c>
      <c r="GC150" s="2" t="s">
        <v>1407</v>
      </c>
      <c r="GD150" s="2" t="s">
        <v>1407</v>
      </c>
      <c r="GK150" s="2">
        <v>1</v>
      </c>
      <c r="GL150" s="2" t="s">
        <v>13</v>
      </c>
      <c r="GM150" s="28" t="s">
        <v>1040</v>
      </c>
      <c r="GN150" s="2">
        <v>4</v>
      </c>
      <c r="GO150" s="2" t="s">
        <v>1164</v>
      </c>
      <c r="GP150" s="2" t="s">
        <v>1040</v>
      </c>
      <c r="GQ150" s="2">
        <v>4</v>
      </c>
      <c r="GR150" s="20" t="s">
        <v>1164</v>
      </c>
      <c r="GS150" s="28" t="s">
        <v>1040</v>
      </c>
      <c r="GT150" s="2">
        <v>4</v>
      </c>
      <c r="GU150" s="20" t="s">
        <v>1164</v>
      </c>
      <c r="GV150" s="28" t="s">
        <v>1040</v>
      </c>
      <c r="GW150" s="2">
        <v>4</v>
      </c>
      <c r="GX150" s="20" t="s">
        <v>1164</v>
      </c>
      <c r="GY150" s="28" t="s">
        <v>1040</v>
      </c>
      <c r="GZ150" s="14" t="s">
        <v>1407</v>
      </c>
      <c r="HA150" s="14" t="s">
        <v>1407</v>
      </c>
      <c r="HB150" s="14" t="s">
        <v>1407</v>
      </c>
      <c r="HC150" s="14" t="s">
        <v>1407</v>
      </c>
      <c r="HD150" s="14" t="s">
        <v>1407</v>
      </c>
      <c r="HE150" s="14" t="s">
        <v>1407</v>
      </c>
      <c r="HF150" s="14" t="s">
        <v>1407</v>
      </c>
      <c r="HG150" s="14" t="s">
        <v>1407</v>
      </c>
      <c r="HH150" s="14" t="s">
        <v>1407</v>
      </c>
      <c r="HI150" s="14" t="s">
        <v>1407</v>
      </c>
      <c r="HJ150" s="14" t="s">
        <v>1407</v>
      </c>
      <c r="HK150" s="14" t="s">
        <v>1407</v>
      </c>
      <c r="HL150" s="14" t="s">
        <v>1407</v>
      </c>
      <c r="HM150" s="14" t="s">
        <v>1407</v>
      </c>
      <c r="HN150" s="14" t="s">
        <v>1407</v>
      </c>
      <c r="HO150" s="14" t="s">
        <v>1407</v>
      </c>
      <c r="HP150" s="14" t="s">
        <v>1407</v>
      </c>
      <c r="HQ150" s="14" t="s">
        <v>1407</v>
      </c>
      <c r="HR150" s="14" t="s">
        <v>1407</v>
      </c>
      <c r="HS150" s="14" t="s">
        <v>1407</v>
      </c>
      <c r="HT150" s="94" t="s">
        <v>1407</v>
      </c>
      <c r="HU150" s="94" t="s">
        <v>1407</v>
      </c>
      <c r="HV150" s="94" t="s">
        <v>1407</v>
      </c>
      <c r="HW150" s="91" t="s">
        <v>1407</v>
      </c>
      <c r="HX150" s="91" t="s">
        <v>1407</v>
      </c>
      <c r="HY150" s="94" t="s">
        <v>1407</v>
      </c>
      <c r="HZ150" s="14" t="s">
        <v>1407</v>
      </c>
      <c r="IA150" s="14" t="s">
        <v>1407</v>
      </c>
      <c r="IB150" s="14" t="s">
        <v>1407</v>
      </c>
      <c r="IC150" s="14" t="s">
        <v>1407</v>
      </c>
      <c r="IG150" s="20"/>
      <c r="IN150" s="15"/>
    </row>
    <row r="151" spans="1:248" s="14" customFormat="1" x14ac:dyDescent="0.3">
      <c r="A151" s="14" t="s">
        <v>706</v>
      </c>
      <c r="B151" s="14" t="s">
        <v>1405</v>
      </c>
      <c r="C151" s="20" t="s">
        <v>730</v>
      </c>
      <c r="D151" s="20">
        <v>27</v>
      </c>
      <c r="E151" s="20" t="s">
        <v>1379</v>
      </c>
      <c r="F151" s="26" t="s">
        <v>732</v>
      </c>
      <c r="G151" s="47">
        <v>3</v>
      </c>
      <c r="H151" s="14" t="s">
        <v>1407</v>
      </c>
      <c r="I151" s="22">
        <v>1</v>
      </c>
      <c r="L151" s="14" t="s">
        <v>1407</v>
      </c>
      <c r="M151" s="20" t="s">
        <v>1187</v>
      </c>
      <c r="N151" s="30" t="s">
        <v>1189</v>
      </c>
      <c r="O151" s="20" t="s">
        <v>1407</v>
      </c>
      <c r="P151" s="20"/>
      <c r="Q151" s="20"/>
      <c r="R151" s="20"/>
      <c r="S151" s="20"/>
      <c r="T151" s="20"/>
      <c r="U151" s="21">
        <v>0</v>
      </c>
      <c r="V151" s="21">
        <v>0</v>
      </c>
      <c r="W151" s="21">
        <v>0</v>
      </c>
      <c r="X151" s="21" t="s">
        <v>1040</v>
      </c>
      <c r="Y151" s="21" t="s">
        <v>1040</v>
      </c>
      <c r="Z151" s="21" t="s">
        <v>1040</v>
      </c>
      <c r="AA151" s="21">
        <v>0</v>
      </c>
      <c r="AB151" s="20" t="s">
        <v>1040</v>
      </c>
      <c r="AC151" s="17" t="s">
        <v>947</v>
      </c>
      <c r="AE151" s="20" t="s">
        <v>1046</v>
      </c>
      <c r="AF151" s="21" t="s">
        <v>1040</v>
      </c>
      <c r="AG151" s="22">
        <v>8</v>
      </c>
      <c r="AH151" s="20">
        <v>8</v>
      </c>
      <c r="AI151" s="20">
        <v>8</v>
      </c>
      <c r="AJ151" s="14" t="s">
        <v>1160</v>
      </c>
      <c r="AK151" t="s">
        <v>1046</v>
      </c>
      <c r="AL151" s="28" t="s">
        <v>1040</v>
      </c>
      <c r="AM151" t="s">
        <v>1046</v>
      </c>
      <c r="AN151" s="28" t="s">
        <v>1040</v>
      </c>
      <c r="AO151" s="29" t="s">
        <v>1040</v>
      </c>
      <c r="AP151" t="s">
        <v>1046</v>
      </c>
      <c r="AQ151" s="28" t="s">
        <v>1040</v>
      </c>
      <c r="AR151" s="29" t="s">
        <v>1040</v>
      </c>
      <c r="AS151" s="29" t="s">
        <v>1040</v>
      </c>
      <c r="AT151" s="20" t="s">
        <v>1193</v>
      </c>
      <c r="AU151" s="22">
        <v>1</v>
      </c>
      <c r="AV151" s="89" t="s">
        <v>1407</v>
      </c>
      <c r="AW151" s="18" t="s">
        <v>1629</v>
      </c>
      <c r="AX151" s="20"/>
      <c r="AY151" s="20" t="s">
        <v>654</v>
      </c>
      <c r="AZ151" s="29" t="s">
        <v>1040</v>
      </c>
      <c r="BB151" s="14" t="s">
        <v>1407</v>
      </c>
      <c r="BC151" s="14" t="s">
        <v>1407</v>
      </c>
      <c r="BD151" s="2">
        <f t="shared" si="57"/>
        <v>0</v>
      </c>
      <c r="BE151" s="20"/>
      <c r="BF151" s="22">
        <v>2</v>
      </c>
      <c r="BG151" s="2">
        <f t="shared" si="58"/>
        <v>0</v>
      </c>
      <c r="BH151" s="22">
        <v>2</v>
      </c>
      <c r="BI151" s="2">
        <f t="shared" si="59"/>
        <v>0</v>
      </c>
      <c r="BJ151" s="2">
        <f t="shared" si="60"/>
        <v>0</v>
      </c>
      <c r="BK151" s="2" t="s">
        <v>1195</v>
      </c>
      <c r="BL151" s="2">
        <v>0</v>
      </c>
      <c r="BM151" s="2" t="s">
        <v>1195</v>
      </c>
      <c r="BN151" s="2">
        <f t="shared" si="61"/>
        <v>0</v>
      </c>
      <c r="BO151" s="2">
        <f t="shared" si="62"/>
        <v>0</v>
      </c>
      <c r="BP151" s="20"/>
      <c r="BQ151" s="37" t="s">
        <v>1407</v>
      </c>
      <c r="BR151" s="37" t="s">
        <v>1407</v>
      </c>
      <c r="BU151" t="s">
        <v>1211</v>
      </c>
      <c r="BV151" s="32" t="s">
        <v>1040</v>
      </c>
      <c r="BW151">
        <f t="shared" si="63"/>
        <v>1</v>
      </c>
      <c r="BX151" s="14" t="s">
        <v>1407</v>
      </c>
      <c r="BY151" s="14" t="s">
        <v>1407</v>
      </c>
      <c r="BZ151" t="str">
        <f t="shared" si="64"/>
        <v>NA</v>
      </c>
      <c r="CA151" t="str">
        <f t="shared" si="65"/>
        <v>NA</v>
      </c>
      <c r="CB151" s="20">
        <v>1</v>
      </c>
      <c r="CC151" s="20">
        <v>3</v>
      </c>
      <c r="CD151" s="2">
        <f t="shared" si="66"/>
        <v>1</v>
      </c>
      <c r="CE151" s="2" t="s">
        <v>1407</v>
      </c>
      <c r="CF151" s="2" t="str">
        <f t="shared" si="67"/>
        <v>NA</v>
      </c>
      <c r="CG151" s="2" t="str">
        <f t="shared" si="68"/>
        <v>NA</v>
      </c>
      <c r="CH151" s="20">
        <v>2</v>
      </c>
      <c r="CI151" s="2" t="str">
        <f t="shared" si="69"/>
        <v>Mechanical</v>
      </c>
      <c r="CJ151" s="2" t="str">
        <f t="shared" si="70"/>
        <v>None</v>
      </c>
      <c r="CK151" s="28" t="str">
        <f t="shared" si="71"/>
        <v>None</v>
      </c>
      <c r="CL151" s="20">
        <v>3</v>
      </c>
      <c r="CM151" s="2" t="str">
        <f t="shared" si="72"/>
        <v>Chemical</v>
      </c>
      <c r="CN151" s="2" t="str">
        <f t="shared" si="73"/>
        <v>None</v>
      </c>
      <c r="CO151" s="28" t="str">
        <f t="shared" si="74"/>
        <v>None</v>
      </c>
      <c r="CP151" s="2">
        <f t="shared" si="75"/>
        <v>0</v>
      </c>
      <c r="CQ151" s="20">
        <v>0</v>
      </c>
      <c r="CR151" s="14" t="s">
        <v>1407</v>
      </c>
      <c r="CS151" s="28" t="s">
        <v>1040</v>
      </c>
      <c r="CT151" s="28" t="s">
        <v>1040</v>
      </c>
      <c r="CU151" s="28" t="s">
        <v>1040</v>
      </c>
      <c r="CV151">
        <f t="shared" si="76"/>
        <v>1</v>
      </c>
      <c r="CW151" s="14" t="s">
        <v>1407</v>
      </c>
      <c r="CX151" s="14" t="s">
        <v>1407</v>
      </c>
      <c r="CY151" s="14" t="s">
        <v>1407</v>
      </c>
      <c r="CZ151" t="str">
        <f t="shared" si="54"/>
        <v>NA</v>
      </c>
      <c r="DA151" s="2" t="str">
        <f t="shared" si="81"/>
        <v>NA</v>
      </c>
      <c r="DB151" s="17" t="s">
        <v>633</v>
      </c>
      <c r="DC151" s="17" t="s">
        <v>750</v>
      </c>
      <c r="DD151" s="20"/>
      <c r="DE151" s="20"/>
      <c r="DI151" s="20">
        <v>2</v>
      </c>
      <c r="DJ151" s="20" t="s">
        <v>1316</v>
      </c>
      <c r="DK151" s="2">
        <f t="shared" si="77"/>
        <v>1</v>
      </c>
      <c r="DL151" s="20">
        <v>3</v>
      </c>
      <c r="DM151" s="20">
        <v>2</v>
      </c>
      <c r="DN151" s="20" t="s">
        <v>1740</v>
      </c>
      <c r="DO151" s="20" t="s">
        <v>1739</v>
      </c>
      <c r="DP151" s="2">
        <f t="shared" si="56"/>
        <v>1</v>
      </c>
      <c r="DQ151" s="2" t="s">
        <v>544</v>
      </c>
      <c r="DR151" s="2">
        <f t="shared" si="78"/>
        <v>0</v>
      </c>
      <c r="DS151" s="2" t="s">
        <v>544</v>
      </c>
      <c r="DT151" s="2">
        <f t="shared" si="79"/>
        <v>0</v>
      </c>
      <c r="DU151" s="2">
        <f t="shared" si="80"/>
        <v>0</v>
      </c>
      <c r="DV151" s="20"/>
      <c r="DW151" s="20"/>
      <c r="DX151" s="20" t="s">
        <v>1407</v>
      </c>
      <c r="DY151" s="17" t="s">
        <v>823</v>
      </c>
      <c r="EB151" s="14">
        <v>0</v>
      </c>
      <c r="EC151">
        <v>0</v>
      </c>
      <c r="ED151">
        <v>0</v>
      </c>
      <c r="EE151">
        <v>0</v>
      </c>
      <c r="EF151">
        <v>0</v>
      </c>
      <c r="EG151">
        <v>0</v>
      </c>
      <c r="EH151">
        <v>0</v>
      </c>
      <c r="EI151">
        <v>0</v>
      </c>
      <c r="EJ151">
        <v>0</v>
      </c>
      <c r="EK151">
        <v>0</v>
      </c>
      <c r="EL151" t="s">
        <v>1407</v>
      </c>
      <c r="EM151">
        <v>0</v>
      </c>
      <c r="EN151">
        <v>0</v>
      </c>
      <c r="EO151">
        <v>0</v>
      </c>
      <c r="EP151">
        <v>0</v>
      </c>
      <c r="EQ151" t="s">
        <v>1407</v>
      </c>
      <c r="ER151" t="s">
        <v>1407</v>
      </c>
      <c r="ES151" t="s">
        <v>1407</v>
      </c>
      <c r="ET151">
        <v>0</v>
      </c>
      <c r="EU151">
        <v>0</v>
      </c>
      <c r="EV151">
        <v>0</v>
      </c>
      <c r="EW151">
        <v>0</v>
      </c>
      <c r="EX151">
        <v>0</v>
      </c>
      <c r="EY151">
        <v>0</v>
      </c>
      <c r="EZ151">
        <v>0</v>
      </c>
      <c r="FA151">
        <v>0</v>
      </c>
      <c r="FB151">
        <v>0</v>
      </c>
      <c r="FC151" s="17" t="s">
        <v>43</v>
      </c>
      <c r="FD151" s="17" t="s">
        <v>44</v>
      </c>
      <c r="FE151" s="17" t="s">
        <v>40</v>
      </c>
      <c r="FF151" s="17" t="s">
        <v>719</v>
      </c>
      <c r="FG151" s="42" t="s">
        <v>1040</v>
      </c>
      <c r="FH151" s="42" t="s">
        <v>1040</v>
      </c>
      <c r="FI151" s="42" t="s">
        <v>1040</v>
      </c>
      <c r="FJ151" s="42" t="s">
        <v>1040</v>
      </c>
      <c r="FK151" s="42" t="s">
        <v>1040</v>
      </c>
      <c r="FL151" s="32" t="s">
        <v>1040</v>
      </c>
      <c r="FM151" s="32" t="s">
        <v>1040</v>
      </c>
      <c r="FN151" s="32" t="s">
        <v>1040</v>
      </c>
      <c r="FO151" s="32" t="s">
        <v>1040</v>
      </c>
      <c r="FP151" s="20"/>
      <c r="FQ151" s="20">
        <v>0</v>
      </c>
      <c r="FR151" s="13">
        <v>0</v>
      </c>
      <c r="FS151">
        <v>0</v>
      </c>
      <c r="FT151">
        <v>0</v>
      </c>
      <c r="FU151" s="17" t="s">
        <v>877</v>
      </c>
      <c r="FV151" s="14" t="s">
        <v>876</v>
      </c>
      <c r="FY151" s="16" t="s">
        <v>854</v>
      </c>
      <c r="FZ151" s="16" t="s">
        <v>1102</v>
      </c>
      <c r="GA151" s="2" t="s">
        <v>1407</v>
      </c>
      <c r="GB151" s="2" t="s">
        <v>1407</v>
      </c>
      <c r="GC151" s="2" t="s">
        <v>1407</v>
      </c>
      <c r="GD151" s="2" t="s">
        <v>1407</v>
      </c>
      <c r="GF151" s="14" t="s">
        <v>878</v>
      </c>
      <c r="GK151" s="2">
        <v>1</v>
      </c>
      <c r="GL151" s="2" t="s">
        <v>13</v>
      </c>
      <c r="GM151" s="28" t="s">
        <v>1040</v>
      </c>
      <c r="GN151" s="2">
        <v>4</v>
      </c>
      <c r="GO151" s="2" t="s">
        <v>1164</v>
      </c>
      <c r="GP151" s="2" t="s">
        <v>1040</v>
      </c>
      <c r="GQ151" s="2">
        <v>4</v>
      </c>
      <c r="GR151" s="20" t="s">
        <v>1164</v>
      </c>
      <c r="GS151" s="28" t="s">
        <v>1040</v>
      </c>
      <c r="GT151" s="2">
        <v>4</v>
      </c>
      <c r="GU151" s="20" t="s">
        <v>1164</v>
      </c>
      <c r="GV151" s="28" t="s">
        <v>1040</v>
      </c>
      <c r="GW151" s="2">
        <v>4</v>
      </c>
      <c r="GX151" s="20" t="s">
        <v>1164</v>
      </c>
      <c r="GY151" s="28" t="s">
        <v>1040</v>
      </c>
      <c r="GZ151" s="14" t="s">
        <v>1407</v>
      </c>
      <c r="HA151" s="14" t="s">
        <v>1407</v>
      </c>
      <c r="HB151" s="14" t="s">
        <v>1407</v>
      </c>
      <c r="HC151" s="14" t="s">
        <v>1407</v>
      </c>
      <c r="HD151" s="14" t="s">
        <v>1407</v>
      </c>
      <c r="HE151" s="14" t="s">
        <v>1407</v>
      </c>
      <c r="HF151" s="14" t="s">
        <v>1407</v>
      </c>
      <c r="HG151" s="14" t="s">
        <v>1407</v>
      </c>
      <c r="HH151" s="14" t="s">
        <v>1407</v>
      </c>
      <c r="HI151" s="14" t="s">
        <v>1407</v>
      </c>
      <c r="HJ151" s="14" t="s">
        <v>1407</v>
      </c>
      <c r="HK151" s="14" t="s">
        <v>1407</v>
      </c>
      <c r="HL151" s="14" t="s">
        <v>1407</v>
      </c>
      <c r="HM151" s="14" t="s">
        <v>1407</v>
      </c>
      <c r="HN151" s="14" t="s">
        <v>1407</v>
      </c>
      <c r="HO151" s="14" t="s">
        <v>1407</v>
      </c>
      <c r="HP151" s="14" t="s">
        <v>1407</v>
      </c>
      <c r="HQ151" s="14" t="s">
        <v>1407</v>
      </c>
      <c r="HR151" s="14" t="s">
        <v>1407</v>
      </c>
      <c r="HS151" s="14" t="s">
        <v>1407</v>
      </c>
      <c r="HT151" s="94" t="s">
        <v>1407</v>
      </c>
      <c r="HU151" s="94" t="s">
        <v>1407</v>
      </c>
      <c r="HV151" s="94" t="s">
        <v>1407</v>
      </c>
      <c r="HW151" s="91" t="s">
        <v>1407</v>
      </c>
      <c r="HX151" s="91" t="s">
        <v>1407</v>
      </c>
      <c r="HY151" s="94" t="s">
        <v>1407</v>
      </c>
      <c r="HZ151" s="14" t="s">
        <v>1407</v>
      </c>
      <c r="IA151" s="14" t="s">
        <v>1407</v>
      </c>
      <c r="IB151" s="14" t="s">
        <v>1407</v>
      </c>
      <c r="IC151" s="14" t="s">
        <v>1407</v>
      </c>
      <c r="IG151" s="20"/>
      <c r="IN151" s="15"/>
    </row>
    <row r="152" spans="1:248" s="14" customFormat="1" x14ac:dyDescent="0.3">
      <c r="A152" s="14" t="s">
        <v>706</v>
      </c>
      <c r="B152" s="14" t="s">
        <v>1405</v>
      </c>
      <c r="C152" s="20" t="s">
        <v>730</v>
      </c>
      <c r="D152" s="20">
        <v>28</v>
      </c>
      <c r="E152" s="20" t="s">
        <v>1379</v>
      </c>
      <c r="F152" s="26" t="s">
        <v>732</v>
      </c>
      <c r="G152" s="47">
        <v>4.7</v>
      </c>
      <c r="H152" s="14" t="s">
        <v>1407</v>
      </c>
      <c r="I152" s="22">
        <v>2</v>
      </c>
      <c r="L152" s="14" t="s">
        <v>1407</v>
      </c>
      <c r="M152" s="20" t="s">
        <v>733</v>
      </c>
      <c r="N152" s="30" t="s">
        <v>1189</v>
      </c>
      <c r="O152" s="20" t="s">
        <v>1407</v>
      </c>
      <c r="P152" s="17" t="s">
        <v>1879</v>
      </c>
      <c r="Q152" s="25" t="s">
        <v>949</v>
      </c>
      <c r="R152" s="17"/>
      <c r="S152" s="17"/>
      <c r="T152" s="17"/>
      <c r="U152" s="21">
        <v>0</v>
      </c>
      <c r="V152" s="21">
        <v>0</v>
      </c>
      <c r="W152" s="21">
        <v>0</v>
      </c>
      <c r="X152" s="21" t="s">
        <v>1040</v>
      </c>
      <c r="Y152" s="21" t="s">
        <v>1040</v>
      </c>
      <c r="Z152" s="21" t="s">
        <v>1040</v>
      </c>
      <c r="AA152" s="21">
        <v>0</v>
      </c>
      <c r="AB152" s="20" t="s">
        <v>1040</v>
      </c>
      <c r="AC152" s="14" t="s">
        <v>948</v>
      </c>
      <c r="AE152" s="21" t="s">
        <v>1044</v>
      </c>
      <c r="AF152" s="21" t="s">
        <v>1040</v>
      </c>
      <c r="AG152" s="22">
        <v>7</v>
      </c>
      <c r="AH152" s="20">
        <v>7</v>
      </c>
      <c r="AI152" s="20">
        <v>7</v>
      </c>
      <c r="AJ152" s="14" t="s">
        <v>1407</v>
      </c>
      <c r="AK152" s="20" t="s">
        <v>1044</v>
      </c>
      <c r="AL152" s="29" t="s">
        <v>1040</v>
      </c>
      <c r="AM152" s="20" t="s">
        <v>1044</v>
      </c>
      <c r="AN152" s="29" t="s">
        <v>1040</v>
      </c>
      <c r="AO152" s="29" t="s">
        <v>1040</v>
      </c>
      <c r="AP152" s="20" t="s">
        <v>1044</v>
      </c>
      <c r="AQ152" s="29" t="s">
        <v>1040</v>
      </c>
      <c r="AR152" s="29" t="s">
        <v>1040</v>
      </c>
      <c r="AS152" s="29" t="s">
        <v>1040</v>
      </c>
      <c r="AT152" s="20" t="s">
        <v>1193</v>
      </c>
      <c r="AU152" s="22">
        <v>1</v>
      </c>
      <c r="AV152" s="31" t="s">
        <v>1038</v>
      </c>
      <c r="AW152" s="18" t="s">
        <v>1629</v>
      </c>
      <c r="AX152" s="20"/>
      <c r="AY152" s="20" t="s">
        <v>654</v>
      </c>
      <c r="AZ152" s="20" t="s">
        <v>1055</v>
      </c>
      <c r="BB152" s="14" t="s">
        <v>1407</v>
      </c>
      <c r="BC152" s="14" t="s">
        <v>1407</v>
      </c>
      <c r="BD152" s="2">
        <f t="shared" si="57"/>
        <v>0</v>
      </c>
      <c r="BE152" s="17"/>
      <c r="BF152" s="22">
        <v>3</v>
      </c>
      <c r="BG152" s="2">
        <f t="shared" si="58"/>
        <v>1</v>
      </c>
      <c r="BH152" s="22">
        <v>3</v>
      </c>
      <c r="BI152" s="2">
        <f t="shared" si="59"/>
        <v>1</v>
      </c>
      <c r="BJ152" s="2">
        <f t="shared" si="60"/>
        <v>0</v>
      </c>
      <c r="BK152" s="20" t="s">
        <v>1196</v>
      </c>
      <c r="BL152" s="30">
        <v>1</v>
      </c>
      <c r="BM152" s="20" t="s">
        <v>1196</v>
      </c>
      <c r="BN152" s="2">
        <f t="shared" si="61"/>
        <v>1</v>
      </c>
      <c r="BO152" s="2">
        <f t="shared" si="62"/>
        <v>0</v>
      </c>
      <c r="BP152" s="17"/>
      <c r="BQ152" s="37" t="s">
        <v>1407</v>
      </c>
      <c r="BR152" s="37" t="s">
        <v>1407</v>
      </c>
      <c r="BS152" s="17" t="s">
        <v>1205</v>
      </c>
      <c r="BU152" t="s">
        <v>1211</v>
      </c>
      <c r="BV152" s="32" t="s">
        <v>1040</v>
      </c>
      <c r="BW152">
        <f t="shared" si="63"/>
        <v>1</v>
      </c>
      <c r="BX152" s="14" t="s">
        <v>1407</v>
      </c>
      <c r="BY152" s="14" t="s">
        <v>1407</v>
      </c>
      <c r="BZ152" t="str">
        <f t="shared" si="64"/>
        <v>NA</v>
      </c>
      <c r="CA152" t="str">
        <f t="shared" si="65"/>
        <v>NA</v>
      </c>
      <c r="CB152" s="20">
        <v>1</v>
      </c>
      <c r="CC152" s="20">
        <v>3</v>
      </c>
      <c r="CD152" s="2">
        <f t="shared" si="66"/>
        <v>1</v>
      </c>
      <c r="CE152" s="2" t="s">
        <v>1407</v>
      </c>
      <c r="CF152" s="2" t="str">
        <f t="shared" si="67"/>
        <v>NA</v>
      </c>
      <c r="CG152" s="2" t="str">
        <f t="shared" si="68"/>
        <v>NA</v>
      </c>
      <c r="CH152" s="20">
        <v>4</v>
      </c>
      <c r="CI152" s="2" t="str">
        <f t="shared" si="69"/>
        <v>Manual</v>
      </c>
      <c r="CJ152" s="2" t="str">
        <f t="shared" si="70"/>
        <v>Chemical</v>
      </c>
      <c r="CK152" s="28" t="str">
        <f t="shared" si="71"/>
        <v>None</v>
      </c>
      <c r="CL152" s="20">
        <v>4</v>
      </c>
      <c r="CM152" s="2" t="str">
        <f t="shared" si="72"/>
        <v>Manual</v>
      </c>
      <c r="CN152" s="2" t="str">
        <f t="shared" si="73"/>
        <v>Chemical</v>
      </c>
      <c r="CO152" s="28" t="str">
        <f t="shared" si="74"/>
        <v>None</v>
      </c>
      <c r="CP152" s="2">
        <f t="shared" si="75"/>
        <v>0</v>
      </c>
      <c r="CQ152" s="14" t="s">
        <v>1407</v>
      </c>
      <c r="CR152" s="14" t="s">
        <v>1407</v>
      </c>
      <c r="CS152" s="14" t="s">
        <v>1407</v>
      </c>
      <c r="CT152" s="14" t="s">
        <v>1407</v>
      </c>
      <c r="CU152" s="14" t="s">
        <v>1407</v>
      </c>
      <c r="CV152" t="str">
        <f t="shared" si="76"/>
        <v>NA</v>
      </c>
      <c r="CW152" s="14" t="s">
        <v>1407</v>
      </c>
      <c r="CX152" s="14" t="s">
        <v>1407</v>
      </c>
      <c r="CY152" s="14" t="s">
        <v>1407</v>
      </c>
      <c r="CZ152" t="str">
        <f t="shared" si="54"/>
        <v>NA</v>
      </c>
      <c r="DA152" s="2" t="str">
        <f t="shared" si="81"/>
        <v>NA</v>
      </c>
      <c r="DB152" s="20"/>
      <c r="DC152" s="20"/>
      <c r="DD152" s="20"/>
      <c r="DE152" s="17" t="s">
        <v>776</v>
      </c>
      <c r="DF152" s="14" t="s">
        <v>777</v>
      </c>
      <c r="DI152" s="20">
        <v>1</v>
      </c>
      <c r="DJ152" s="20" t="s">
        <v>1318</v>
      </c>
      <c r="DK152" s="2">
        <f t="shared" si="77"/>
        <v>0</v>
      </c>
      <c r="DL152" s="20">
        <v>2</v>
      </c>
      <c r="DM152" s="20">
        <v>2</v>
      </c>
      <c r="DN152" s="20" t="s">
        <v>1739</v>
      </c>
      <c r="DO152" s="20" t="s">
        <v>1739</v>
      </c>
      <c r="DP152" s="2">
        <f t="shared" si="56"/>
        <v>0</v>
      </c>
      <c r="DQ152" s="2" t="s">
        <v>1263</v>
      </c>
      <c r="DR152" s="2">
        <f t="shared" si="78"/>
        <v>1</v>
      </c>
      <c r="DS152" s="2" t="s">
        <v>1263</v>
      </c>
      <c r="DT152" s="2">
        <f t="shared" si="79"/>
        <v>1</v>
      </c>
      <c r="DU152" s="2">
        <f t="shared" si="80"/>
        <v>0</v>
      </c>
      <c r="DV152" s="20"/>
      <c r="DW152" s="20"/>
      <c r="DX152" s="20" t="s">
        <v>1407</v>
      </c>
      <c r="DY152" s="17" t="s">
        <v>824</v>
      </c>
      <c r="EB152" s="14">
        <v>0</v>
      </c>
      <c r="EC152">
        <v>0</v>
      </c>
      <c r="ED152">
        <v>0</v>
      </c>
      <c r="EE152">
        <v>0</v>
      </c>
      <c r="EF152">
        <v>0</v>
      </c>
      <c r="EG152">
        <v>0</v>
      </c>
      <c r="EH152">
        <v>0</v>
      </c>
      <c r="EI152">
        <v>0</v>
      </c>
      <c r="EJ152">
        <v>0</v>
      </c>
      <c r="EK152" t="s">
        <v>1407</v>
      </c>
      <c r="EL152">
        <v>0</v>
      </c>
      <c r="EM152">
        <v>0</v>
      </c>
      <c r="EN152">
        <v>0</v>
      </c>
      <c r="EO152">
        <v>0</v>
      </c>
      <c r="EP152">
        <v>0</v>
      </c>
      <c r="EQ152">
        <v>0</v>
      </c>
      <c r="ER152">
        <v>420</v>
      </c>
      <c r="ES152">
        <v>0</v>
      </c>
      <c r="ET152">
        <v>0</v>
      </c>
      <c r="EU152" t="s">
        <v>1407</v>
      </c>
      <c r="EV152">
        <v>0</v>
      </c>
      <c r="EW152">
        <v>0</v>
      </c>
      <c r="EX152">
        <v>0</v>
      </c>
      <c r="EY152">
        <v>0</v>
      </c>
      <c r="EZ152">
        <v>0</v>
      </c>
      <c r="FA152">
        <v>0</v>
      </c>
      <c r="FB152">
        <v>0</v>
      </c>
      <c r="FC152" s="17" t="s">
        <v>715</v>
      </c>
      <c r="FD152" s="17" t="s">
        <v>43</v>
      </c>
      <c r="FE152" s="17" t="s">
        <v>46</v>
      </c>
      <c r="FF152" s="42" t="s">
        <v>1040</v>
      </c>
      <c r="FG152" s="42" t="s">
        <v>1040</v>
      </c>
      <c r="FH152" s="42" t="s">
        <v>1040</v>
      </c>
      <c r="FI152" s="42" t="s">
        <v>1040</v>
      </c>
      <c r="FJ152" s="42" t="s">
        <v>1040</v>
      </c>
      <c r="FK152" s="42" t="s">
        <v>1040</v>
      </c>
      <c r="FL152" s="14" t="s">
        <v>1407</v>
      </c>
      <c r="FM152" s="32" t="s">
        <v>1040</v>
      </c>
      <c r="FN152" s="32" t="s">
        <v>1040</v>
      </c>
      <c r="FO152" s="32" t="s">
        <v>1040</v>
      </c>
      <c r="FP152" s="20"/>
      <c r="FQ152" s="20">
        <v>1</v>
      </c>
      <c r="FR152" s="13">
        <v>0</v>
      </c>
      <c r="FS152">
        <v>0</v>
      </c>
      <c r="FT152">
        <v>0</v>
      </c>
      <c r="FU152" s="14" t="s">
        <v>881</v>
      </c>
      <c r="FY152" s="16" t="s">
        <v>1094</v>
      </c>
      <c r="FZ152" s="2" t="s">
        <v>1407</v>
      </c>
      <c r="GA152" s="2" t="s">
        <v>1407</v>
      </c>
      <c r="GB152" s="2" t="s">
        <v>1407</v>
      </c>
      <c r="GC152" s="2" t="s">
        <v>1407</v>
      </c>
      <c r="GD152" s="2" t="s">
        <v>1407</v>
      </c>
      <c r="GF152" s="17" t="s">
        <v>879</v>
      </c>
      <c r="GG152" s="17" t="s">
        <v>880</v>
      </c>
      <c r="GK152" s="2">
        <v>1</v>
      </c>
      <c r="GL152" s="2" t="s">
        <v>13</v>
      </c>
      <c r="GM152" s="28" t="s">
        <v>1040</v>
      </c>
      <c r="GN152" s="2">
        <v>4</v>
      </c>
      <c r="GO152" s="2" t="s">
        <v>1164</v>
      </c>
      <c r="GP152" s="2" t="s">
        <v>1040</v>
      </c>
      <c r="GQ152" s="2">
        <v>1</v>
      </c>
      <c r="GR152" s="2" t="s">
        <v>13</v>
      </c>
      <c r="GS152" s="28" t="s">
        <v>1040</v>
      </c>
      <c r="GT152" s="2">
        <v>1</v>
      </c>
      <c r="GU152" s="2" t="s">
        <v>13</v>
      </c>
      <c r="GV152" s="28" t="s">
        <v>1040</v>
      </c>
      <c r="GW152" s="2">
        <v>1</v>
      </c>
      <c r="GX152" s="2" t="s">
        <v>13</v>
      </c>
      <c r="GY152" s="28" t="s">
        <v>1040</v>
      </c>
      <c r="GZ152" s="14" t="s">
        <v>1407</v>
      </c>
      <c r="HA152" s="14" t="s">
        <v>1407</v>
      </c>
      <c r="HB152" s="14" t="s">
        <v>1407</v>
      </c>
      <c r="HC152" s="14" t="s">
        <v>1407</v>
      </c>
      <c r="HD152" s="14" t="s">
        <v>1407</v>
      </c>
      <c r="HE152" s="14" t="s">
        <v>1407</v>
      </c>
      <c r="HF152" s="14" t="s">
        <v>1407</v>
      </c>
      <c r="HG152" s="14" t="s">
        <v>1407</v>
      </c>
      <c r="HH152" s="14" t="s">
        <v>1407</v>
      </c>
      <c r="HI152" s="14" t="s">
        <v>1407</v>
      </c>
      <c r="HJ152" s="14" t="s">
        <v>1407</v>
      </c>
      <c r="HK152" s="14" t="s">
        <v>1407</v>
      </c>
      <c r="HL152" s="14" t="s">
        <v>1407</v>
      </c>
      <c r="HM152" s="14" t="s">
        <v>1407</v>
      </c>
      <c r="HN152" s="14" t="s">
        <v>1407</v>
      </c>
      <c r="HO152" s="14" t="s">
        <v>1407</v>
      </c>
      <c r="HP152" s="14" t="s">
        <v>1407</v>
      </c>
      <c r="HQ152" s="14" t="s">
        <v>1407</v>
      </c>
      <c r="HR152" s="14" t="s">
        <v>1407</v>
      </c>
      <c r="HS152" s="14" t="s">
        <v>1407</v>
      </c>
      <c r="HT152" s="94" t="s">
        <v>1407</v>
      </c>
      <c r="HU152" s="94" t="s">
        <v>1407</v>
      </c>
      <c r="HV152" s="94" t="s">
        <v>1407</v>
      </c>
      <c r="HW152" s="91" t="s">
        <v>1407</v>
      </c>
      <c r="HX152" s="91" t="s">
        <v>1407</v>
      </c>
      <c r="HY152" s="94" t="s">
        <v>1407</v>
      </c>
      <c r="HZ152" s="14" t="s">
        <v>1407</v>
      </c>
      <c r="IA152" s="14" t="s">
        <v>1407</v>
      </c>
      <c r="IB152" s="14" t="s">
        <v>1407</v>
      </c>
      <c r="IC152" s="14" t="s">
        <v>1407</v>
      </c>
      <c r="IG152" s="20"/>
      <c r="IN152" s="15"/>
    </row>
    <row r="153" spans="1:248" s="14" customFormat="1" x14ac:dyDescent="0.3">
      <c r="A153" s="14" t="s">
        <v>706</v>
      </c>
      <c r="B153" s="14" t="s">
        <v>1405</v>
      </c>
      <c r="C153" s="20" t="s">
        <v>730</v>
      </c>
      <c r="D153" s="20">
        <v>29</v>
      </c>
      <c r="E153" s="20" t="s">
        <v>1379</v>
      </c>
      <c r="F153" s="26" t="s">
        <v>732</v>
      </c>
      <c r="G153" s="47">
        <v>6</v>
      </c>
      <c r="H153" s="14" t="s">
        <v>1407</v>
      </c>
      <c r="I153" s="22">
        <v>2</v>
      </c>
      <c r="J153" s="20"/>
      <c r="L153" s="14" t="s">
        <v>1407</v>
      </c>
      <c r="M153" s="20" t="s">
        <v>733</v>
      </c>
      <c r="N153" s="30" t="s">
        <v>1189</v>
      </c>
      <c r="O153" s="20" t="s">
        <v>1407</v>
      </c>
      <c r="P153" s="20"/>
      <c r="Q153" s="20"/>
      <c r="R153" s="20"/>
      <c r="S153" s="20"/>
      <c r="T153" s="20"/>
      <c r="U153" s="21">
        <v>0</v>
      </c>
      <c r="V153" s="21">
        <v>0</v>
      </c>
      <c r="W153" s="21">
        <v>0</v>
      </c>
      <c r="X153" s="21" t="s">
        <v>1040</v>
      </c>
      <c r="Y153" s="21" t="s">
        <v>1040</v>
      </c>
      <c r="Z153" s="21" t="s">
        <v>1040</v>
      </c>
      <c r="AA153" s="21">
        <v>0</v>
      </c>
      <c r="AB153" s="20" t="s">
        <v>1040</v>
      </c>
      <c r="AE153" s="21" t="s">
        <v>1044</v>
      </c>
      <c r="AF153" s="21" t="s">
        <v>1040</v>
      </c>
      <c r="AG153" s="22">
        <v>7</v>
      </c>
      <c r="AH153" s="20">
        <v>7</v>
      </c>
      <c r="AI153" s="20">
        <v>7</v>
      </c>
      <c r="AJ153" s="14" t="s">
        <v>1055</v>
      </c>
      <c r="AK153" s="20" t="s">
        <v>1044</v>
      </c>
      <c r="AL153" s="29" t="s">
        <v>1040</v>
      </c>
      <c r="AM153" s="20" t="s">
        <v>1044</v>
      </c>
      <c r="AN153" s="29" t="s">
        <v>1040</v>
      </c>
      <c r="AO153" s="29" t="s">
        <v>1040</v>
      </c>
      <c r="AP153" s="20" t="s">
        <v>1044</v>
      </c>
      <c r="AQ153" s="29" t="s">
        <v>1040</v>
      </c>
      <c r="AR153" s="29" t="s">
        <v>1040</v>
      </c>
      <c r="AS153" s="29" t="s">
        <v>1040</v>
      </c>
      <c r="AT153" s="31" t="s">
        <v>1620</v>
      </c>
      <c r="AU153" s="22">
        <v>1</v>
      </c>
      <c r="AV153" s="89" t="s">
        <v>1407</v>
      </c>
      <c r="AW153" s="18" t="s">
        <v>1629</v>
      </c>
      <c r="AX153" s="17" t="s">
        <v>720</v>
      </c>
      <c r="AY153" s="20" t="s">
        <v>1055</v>
      </c>
      <c r="AZ153" s="29" t="s">
        <v>1040</v>
      </c>
      <c r="BB153" s="14" t="s">
        <v>1407</v>
      </c>
      <c r="BC153" s="14" t="s">
        <v>1407</v>
      </c>
      <c r="BD153" s="2">
        <f t="shared" si="57"/>
        <v>0</v>
      </c>
      <c r="BE153" s="20"/>
      <c r="BF153" s="22">
        <v>3</v>
      </c>
      <c r="BG153" s="2">
        <f t="shared" si="58"/>
        <v>1</v>
      </c>
      <c r="BH153" s="22">
        <v>3</v>
      </c>
      <c r="BI153" s="2">
        <f t="shared" si="59"/>
        <v>1</v>
      </c>
      <c r="BJ153" s="2">
        <f t="shared" si="60"/>
        <v>0</v>
      </c>
      <c r="BK153" s="20" t="s">
        <v>1196</v>
      </c>
      <c r="BL153" s="30">
        <v>1</v>
      </c>
      <c r="BM153" s="20" t="s">
        <v>1196</v>
      </c>
      <c r="BN153" s="2">
        <f t="shared" si="61"/>
        <v>1</v>
      </c>
      <c r="BO153" s="2">
        <f t="shared" si="62"/>
        <v>0</v>
      </c>
      <c r="BP153" s="20"/>
      <c r="BQ153" s="37" t="s">
        <v>1407</v>
      </c>
      <c r="BR153" s="37" t="s">
        <v>1407</v>
      </c>
      <c r="BU153" s="20" t="s">
        <v>503</v>
      </c>
      <c r="BV153" s="32" t="s">
        <v>1040</v>
      </c>
      <c r="BW153">
        <f t="shared" si="63"/>
        <v>0</v>
      </c>
      <c r="BX153" s="14" t="s">
        <v>1407</v>
      </c>
      <c r="BY153" s="14" t="s">
        <v>1407</v>
      </c>
      <c r="BZ153" t="str">
        <f t="shared" si="64"/>
        <v>NA</v>
      </c>
      <c r="CA153" t="str">
        <f t="shared" si="65"/>
        <v>NA</v>
      </c>
      <c r="CB153" s="20">
        <v>1</v>
      </c>
      <c r="CC153" s="20">
        <v>3</v>
      </c>
      <c r="CD153" s="2">
        <f t="shared" si="66"/>
        <v>1</v>
      </c>
      <c r="CE153" s="2" t="s">
        <v>1407</v>
      </c>
      <c r="CF153" s="2" t="str">
        <f t="shared" si="67"/>
        <v>NA</v>
      </c>
      <c r="CG153" s="2" t="str">
        <f t="shared" si="68"/>
        <v>NA</v>
      </c>
      <c r="CH153" s="20">
        <v>7</v>
      </c>
      <c r="CI153" s="2" t="str">
        <f t="shared" si="69"/>
        <v>Manual</v>
      </c>
      <c r="CJ153" s="2" t="str">
        <f t="shared" si="70"/>
        <v>Mechanical</v>
      </c>
      <c r="CK153" s="2" t="str">
        <f t="shared" si="71"/>
        <v>Chemical</v>
      </c>
      <c r="CL153" s="20">
        <v>1</v>
      </c>
      <c r="CM153" s="2" t="str">
        <f t="shared" si="72"/>
        <v>Manual</v>
      </c>
      <c r="CN153" s="2" t="str">
        <f t="shared" si="73"/>
        <v>None</v>
      </c>
      <c r="CO153" s="2" t="str">
        <f t="shared" si="74"/>
        <v>None</v>
      </c>
      <c r="CP153" s="2">
        <f t="shared" si="75"/>
        <v>0</v>
      </c>
      <c r="CQ153" s="23" t="s">
        <v>708</v>
      </c>
      <c r="CR153" s="14" t="s">
        <v>1407</v>
      </c>
      <c r="CS153" s="28" t="s">
        <v>1040</v>
      </c>
      <c r="CT153" s="28" t="s">
        <v>1040</v>
      </c>
      <c r="CU153" s="28" t="s">
        <v>1040</v>
      </c>
      <c r="CV153">
        <f t="shared" si="76"/>
        <v>1</v>
      </c>
      <c r="CW153" s="14" t="s">
        <v>1407</v>
      </c>
      <c r="CX153" s="14" t="s">
        <v>1407</v>
      </c>
      <c r="CY153" s="14" t="s">
        <v>1407</v>
      </c>
      <c r="CZ153" t="str">
        <f t="shared" si="54"/>
        <v>NA</v>
      </c>
      <c r="DA153" s="2" t="str">
        <f t="shared" si="81"/>
        <v>NA</v>
      </c>
      <c r="DB153" s="17" t="s">
        <v>736</v>
      </c>
      <c r="DC153" s="17" t="s">
        <v>751</v>
      </c>
      <c r="DD153" s="20"/>
      <c r="DE153" s="20"/>
      <c r="DI153" s="20">
        <v>2</v>
      </c>
      <c r="DJ153" s="20" t="s">
        <v>1316</v>
      </c>
      <c r="DK153" s="2">
        <f t="shared" si="77"/>
        <v>1</v>
      </c>
      <c r="DL153" s="20">
        <v>1</v>
      </c>
      <c r="DM153" s="20">
        <v>1</v>
      </c>
      <c r="DN153" s="20" t="s">
        <v>1738</v>
      </c>
      <c r="DO153" s="20" t="s">
        <v>1738</v>
      </c>
      <c r="DP153" s="2">
        <f t="shared" si="56"/>
        <v>0</v>
      </c>
      <c r="DQ153" s="2" t="s">
        <v>544</v>
      </c>
      <c r="DR153" s="2">
        <f t="shared" si="78"/>
        <v>0</v>
      </c>
      <c r="DS153" s="2" t="s">
        <v>544</v>
      </c>
      <c r="DT153" s="2">
        <f t="shared" si="79"/>
        <v>0</v>
      </c>
      <c r="DU153" s="2">
        <f t="shared" si="80"/>
        <v>0</v>
      </c>
      <c r="DV153" s="20"/>
      <c r="DW153" s="20"/>
      <c r="DX153" s="20" t="s">
        <v>1407</v>
      </c>
      <c r="DY153" s="17" t="s">
        <v>716</v>
      </c>
      <c r="EB153" s="14">
        <v>0</v>
      </c>
      <c r="EC153">
        <v>0</v>
      </c>
      <c r="ED153">
        <v>0</v>
      </c>
      <c r="EE153">
        <v>0</v>
      </c>
      <c r="EF153">
        <v>0</v>
      </c>
      <c r="EG153">
        <v>0</v>
      </c>
      <c r="EH153">
        <v>0</v>
      </c>
      <c r="EI153">
        <v>0</v>
      </c>
      <c r="EJ153">
        <v>0</v>
      </c>
      <c r="EK153">
        <v>0</v>
      </c>
      <c r="EL153">
        <v>0</v>
      </c>
      <c r="EM153">
        <v>0</v>
      </c>
      <c r="EN153">
        <v>0</v>
      </c>
      <c r="EO153">
        <v>0</v>
      </c>
      <c r="EP153">
        <v>0</v>
      </c>
      <c r="EQ153">
        <v>280</v>
      </c>
      <c r="ER153">
        <v>280</v>
      </c>
      <c r="ES153">
        <v>0</v>
      </c>
      <c r="ET153">
        <v>0</v>
      </c>
      <c r="EU153">
        <v>0</v>
      </c>
      <c r="EV153">
        <v>0</v>
      </c>
      <c r="EW153">
        <v>0</v>
      </c>
      <c r="EX153">
        <v>0</v>
      </c>
      <c r="EY153">
        <v>0</v>
      </c>
      <c r="EZ153">
        <v>0</v>
      </c>
      <c r="FA153">
        <v>0</v>
      </c>
      <c r="FB153">
        <v>0</v>
      </c>
      <c r="FC153" s="17" t="s">
        <v>718</v>
      </c>
      <c r="FD153" s="17" t="s">
        <v>40</v>
      </c>
      <c r="FE153" s="17" t="s">
        <v>43</v>
      </c>
      <c r="FF153" s="42" t="s">
        <v>1040</v>
      </c>
      <c r="FG153" s="42" t="s">
        <v>1040</v>
      </c>
      <c r="FH153" s="42" t="s">
        <v>1040</v>
      </c>
      <c r="FI153" s="42" t="s">
        <v>1040</v>
      </c>
      <c r="FJ153" s="42" t="s">
        <v>1040</v>
      </c>
      <c r="FK153" s="42" t="s">
        <v>1040</v>
      </c>
      <c r="FL153" s="14" t="s">
        <v>47</v>
      </c>
      <c r="FM153" s="32" t="s">
        <v>1040</v>
      </c>
      <c r="FN153" s="32" t="s">
        <v>1040</v>
      </c>
      <c r="FO153" s="32" t="s">
        <v>1040</v>
      </c>
      <c r="FP153" s="17" t="s">
        <v>846</v>
      </c>
      <c r="FQ153" s="14">
        <v>1</v>
      </c>
      <c r="FR153" s="13">
        <v>0</v>
      </c>
      <c r="FS153">
        <v>0</v>
      </c>
      <c r="FT153">
        <v>0</v>
      </c>
      <c r="FY153" s="2" t="s">
        <v>1407</v>
      </c>
      <c r="FZ153" s="2" t="s">
        <v>1407</v>
      </c>
      <c r="GA153" s="2" t="s">
        <v>1407</v>
      </c>
      <c r="GB153" s="2" t="s">
        <v>1407</v>
      </c>
      <c r="GC153" s="2" t="s">
        <v>1407</v>
      </c>
      <c r="GD153" s="2" t="s">
        <v>1407</v>
      </c>
      <c r="GF153" s="17" t="s">
        <v>882</v>
      </c>
      <c r="GG153" s="14" t="s">
        <v>883</v>
      </c>
      <c r="GH153" s="17" t="s">
        <v>1157</v>
      </c>
      <c r="GK153" s="2">
        <v>2</v>
      </c>
      <c r="GL153" s="20" t="s">
        <v>1038</v>
      </c>
      <c r="GM153" s="28" t="s">
        <v>1040</v>
      </c>
      <c r="GN153" s="2">
        <v>4</v>
      </c>
      <c r="GO153" s="2" t="s">
        <v>1164</v>
      </c>
      <c r="GP153" s="2" t="s">
        <v>1040</v>
      </c>
      <c r="GQ153" s="2">
        <v>1</v>
      </c>
      <c r="GR153" s="2" t="s">
        <v>13</v>
      </c>
      <c r="GS153" s="28" t="s">
        <v>1040</v>
      </c>
      <c r="GT153" s="2">
        <v>4</v>
      </c>
      <c r="GU153" s="20" t="s">
        <v>1164</v>
      </c>
      <c r="GV153" s="28" t="s">
        <v>1040</v>
      </c>
      <c r="GW153" s="2">
        <v>5</v>
      </c>
      <c r="GX153" s="20" t="s">
        <v>13</v>
      </c>
      <c r="GY153" s="20" t="s">
        <v>1038</v>
      </c>
      <c r="GZ153" s="14" t="s">
        <v>1407</v>
      </c>
      <c r="HA153" s="14" t="s">
        <v>1407</v>
      </c>
      <c r="HB153" s="14" t="s">
        <v>1407</v>
      </c>
      <c r="HC153" s="14" t="s">
        <v>1407</v>
      </c>
      <c r="HD153" s="14" t="s">
        <v>1407</v>
      </c>
      <c r="HE153" s="14" t="s">
        <v>1407</v>
      </c>
      <c r="HF153" s="14" t="s">
        <v>1407</v>
      </c>
      <c r="HG153" s="14" t="s">
        <v>1407</v>
      </c>
      <c r="HH153" s="14" t="s">
        <v>1407</v>
      </c>
      <c r="HI153" s="14" t="s">
        <v>1407</v>
      </c>
      <c r="HJ153" s="14" t="s">
        <v>1407</v>
      </c>
      <c r="HK153" s="14" t="s">
        <v>1407</v>
      </c>
      <c r="HL153" s="14" t="s">
        <v>1407</v>
      </c>
      <c r="HM153" s="14" t="s">
        <v>1407</v>
      </c>
      <c r="HN153" s="14" t="s">
        <v>1407</v>
      </c>
      <c r="HO153" s="14" t="s">
        <v>1407</v>
      </c>
      <c r="HP153" s="14" t="s">
        <v>1407</v>
      </c>
      <c r="HQ153" s="14" t="s">
        <v>1407</v>
      </c>
      <c r="HR153" s="14" t="s">
        <v>1407</v>
      </c>
      <c r="HS153" s="14" t="s">
        <v>1407</v>
      </c>
      <c r="HT153" s="94" t="s">
        <v>1407</v>
      </c>
      <c r="HU153" s="94" t="s">
        <v>1407</v>
      </c>
      <c r="HV153" s="94" t="s">
        <v>1407</v>
      </c>
      <c r="HW153" s="91" t="s">
        <v>1407</v>
      </c>
      <c r="HX153" s="91" t="s">
        <v>1407</v>
      </c>
      <c r="HY153" s="94" t="s">
        <v>1407</v>
      </c>
      <c r="HZ153" s="14" t="s">
        <v>1407</v>
      </c>
      <c r="IA153" s="14" t="s">
        <v>1407</v>
      </c>
      <c r="IB153" s="14" t="s">
        <v>1407</v>
      </c>
      <c r="IC153" s="14" t="s">
        <v>1407</v>
      </c>
      <c r="IG153" s="20"/>
      <c r="IN153" s="15"/>
    </row>
    <row r="154" spans="1:248" s="14" customFormat="1" x14ac:dyDescent="0.3">
      <c r="A154" s="14" t="s">
        <v>706</v>
      </c>
      <c r="B154" s="14" t="s">
        <v>1405</v>
      </c>
      <c r="C154" s="20" t="s">
        <v>1859</v>
      </c>
      <c r="D154" s="20">
        <v>31</v>
      </c>
      <c r="E154" s="20" t="s">
        <v>1379</v>
      </c>
      <c r="F154" s="26" t="s">
        <v>733</v>
      </c>
      <c r="G154" s="47">
        <v>4</v>
      </c>
      <c r="H154" s="14" t="s">
        <v>1407</v>
      </c>
      <c r="I154" s="20">
        <v>2</v>
      </c>
      <c r="J154" s="20" t="s">
        <v>951</v>
      </c>
      <c r="L154" s="14" t="s">
        <v>1407</v>
      </c>
      <c r="M154" s="20" t="s">
        <v>733</v>
      </c>
      <c r="N154" s="30" t="s">
        <v>1189</v>
      </c>
      <c r="O154" s="20" t="s">
        <v>1407</v>
      </c>
      <c r="P154" s="18" t="s">
        <v>1000</v>
      </c>
      <c r="Q154" s="18" t="s">
        <v>1887</v>
      </c>
      <c r="R154" s="18" t="s">
        <v>1001</v>
      </c>
      <c r="S154" s="18" t="s">
        <v>999</v>
      </c>
      <c r="T154" s="18"/>
      <c r="U154" s="20">
        <v>0</v>
      </c>
      <c r="V154" s="21">
        <v>1</v>
      </c>
      <c r="W154" s="20">
        <v>0</v>
      </c>
      <c r="X154" s="21" t="s">
        <v>1321</v>
      </c>
      <c r="Y154" s="21" t="s">
        <v>1040</v>
      </c>
      <c r="Z154" s="21" t="s">
        <v>1040</v>
      </c>
      <c r="AA154" s="21">
        <v>0</v>
      </c>
      <c r="AB154" s="20" t="s">
        <v>1040</v>
      </c>
      <c r="AE154" s="20" t="s">
        <v>1046</v>
      </c>
      <c r="AF154" s="21" t="s">
        <v>1040</v>
      </c>
      <c r="AG154" s="20">
        <v>24</v>
      </c>
      <c r="AH154" s="20">
        <v>24</v>
      </c>
      <c r="AI154" s="20">
        <v>24</v>
      </c>
      <c r="AJ154" s="14" t="s">
        <v>1407</v>
      </c>
      <c r="AK154" s="20" t="s">
        <v>1174</v>
      </c>
      <c r="AL154" s="30" t="s">
        <v>1046</v>
      </c>
      <c r="AM154" s="20" t="s">
        <v>1174</v>
      </c>
      <c r="AN154" s="30" t="s">
        <v>1046</v>
      </c>
      <c r="AO154" s="29" t="s">
        <v>1040</v>
      </c>
      <c r="AP154" s="20" t="s">
        <v>1174</v>
      </c>
      <c r="AQ154" s="30" t="s">
        <v>1046</v>
      </c>
      <c r="AR154" s="29" t="s">
        <v>1040</v>
      </c>
      <c r="AS154" s="29" t="s">
        <v>1040</v>
      </c>
      <c r="AT154" s="26" t="s">
        <v>1407</v>
      </c>
      <c r="AU154" s="26" t="s">
        <v>1407</v>
      </c>
      <c r="AV154" s="89" t="s">
        <v>1407</v>
      </c>
      <c r="AW154" s="84" t="s">
        <v>1407</v>
      </c>
      <c r="AX154" s="20"/>
      <c r="AY154" s="20" t="s">
        <v>654</v>
      </c>
      <c r="AZ154" s="20" t="s">
        <v>1055</v>
      </c>
      <c r="BB154" s="14" t="s">
        <v>1407</v>
      </c>
      <c r="BC154" s="14" t="s">
        <v>1407</v>
      </c>
      <c r="BD154" s="2">
        <f t="shared" si="57"/>
        <v>0</v>
      </c>
      <c r="BE154" s="20"/>
      <c r="BF154" s="20">
        <v>2</v>
      </c>
      <c r="BG154" s="2">
        <f t="shared" si="58"/>
        <v>0</v>
      </c>
      <c r="BH154" s="20">
        <v>2</v>
      </c>
      <c r="BI154" s="2">
        <f t="shared" si="59"/>
        <v>0</v>
      </c>
      <c r="BJ154" s="2">
        <f t="shared" si="60"/>
        <v>0</v>
      </c>
      <c r="BK154" s="2" t="s">
        <v>1195</v>
      </c>
      <c r="BL154" s="2">
        <v>0</v>
      </c>
      <c r="BM154" s="2" t="s">
        <v>1195</v>
      </c>
      <c r="BN154" s="2">
        <f t="shared" si="61"/>
        <v>0</v>
      </c>
      <c r="BO154" s="2">
        <f t="shared" si="62"/>
        <v>0</v>
      </c>
      <c r="BP154" s="20"/>
      <c r="BQ154" s="37" t="s">
        <v>1407</v>
      </c>
      <c r="BR154" s="37" t="s">
        <v>1407</v>
      </c>
      <c r="BU154" s="20" t="s">
        <v>399</v>
      </c>
      <c r="BV154" s="32" t="s">
        <v>1040</v>
      </c>
      <c r="BW154">
        <f t="shared" si="63"/>
        <v>0</v>
      </c>
      <c r="BX154" s="14" t="s">
        <v>1407</v>
      </c>
      <c r="BY154" s="14" t="s">
        <v>1407</v>
      </c>
      <c r="BZ154" t="str">
        <f t="shared" si="64"/>
        <v>NA</v>
      </c>
      <c r="CA154" t="str">
        <f t="shared" si="65"/>
        <v>NA</v>
      </c>
      <c r="CB154" s="20">
        <v>1</v>
      </c>
      <c r="CC154" s="20">
        <v>3</v>
      </c>
      <c r="CD154" s="2">
        <f t="shared" si="66"/>
        <v>1</v>
      </c>
      <c r="CE154" s="2" t="s">
        <v>1407</v>
      </c>
      <c r="CF154" s="2" t="str">
        <f t="shared" si="67"/>
        <v>NA</v>
      </c>
      <c r="CG154" s="2" t="str">
        <f t="shared" si="68"/>
        <v>NA</v>
      </c>
      <c r="CH154" s="20">
        <v>7</v>
      </c>
      <c r="CI154" s="2" t="str">
        <f t="shared" si="69"/>
        <v>Manual</v>
      </c>
      <c r="CJ154" s="2" t="str">
        <f t="shared" si="70"/>
        <v>Mechanical</v>
      </c>
      <c r="CK154" s="2" t="str">
        <f t="shared" si="71"/>
        <v>Chemical</v>
      </c>
      <c r="CL154" s="20">
        <v>7</v>
      </c>
      <c r="CM154" s="2" t="str">
        <f t="shared" si="72"/>
        <v>Manual</v>
      </c>
      <c r="CN154" s="2" t="str">
        <f t="shared" si="73"/>
        <v>Mechanical</v>
      </c>
      <c r="CO154" s="2" t="str">
        <f t="shared" si="74"/>
        <v>Chemical</v>
      </c>
      <c r="CP154" s="2">
        <f t="shared" si="75"/>
        <v>0</v>
      </c>
      <c r="CQ154" s="14" t="s">
        <v>1407</v>
      </c>
      <c r="CR154" s="14" t="s">
        <v>1407</v>
      </c>
      <c r="CS154" s="14" t="s">
        <v>1407</v>
      </c>
      <c r="CT154" s="14" t="s">
        <v>1407</v>
      </c>
      <c r="CU154" s="14" t="s">
        <v>1407</v>
      </c>
      <c r="CV154" t="str">
        <f t="shared" si="76"/>
        <v>NA</v>
      </c>
      <c r="CW154" s="14" t="s">
        <v>1407</v>
      </c>
      <c r="CX154" s="14" t="s">
        <v>1407</v>
      </c>
      <c r="CY154" s="14" t="s">
        <v>1407</v>
      </c>
      <c r="CZ154" t="str">
        <f t="shared" si="54"/>
        <v>NA</v>
      </c>
      <c r="DA154" s="2" t="str">
        <f t="shared" si="81"/>
        <v>NA</v>
      </c>
      <c r="DB154" s="20"/>
      <c r="DC154" s="20"/>
      <c r="DD154" s="20"/>
      <c r="DE154" s="17" t="s">
        <v>778</v>
      </c>
      <c r="DF154" s="14" t="s">
        <v>779</v>
      </c>
      <c r="DI154" s="20">
        <v>2</v>
      </c>
      <c r="DJ154" s="20" t="s">
        <v>1316</v>
      </c>
      <c r="DK154" s="2">
        <f t="shared" si="77"/>
        <v>1</v>
      </c>
      <c r="DL154" s="20">
        <v>1</v>
      </c>
      <c r="DM154" s="20">
        <v>1</v>
      </c>
      <c r="DN154" s="20" t="s">
        <v>1738</v>
      </c>
      <c r="DO154" s="20" t="s">
        <v>1738</v>
      </c>
      <c r="DP154" s="2">
        <f t="shared" si="56"/>
        <v>0</v>
      </c>
      <c r="DQ154" s="2" t="s">
        <v>544</v>
      </c>
      <c r="DR154" s="2">
        <f t="shared" si="78"/>
        <v>0</v>
      </c>
      <c r="DS154" s="2" t="s">
        <v>544</v>
      </c>
      <c r="DT154" s="2">
        <f t="shared" si="79"/>
        <v>0</v>
      </c>
      <c r="DU154" s="2">
        <f t="shared" si="80"/>
        <v>0</v>
      </c>
      <c r="DV154" s="20"/>
      <c r="DW154" s="20"/>
      <c r="DX154" s="20" t="s">
        <v>1407</v>
      </c>
      <c r="DY154" s="17" t="s">
        <v>716</v>
      </c>
      <c r="EB154" s="14">
        <v>0</v>
      </c>
      <c r="EC154">
        <v>0</v>
      </c>
      <c r="ED154">
        <v>0</v>
      </c>
      <c r="EE154">
        <v>0</v>
      </c>
      <c r="EF154">
        <v>0</v>
      </c>
      <c r="EG154">
        <v>0</v>
      </c>
      <c r="EH154">
        <v>0</v>
      </c>
      <c r="EI154">
        <v>0</v>
      </c>
      <c r="EJ154">
        <v>0</v>
      </c>
      <c r="EK154">
        <v>0</v>
      </c>
      <c r="EL154">
        <v>0</v>
      </c>
      <c r="EM154">
        <v>0</v>
      </c>
      <c r="EN154">
        <v>0</v>
      </c>
      <c r="EO154">
        <v>0</v>
      </c>
      <c r="EP154">
        <v>0</v>
      </c>
      <c r="EQ154">
        <v>0</v>
      </c>
      <c r="ER154">
        <v>0</v>
      </c>
      <c r="ES154">
        <v>0</v>
      </c>
      <c r="ET154">
        <v>0</v>
      </c>
      <c r="EU154">
        <v>0</v>
      </c>
      <c r="EV154">
        <v>0</v>
      </c>
      <c r="EW154">
        <v>0</v>
      </c>
      <c r="EX154">
        <v>0</v>
      </c>
      <c r="EY154">
        <v>0</v>
      </c>
      <c r="EZ154">
        <v>0</v>
      </c>
      <c r="FA154">
        <v>0</v>
      </c>
      <c r="FB154">
        <v>0</v>
      </c>
      <c r="FC154" s="17" t="s">
        <v>721</v>
      </c>
      <c r="FD154" s="42" t="s">
        <v>1040</v>
      </c>
      <c r="FE154" s="42" t="s">
        <v>1040</v>
      </c>
      <c r="FF154" s="42" t="s">
        <v>1040</v>
      </c>
      <c r="FG154" s="42" t="s">
        <v>1040</v>
      </c>
      <c r="FH154" s="42" t="s">
        <v>1040</v>
      </c>
      <c r="FI154" s="42" t="s">
        <v>1040</v>
      </c>
      <c r="FJ154" s="42" t="s">
        <v>1040</v>
      </c>
      <c r="FK154" s="42" t="s">
        <v>1040</v>
      </c>
      <c r="FL154" s="14" t="s">
        <v>38</v>
      </c>
      <c r="FM154" s="14" t="s">
        <v>44</v>
      </c>
      <c r="FN154" s="14" t="s">
        <v>644</v>
      </c>
      <c r="FO154" s="14" t="s">
        <v>40</v>
      </c>
      <c r="FP154" s="17" t="s">
        <v>857</v>
      </c>
      <c r="FQ154" s="20">
        <v>1</v>
      </c>
      <c r="FR154" s="13">
        <v>0</v>
      </c>
      <c r="FS154">
        <v>0</v>
      </c>
      <c r="FT154">
        <v>0</v>
      </c>
      <c r="FY154" s="2" t="s">
        <v>1407</v>
      </c>
      <c r="FZ154" s="2" t="s">
        <v>1407</v>
      </c>
      <c r="GA154" s="2" t="s">
        <v>1407</v>
      </c>
      <c r="GB154" s="2" t="s">
        <v>1407</v>
      </c>
      <c r="GC154" s="2" t="s">
        <v>1407</v>
      </c>
      <c r="GD154" s="2" t="s">
        <v>1407</v>
      </c>
      <c r="GF154" s="17" t="s">
        <v>884</v>
      </c>
      <c r="GK154" s="2">
        <v>1</v>
      </c>
      <c r="GL154" s="2" t="s">
        <v>13</v>
      </c>
      <c r="GM154" s="28" t="s">
        <v>1040</v>
      </c>
      <c r="GN154" s="2">
        <v>2</v>
      </c>
      <c r="GO154" s="20" t="s">
        <v>1038</v>
      </c>
      <c r="GP154" s="2" t="s">
        <v>1040</v>
      </c>
      <c r="GQ154" s="2">
        <v>2</v>
      </c>
      <c r="GR154" s="20" t="s">
        <v>1038</v>
      </c>
      <c r="GS154" s="28" t="s">
        <v>1040</v>
      </c>
      <c r="GT154" s="2">
        <v>2</v>
      </c>
      <c r="GU154" s="20" t="s">
        <v>1038</v>
      </c>
      <c r="GV154" s="28" t="s">
        <v>1040</v>
      </c>
      <c r="GW154" s="2">
        <v>2</v>
      </c>
      <c r="GX154" s="20" t="s">
        <v>1038</v>
      </c>
      <c r="GY154" s="28" t="s">
        <v>1040</v>
      </c>
      <c r="GZ154" s="14" t="s">
        <v>1407</v>
      </c>
      <c r="HA154" s="14" t="s">
        <v>1407</v>
      </c>
      <c r="HB154" s="14" t="s">
        <v>1407</v>
      </c>
      <c r="HC154" s="14" t="s">
        <v>1407</v>
      </c>
      <c r="HD154" s="14" t="s">
        <v>1407</v>
      </c>
      <c r="HE154" s="14" t="s">
        <v>1407</v>
      </c>
      <c r="HF154" s="14" t="s">
        <v>1407</v>
      </c>
      <c r="HG154" s="14" t="s">
        <v>1407</v>
      </c>
      <c r="HH154" s="14" t="s">
        <v>1407</v>
      </c>
      <c r="HI154" s="14" t="s">
        <v>1407</v>
      </c>
      <c r="HJ154" s="14" t="s">
        <v>1407</v>
      </c>
      <c r="HK154" s="14" t="s">
        <v>1407</v>
      </c>
      <c r="HL154" s="14" t="s">
        <v>1407</v>
      </c>
      <c r="HM154" s="14" t="s">
        <v>1407</v>
      </c>
      <c r="HN154" s="14" t="s">
        <v>1407</v>
      </c>
      <c r="HO154" s="14" t="s">
        <v>1407</v>
      </c>
      <c r="HP154" s="14" t="s">
        <v>1407</v>
      </c>
      <c r="HQ154" s="14" t="s">
        <v>1407</v>
      </c>
      <c r="HR154" s="14" t="s">
        <v>1407</v>
      </c>
      <c r="HS154" s="14" t="s">
        <v>1407</v>
      </c>
      <c r="HT154" s="17" t="s">
        <v>1407</v>
      </c>
      <c r="HU154" s="17" t="s">
        <v>1407</v>
      </c>
      <c r="HV154" s="17" t="s">
        <v>1407</v>
      </c>
      <c r="HW154" s="91" t="s">
        <v>1407</v>
      </c>
      <c r="HX154" s="91" t="s">
        <v>1407</v>
      </c>
      <c r="HY154" s="17" t="s">
        <v>1407</v>
      </c>
      <c r="HZ154" s="14" t="s">
        <v>1407</v>
      </c>
      <c r="IA154" s="14" t="s">
        <v>1407</v>
      </c>
      <c r="IB154" s="14" t="s">
        <v>1407</v>
      </c>
      <c r="IC154" s="14" t="s">
        <v>1407</v>
      </c>
      <c r="IN154" s="15"/>
    </row>
    <row r="155" spans="1:248" s="14" customFormat="1" x14ac:dyDescent="0.3">
      <c r="A155" s="14" t="s">
        <v>706</v>
      </c>
      <c r="B155" s="14" t="s">
        <v>1405</v>
      </c>
      <c r="C155" s="20" t="s">
        <v>1859</v>
      </c>
      <c r="D155" s="20">
        <v>32</v>
      </c>
      <c r="E155" s="20" t="s">
        <v>1379</v>
      </c>
      <c r="F155" s="26" t="s">
        <v>733</v>
      </c>
      <c r="G155" s="47">
        <v>4</v>
      </c>
      <c r="H155" s="14" t="s">
        <v>1407</v>
      </c>
      <c r="I155" s="20">
        <v>2</v>
      </c>
      <c r="J155" s="17" t="s">
        <v>1874</v>
      </c>
      <c r="L155" s="14" t="s">
        <v>1407</v>
      </c>
      <c r="M155" s="20" t="s">
        <v>733</v>
      </c>
      <c r="N155" s="30" t="s">
        <v>1189</v>
      </c>
      <c r="O155" s="20" t="s">
        <v>1407</v>
      </c>
      <c r="P155" s="18" t="s">
        <v>998</v>
      </c>
      <c r="Q155" s="17" t="s">
        <v>1888</v>
      </c>
      <c r="R155" s="17" t="s">
        <v>1002</v>
      </c>
      <c r="S155" s="17"/>
      <c r="T155" s="17"/>
      <c r="U155" s="20">
        <v>0</v>
      </c>
      <c r="V155" s="21">
        <v>1</v>
      </c>
      <c r="W155" s="20">
        <v>1</v>
      </c>
      <c r="X155" s="20" t="s">
        <v>1321</v>
      </c>
      <c r="Y155" s="6" t="s">
        <v>1048</v>
      </c>
      <c r="Z155" s="21" t="s">
        <v>1040</v>
      </c>
      <c r="AA155" s="21">
        <v>0</v>
      </c>
      <c r="AB155" s="20" t="s">
        <v>1040</v>
      </c>
      <c r="AC155" s="14" t="s">
        <v>952</v>
      </c>
      <c r="AE155" s="21" t="s">
        <v>1040</v>
      </c>
      <c r="AF155" s="21" t="s">
        <v>1040</v>
      </c>
      <c r="AG155" s="20">
        <v>2</v>
      </c>
      <c r="AH155" s="20">
        <v>2</v>
      </c>
      <c r="AI155" s="20">
        <v>2</v>
      </c>
      <c r="AJ155" s="14" t="s">
        <v>1043</v>
      </c>
      <c r="AK155" s="20" t="s">
        <v>1174</v>
      </c>
      <c r="AL155" s="29" t="s">
        <v>1040</v>
      </c>
      <c r="AM155" s="20" t="s">
        <v>1174</v>
      </c>
      <c r="AN155" s="29" t="s">
        <v>1040</v>
      </c>
      <c r="AO155" s="29" t="s">
        <v>1040</v>
      </c>
      <c r="AP155" s="20" t="s">
        <v>1174</v>
      </c>
      <c r="AQ155" s="29" t="s">
        <v>1040</v>
      </c>
      <c r="AR155" s="29" t="s">
        <v>1040</v>
      </c>
      <c r="AS155" s="29" t="s">
        <v>1040</v>
      </c>
      <c r="AT155" s="20" t="s">
        <v>1192</v>
      </c>
      <c r="AU155" s="22">
        <v>1</v>
      </c>
      <c r="AV155" s="31" t="s">
        <v>1040</v>
      </c>
      <c r="AW155" s="18" t="s">
        <v>1629</v>
      </c>
      <c r="AX155" s="20"/>
      <c r="AY155" s="20" t="s">
        <v>654</v>
      </c>
      <c r="AZ155" s="20" t="s">
        <v>1055</v>
      </c>
      <c r="BB155" s="14" t="s">
        <v>1407</v>
      </c>
      <c r="BC155" s="14" t="s">
        <v>1407</v>
      </c>
      <c r="BD155" s="2">
        <f t="shared" si="57"/>
        <v>0</v>
      </c>
      <c r="BE155" s="20"/>
      <c r="BF155" s="20">
        <v>2</v>
      </c>
      <c r="BG155" s="2">
        <f t="shared" si="58"/>
        <v>0</v>
      </c>
      <c r="BH155" s="20">
        <v>2</v>
      </c>
      <c r="BI155" s="2">
        <f t="shared" si="59"/>
        <v>0</v>
      </c>
      <c r="BJ155" s="2">
        <f t="shared" si="60"/>
        <v>0</v>
      </c>
      <c r="BK155" s="2" t="s">
        <v>1195</v>
      </c>
      <c r="BL155" s="2">
        <v>0</v>
      </c>
      <c r="BM155" s="2" t="s">
        <v>1195</v>
      </c>
      <c r="BN155" s="2">
        <f t="shared" si="61"/>
        <v>0</v>
      </c>
      <c r="BO155" s="2">
        <f t="shared" si="62"/>
        <v>0</v>
      </c>
      <c r="BQ155" s="37" t="s">
        <v>1407</v>
      </c>
      <c r="BR155" s="37" t="s">
        <v>1407</v>
      </c>
      <c r="BS155" s="17" t="s">
        <v>1209</v>
      </c>
      <c r="BU155" t="s">
        <v>1211</v>
      </c>
      <c r="BV155" s="30" t="s">
        <v>1214</v>
      </c>
      <c r="BW155">
        <f t="shared" si="63"/>
        <v>1</v>
      </c>
      <c r="BX155" s="14" t="s">
        <v>1407</v>
      </c>
      <c r="BY155" s="14" t="s">
        <v>1407</v>
      </c>
      <c r="BZ155" t="str">
        <f t="shared" si="64"/>
        <v>NA</v>
      </c>
      <c r="CA155" t="str">
        <f t="shared" si="65"/>
        <v>NA</v>
      </c>
      <c r="CB155" s="20">
        <v>1</v>
      </c>
      <c r="CC155" s="20">
        <v>4</v>
      </c>
      <c r="CD155" s="2">
        <f t="shared" si="66"/>
        <v>1</v>
      </c>
      <c r="CE155" s="2" t="s">
        <v>1407</v>
      </c>
      <c r="CF155" s="2" t="str">
        <f t="shared" si="67"/>
        <v>NA</v>
      </c>
      <c r="CG155" s="2" t="str">
        <f t="shared" si="68"/>
        <v>NA</v>
      </c>
      <c r="CH155" s="20">
        <v>4</v>
      </c>
      <c r="CI155" s="2" t="str">
        <f t="shared" si="69"/>
        <v>Manual</v>
      </c>
      <c r="CJ155" s="2" t="str">
        <f t="shared" si="70"/>
        <v>Chemical</v>
      </c>
      <c r="CK155" s="28" t="str">
        <f t="shared" si="71"/>
        <v>None</v>
      </c>
      <c r="CL155" s="20">
        <v>4</v>
      </c>
      <c r="CM155" s="2" t="str">
        <f t="shared" si="72"/>
        <v>Manual</v>
      </c>
      <c r="CN155" s="2" t="str">
        <f t="shared" si="73"/>
        <v>Chemical</v>
      </c>
      <c r="CO155" s="28" t="str">
        <f t="shared" si="74"/>
        <v>None</v>
      </c>
      <c r="CP155" s="2">
        <f t="shared" si="75"/>
        <v>0</v>
      </c>
      <c r="CQ155" s="20">
        <v>1</v>
      </c>
      <c r="CR155" s="14" t="s">
        <v>1407</v>
      </c>
      <c r="CS155" s="14" t="s">
        <v>626</v>
      </c>
      <c r="CT155" s="28" t="s">
        <v>1040</v>
      </c>
      <c r="CU155" s="28" t="s">
        <v>1040</v>
      </c>
      <c r="CV155">
        <f t="shared" si="76"/>
        <v>0</v>
      </c>
      <c r="CW155" s="14" t="s">
        <v>1407</v>
      </c>
      <c r="CX155" s="14" t="s">
        <v>1407</v>
      </c>
      <c r="CY155" s="14" t="s">
        <v>1407</v>
      </c>
      <c r="CZ155" t="str">
        <f t="shared" si="54"/>
        <v>NA</v>
      </c>
      <c r="DA155" s="2" t="str">
        <f t="shared" si="81"/>
        <v>NA</v>
      </c>
      <c r="DB155" s="20"/>
      <c r="DC155" s="20"/>
      <c r="DD155" s="20"/>
      <c r="DE155" s="17" t="s">
        <v>780</v>
      </c>
      <c r="DI155" s="20">
        <v>2</v>
      </c>
      <c r="DJ155" s="20" t="s">
        <v>1316</v>
      </c>
      <c r="DK155" s="2">
        <f t="shared" si="77"/>
        <v>1</v>
      </c>
      <c r="DL155" s="20">
        <v>1</v>
      </c>
      <c r="DM155" s="20">
        <v>1</v>
      </c>
      <c r="DN155" s="20" t="s">
        <v>1738</v>
      </c>
      <c r="DO155" s="20" t="s">
        <v>1738</v>
      </c>
      <c r="DP155" s="2">
        <f t="shared" si="56"/>
        <v>0</v>
      </c>
      <c r="DQ155" s="2" t="s">
        <v>544</v>
      </c>
      <c r="DR155" s="2">
        <f t="shared" si="78"/>
        <v>0</v>
      </c>
      <c r="DS155" s="2" t="s">
        <v>544</v>
      </c>
      <c r="DT155" s="2">
        <f t="shared" si="79"/>
        <v>0</v>
      </c>
      <c r="DU155" s="2">
        <f t="shared" si="80"/>
        <v>0</v>
      </c>
      <c r="DV155" s="20"/>
      <c r="DW155" s="20"/>
      <c r="DX155" s="20" t="s">
        <v>1407</v>
      </c>
      <c r="DY155" s="17" t="s">
        <v>825</v>
      </c>
      <c r="EB155" s="14">
        <v>0</v>
      </c>
      <c r="EC155">
        <v>0</v>
      </c>
      <c r="ED155">
        <v>0</v>
      </c>
      <c r="EE155">
        <v>0</v>
      </c>
      <c r="EF155">
        <v>0</v>
      </c>
      <c r="EG155">
        <v>0</v>
      </c>
      <c r="EH155">
        <v>0</v>
      </c>
      <c r="EI155">
        <v>0</v>
      </c>
      <c r="EJ155">
        <v>0</v>
      </c>
      <c r="EK155">
        <v>0</v>
      </c>
      <c r="EL155">
        <v>0</v>
      </c>
      <c r="EM155">
        <v>0</v>
      </c>
      <c r="EN155">
        <v>0</v>
      </c>
      <c r="EO155">
        <v>0</v>
      </c>
      <c r="EP155">
        <v>0</v>
      </c>
      <c r="EQ155">
        <v>560</v>
      </c>
      <c r="ER155">
        <v>560</v>
      </c>
      <c r="ES155">
        <v>0</v>
      </c>
      <c r="ET155">
        <v>0</v>
      </c>
      <c r="EU155">
        <v>0</v>
      </c>
      <c r="EV155">
        <v>0</v>
      </c>
      <c r="EW155">
        <v>0</v>
      </c>
      <c r="EX155">
        <v>0</v>
      </c>
      <c r="EY155">
        <v>0</v>
      </c>
      <c r="EZ155">
        <v>0</v>
      </c>
      <c r="FA155">
        <v>0</v>
      </c>
      <c r="FB155">
        <v>0</v>
      </c>
      <c r="FC155" s="17" t="s">
        <v>43</v>
      </c>
      <c r="FD155" s="17" t="s">
        <v>40</v>
      </c>
      <c r="FE155" s="42" t="s">
        <v>1040</v>
      </c>
      <c r="FF155" s="42" t="s">
        <v>1040</v>
      </c>
      <c r="FG155" s="42" t="s">
        <v>1040</v>
      </c>
      <c r="FH155" s="42" t="s">
        <v>1040</v>
      </c>
      <c r="FI155" s="42" t="s">
        <v>1040</v>
      </c>
      <c r="FJ155" s="42" t="s">
        <v>1040</v>
      </c>
      <c r="FK155" s="42" t="s">
        <v>1040</v>
      </c>
      <c r="FL155" s="32" t="s">
        <v>1040</v>
      </c>
      <c r="FM155" s="32" t="s">
        <v>1040</v>
      </c>
      <c r="FN155" s="32" t="s">
        <v>1040</v>
      </c>
      <c r="FO155" s="32" t="s">
        <v>1040</v>
      </c>
      <c r="FP155" s="20"/>
      <c r="FQ155" s="20">
        <v>0</v>
      </c>
      <c r="FR155" s="13">
        <v>0</v>
      </c>
      <c r="FS155">
        <v>0</v>
      </c>
      <c r="FT155">
        <v>1</v>
      </c>
      <c r="FU155" s="17" t="s">
        <v>885</v>
      </c>
      <c r="FV155" s="14" t="s">
        <v>1116</v>
      </c>
      <c r="FY155" s="16" t="s">
        <v>1119</v>
      </c>
      <c r="FZ155" s="16" t="s">
        <v>1105</v>
      </c>
      <c r="GA155" s="2" t="s">
        <v>1407</v>
      </c>
      <c r="GB155" s="2" t="s">
        <v>1407</v>
      </c>
      <c r="GC155" s="2" t="s">
        <v>1407</v>
      </c>
      <c r="GD155" s="2" t="s">
        <v>1407</v>
      </c>
      <c r="GI155" s="17"/>
      <c r="GJ155" s="17"/>
      <c r="GK155" s="2">
        <v>3</v>
      </c>
      <c r="GL155" s="20" t="s">
        <v>1165</v>
      </c>
      <c r="GM155" s="28" t="s">
        <v>1040</v>
      </c>
      <c r="GN155" s="2">
        <v>2</v>
      </c>
      <c r="GO155" s="20" t="s">
        <v>1038</v>
      </c>
      <c r="GP155" s="2" t="s">
        <v>1040</v>
      </c>
      <c r="GQ155" s="2">
        <v>2</v>
      </c>
      <c r="GR155" s="20" t="s">
        <v>1038</v>
      </c>
      <c r="GS155" s="28" t="s">
        <v>1040</v>
      </c>
      <c r="GT155" s="2">
        <v>2</v>
      </c>
      <c r="GU155" s="20" t="s">
        <v>1038</v>
      </c>
      <c r="GV155" s="28" t="s">
        <v>1040</v>
      </c>
      <c r="GW155" s="2">
        <v>2</v>
      </c>
      <c r="GX155" s="20" t="s">
        <v>1038</v>
      </c>
      <c r="GY155" s="28" t="s">
        <v>1040</v>
      </c>
      <c r="GZ155" s="14" t="s">
        <v>1407</v>
      </c>
      <c r="HA155" s="14" t="s">
        <v>1407</v>
      </c>
      <c r="HB155" s="14" t="s">
        <v>1407</v>
      </c>
      <c r="HC155" s="14" t="s">
        <v>1407</v>
      </c>
      <c r="HD155" s="14" t="s">
        <v>1407</v>
      </c>
      <c r="HE155" s="14" t="s">
        <v>1407</v>
      </c>
      <c r="HF155" s="14" t="s">
        <v>1407</v>
      </c>
      <c r="HG155" s="14" t="s">
        <v>1407</v>
      </c>
      <c r="HH155" s="14" t="s">
        <v>1407</v>
      </c>
      <c r="HI155" s="14" t="s">
        <v>1407</v>
      </c>
      <c r="HJ155" s="14" t="s">
        <v>1407</v>
      </c>
      <c r="HK155" s="14" t="s">
        <v>1407</v>
      </c>
      <c r="HL155" s="14" t="s">
        <v>1407</v>
      </c>
      <c r="HM155" s="14" t="s">
        <v>1407</v>
      </c>
      <c r="HN155" s="14" t="s">
        <v>1407</v>
      </c>
      <c r="HO155" s="14" t="s">
        <v>1407</v>
      </c>
      <c r="HP155" s="14" t="s">
        <v>1407</v>
      </c>
      <c r="HQ155" s="14" t="s">
        <v>1407</v>
      </c>
      <c r="HR155" s="14" t="s">
        <v>1407</v>
      </c>
      <c r="HS155" s="14" t="s">
        <v>1407</v>
      </c>
      <c r="HT155" s="17" t="s">
        <v>1407</v>
      </c>
      <c r="HU155" s="17" t="s">
        <v>1407</v>
      </c>
      <c r="HV155" s="17" t="s">
        <v>1407</v>
      </c>
      <c r="HW155" s="91" t="s">
        <v>1407</v>
      </c>
      <c r="HX155" s="91" t="s">
        <v>1407</v>
      </c>
      <c r="HY155" s="17" t="s">
        <v>1407</v>
      </c>
      <c r="HZ155" s="14" t="s">
        <v>1407</v>
      </c>
      <c r="IA155" s="14" t="s">
        <v>1407</v>
      </c>
      <c r="IB155" s="14" t="s">
        <v>1407</v>
      </c>
      <c r="IC155" s="14" t="s">
        <v>1407</v>
      </c>
      <c r="IG155" s="20"/>
      <c r="IN155" s="15"/>
    </row>
    <row r="156" spans="1:248" s="14" customFormat="1" x14ac:dyDescent="0.3">
      <c r="A156" s="14" t="s">
        <v>706</v>
      </c>
      <c r="B156" s="14" t="s">
        <v>1405</v>
      </c>
      <c r="C156" s="20" t="s">
        <v>1859</v>
      </c>
      <c r="D156" s="20">
        <v>33</v>
      </c>
      <c r="E156" s="20" t="s">
        <v>1379</v>
      </c>
      <c r="F156" s="26" t="s">
        <v>734</v>
      </c>
      <c r="G156" s="47">
        <v>0.5</v>
      </c>
      <c r="H156" s="14" t="s">
        <v>1407</v>
      </c>
      <c r="I156" s="20">
        <v>1</v>
      </c>
      <c r="J156" s="20"/>
      <c r="L156" s="14" t="s">
        <v>1407</v>
      </c>
      <c r="M156" s="20" t="s">
        <v>1187</v>
      </c>
      <c r="N156" s="30" t="s">
        <v>1189</v>
      </c>
      <c r="O156" s="20" t="s">
        <v>1407</v>
      </c>
      <c r="P156" s="22"/>
      <c r="Q156" s="22"/>
      <c r="R156" s="22"/>
      <c r="S156" s="22"/>
      <c r="T156" s="22"/>
      <c r="U156" s="20">
        <v>0</v>
      </c>
      <c r="V156" s="21">
        <v>0</v>
      </c>
      <c r="W156" s="20">
        <v>0</v>
      </c>
      <c r="X156" s="21" t="s">
        <v>1040</v>
      </c>
      <c r="Y156" s="21" t="s">
        <v>1040</v>
      </c>
      <c r="Z156" s="21" t="s">
        <v>1040</v>
      </c>
      <c r="AA156" s="21">
        <v>1</v>
      </c>
      <c r="AB156" s="14" t="s">
        <v>1049</v>
      </c>
      <c r="AE156" s="21" t="s">
        <v>1040</v>
      </c>
      <c r="AF156" s="21" t="s">
        <v>1040</v>
      </c>
      <c r="AG156" s="20">
        <v>6</v>
      </c>
      <c r="AH156" s="20">
        <v>6</v>
      </c>
      <c r="AI156" s="20">
        <v>6</v>
      </c>
      <c r="AJ156" s="14" t="s">
        <v>1407</v>
      </c>
      <c r="AK156" s="20" t="s">
        <v>1159</v>
      </c>
      <c r="AL156" s="29" t="s">
        <v>1040</v>
      </c>
      <c r="AM156" s="20" t="s">
        <v>1159</v>
      </c>
      <c r="AN156" s="29" t="s">
        <v>1040</v>
      </c>
      <c r="AO156" s="29" t="s">
        <v>1040</v>
      </c>
      <c r="AP156" s="20" t="s">
        <v>1159</v>
      </c>
      <c r="AQ156" s="29" t="s">
        <v>1040</v>
      </c>
      <c r="AR156" s="29" t="s">
        <v>1040</v>
      </c>
      <c r="AS156" s="29" t="s">
        <v>1040</v>
      </c>
      <c r="AT156" s="26" t="s">
        <v>1407</v>
      </c>
      <c r="AU156" s="26" t="s">
        <v>1407</v>
      </c>
      <c r="AV156" s="89" t="s">
        <v>1407</v>
      </c>
      <c r="AW156" s="84" t="s">
        <v>1407</v>
      </c>
      <c r="AX156" s="20"/>
      <c r="AY156" s="20" t="s">
        <v>654</v>
      </c>
      <c r="AZ156" s="29" t="s">
        <v>1040</v>
      </c>
      <c r="BB156" s="14" t="s">
        <v>1407</v>
      </c>
      <c r="BC156" s="14" t="s">
        <v>1407</v>
      </c>
      <c r="BD156" s="2">
        <f t="shared" si="57"/>
        <v>0</v>
      </c>
      <c r="BE156" s="20"/>
      <c r="BF156" s="20">
        <v>2</v>
      </c>
      <c r="BG156" s="2">
        <f t="shared" si="58"/>
        <v>0</v>
      </c>
      <c r="BH156" s="20">
        <v>2</v>
      </c>
      <c r="BI156" s="2">
        <f t="shared" si="59"/>
        <v>0</v>
      </c>
      <c r="BJ156" s="2">
        <f t="shared" si="60"/>
        <v>0</v>
      </c>
      <c r="BK156" s="2" t="s">
        <v>1195</v>
      </c>
      <c r="BL156" s="2">
        <v>0</v>
      </c>
      <c r="BM156" s="2" t="s">
        <v>1195</v>
      </c>
      <c r="BN156" s="2">
        <f t="shared" si="61"/>
        <v>0</v>
      </c>
      <c r="BO156" s="2">
        <f t="shared" si="62"/>
        <v>0</v>
      </c>
      <c r="BP156" s="20"/>
      <c r="BQ156" s="37" t="s">
        <v>1407</v>
      </c>
      <c r="BR156" s="37" t="s">
        <v>1407</v>
      </c>
      <c r="BU156" s="20" t="s">
        <v>399</v>
      </c>
      <c r="BV156" s="32" t="s">
        <v>1040</v>
      </c>
      <c r="BW156">
        <f t="shared" si="63"/>
        <v>0</v>
      </c>
      <c r="BX156" s="14" t="s">
        <v>1407</v>
      </c>
      <c r="BY156" s="14" t="s">
        <v>1407</v>
      </c>
      <c r="BZ156" t="str">
        <f t="shared" si="64"/>
        <v>NA</v>
      </c>
      <c r="CA156" t="str">
        <f t="shared" si="65"/>
        <v>NA</v>
      </c>
      <c r="CB156" s="20">
        <v>1</v>
      </c>
      <c r="CC156" s="20">
        <v>4</v>
      </c>
      <c r="CD156" s="2">
        <f t="shared" si="66"/>
        <v>1</v>
      </c>
      <c r="CE156" s="2" t="s">
        <v>1407</v>
      </c>
      <c r="CF156" s="2" t="str">
        <f t="shared" si="67"/>
        <v>NA</v>
      </c>
      <c r="CG156" s="2" t="str">
        <f t="shared" si="68"/>
        <v>NA</v>
      </c>
      <c r="CH156" s="20">
        <v>6</v>
      </c>
      <c r="CI156" s="2" t="str">
        <f t="shared" si="69"/>
        <v>Mechanical</v>
      </c>
      <c r="CJ156" s="2" t="str">
        <f t="shared" si="70"/>
        <v>Chemical</v>
      </c>
      <c r="CK156" s="28" t="str">
        <f t="shared" si="71"/>
        <v>None</v>
      </c>
      <c r="CL156" s="20">
        <v>6</v>
      </c>
      <c r="CM156" s="2" t="str">
        <f t="shared" si="72"/>
        <v>Mechanical</v>
      </c>
      <c r="CN156" s="2" t="str">
        <f t="shared" si="73"/>
        <v>Chemical</v>
      </c>
      <c r="CO156" s="28" t="str">
        <f t="shared" si="74"/>
        <v>None</v>
      </c>
      <c r="CP156" s="2">
        <f t="shared" si="75"/>
        <v>0</v>
      </c>
      <c r="CQ156" s="20">
        <v>1</v>
      </c>
      <c r="CR156" s="14" t="s">
        <v>1407</v>
      </c>
      <c r="CS156" s="14" t="s">
        <v>626</v>
      </c>
      <c r="CT156" s="28" t="s">
        <v>1040</v>
      </c>
      <c r="CU156" s="28" t="s">
        <v>1040</v>
      </c>
      <c r="CV156">
        <f t="shared" si="76"/>
        <v>0</v>
      </c>
      <c r="CW156" s="14" t="s">
        <v>1407</v>
      </c>
      <c r="CX156" s="14" t="s">
        <v>1407</v>
      </c>
      <c r="CY156" s="14" t="s">
        <v>1407</v>
      </c>
      <c r="CZ156" t="str">
        <f t="shared" si="54"/>
        <v>NA</v>
      </c>
      <c r="DA156" s="2" t="str">
        <f t="shared" si="81"/>
        <v>NA</v>
      </c>
      <c r="DB156" s="20"/>
      <c r="DC156" s="20"/>
      <c r="DD156" s="20"/>
      <c r="DE156" s="17" t="s">
        <v>781</v>
      </c>
      <c r="DI156" s="20">
        <v>2</v>
      </c>
      <c r="DJ156" s="20" t="s">
        <v>1316</v>
      </c>
      <c r="DK156" s="2">
        <f t="shared" si="77"/>
        <v>1</v>
      </c>
      <c r="DL156" s="20">
        <v>1</v>
      </c>
      <c r="DM156" s="20">
        <v>1</v>
      </c>
      <c r="DN156" s="20" t="s">
        <v>1738</v>
      </c>
      <c r="DO156" s="20" t="s">
        <v>1738</v>
      </c>
      <c r="DP156" s="2">
        <f t="shared" si="56"/>
        <v>0</v>
      </c>
      <c r="DQ156" s="2" t="s">
        <v>544</v>
      </c>
      <c r="DR156" s="2">
        <f t="shared" si="78"/>
        <v>0</v>
      </c>
      <c r="DS156" s="2" t="s">
        <v>544</v>
      </c>
      <c r="DT156" s="2">
        <f t="shared" si="79"/>
        <v>0</v>
      </c>
      <c r="DU156" s="2">
        <f t="shared" si="80"/>
        <v>0</v>
      </c>
      <c r="DV156" s="20"/>
      <c r="DW156" s="20"/>
      <c r="DX156" s="20" t="s">
        <v>1407</v>
      </c>
      <c r="DY156" s="17" t="s">
        <v>716</v>
      </c>
      <c r="DZ156" s="14" t="s">
        <v>826</v>
      </c>
      <c r="EB156" s="14">
        <v>0</v>
      </c>
      <c r="EC156">
        <v>560</v>
      </c>
      <c r="ED156">
        <v>0</v>
      </c>
      <c r="EE156">
        <v>0</v>
      </c>
      <c r="EF156">
        <v>0</v>
      </c>
      <c r="EG156">
        <v>0</v>
      </c>
      <c r="EH156">
        <v>0</v>
      </c>
      <c r="EI156">
        <v>0</v>
      </c>
      <c r="EJ156">
        <v>0</v>
      </c>
      <c r="EK156">
        <v>0</v>
      </c>
      <c r="EL156">
        <v>0</v>
      </c>
      <c r="EM156">
        <v>0</v>
      </c>
      <c r="EN156">
        <v>0</v>
      </c>
      <c r="EO156">
        <v>0</v>
      </c>
      <c r="EP156">
        <v>0</v>
      </c>
      <c r="EQ156">
        <v>0</v>
      </c>
      <c r="ER156">
        <v>0</v>
      </c>
      <c r="ES156">
        <v>0</v>
      </c>
      <c r="ET156">
        <v>0</v>
      </c>
      <c r="EU156">
        <v>0</v>
      </c>
      <c r="EV156">
        <v>0</v>
      </c>
      <c r="EW156">
        <v>0</v>
      </c>
      <c r="EX156">
        <v>0</v>
      </c>
      <c r="EY156">
        <v>0</v>
      </c>
      <c r="EZ156">
        <v>0</v>
      </c>
      <c r="FA156">
        <v>0</v>
      </c>
      <c r="FB156">
        <v>0</v>
      </c>
      <c r="FC156" s="17" t="s">
        <v>718</v>
      </c>
      <c r="FD156" s="17" t="s">
        <v>38</v>
      </c>
      <c r="FE156" s="42" t="s">
        <v>1040</v>
      </c>
      <c r="FF156" s="42" t="s">
        <v>1040</v>
      </c>
      <c r="FG156" s="42" t="s">
        <v>1040</v>
      </c>
      <c r="FH156" s="42" t="s">
        <v>1040</v>
      </c>
      <c r="FI156" s="42" t="s">
        <v>1040</v>
      </c>
      <c r="FJ156" s="42" t="s">
        <v>1040</v>
      </c>
      <c r="FK156" s="42" t="s">
        <v>1040</v>
      </c>
      <c r="FL156" s="32" t="s">
        <v>1040</v>
      </c>
      <c r="FM156" s="32" t="s">
        <v>1040</v>
      </c>
      <c r="FN156" s="32" t="s">
        <v>1040</v>
      </c>
      <c r="FO156" s="32" t="s">
        <v>1040</v>
      </c>
      <c r="FP156" s="20"/>
      <c r="FQ156" s="20">
        <v>0</v>
      </c>
      <c r="FR156" s="13">
        <v>0</v>
      </c>
      <c r="FS156">
        <v>1</v>
      </c>
      <c r="FT156">
        <v>0</v>
      </c>
      <c r="FY156" s="2" t="s">
        <v>1407</v>
      </c>
      <c r="FZ156" s="2" t="s">
        <v>1407</v>
      </c>
      <c r="GA156" s="2" t="s">
        <v>1407</v>
      </c>
      <c r="GB156" s="2" t="s">
        <v>1407</v>
      </c>
      <c r="GC156" s="2" t="s">
        <v>1407</v>
      </c>
      <c r="GD156" s="2" t="s">
        <v>1407</v>
      </c>
      <c r="GF156" s="14" t="s">
        <v>886</v>
      </c>
      <c r="GG156" s="17" t="s">
        <v>887</v>
      </c>
      <c r="GK156" s="2">
        <v>1</v>
      </c>
      <c r="GL156" s="2" t="s">
        <v>13</v>
      </c>
      <c r="GM156" s="28" t="s">
        <v>1040</v>
      </c>
      <c r="GN156" s="2">
        <v>3</v>
      </c>
      <c r="GO156" s="20" t="s">
        <v>1165</v>
      </c>
      <c r="GP156" s="2" t="s">
        <v>1040</v>
      </c>
      <c r="GQ156" s="2">
        <v>3</v>
      </c>
      <c r="GR156" s="20" t="s">
        <v>1165</v>
      </c>
      <c r="GS156" s="28" t="s">
        <v>1040</v>
      </c>
      <c r="GT156" s="2">
        <v>3</v>
      </c>
      <c r="GU156" s="20" t="s">
        <v>1165</v>
      </c>
      <c r="GV156" s="28" t="s">
        <v>1040</v>
      </c>
      <c r="GW156" s="2">
        <v>3</v>
      </c>
      <c r="GX156" s="20" t="s">
        <v>1165</v>
      </c>
      <c r="GY156" s="28" t="s">
        <v>1040</v>
      </c>
      <c r="GZ156" s="14" t="s">
        <v>1407</v>
      </c>
      <c r="HA156" s="14" t="s">
        <v>1407</v>
      </c>
      <c r="HB156" s="14" t="s">
        <v>1407</v>
      </c>
      <c r="HC156" s="14" t="s">
        <v>1407</v>
      </c>
      <c r="HD156" s="14" t="s">
        <v>1407</v>
      </c>
      <c r="HE156" s="14" t="s">
        <v>1407</v>
      </c>
      <c r="HF156" s="14" t="s">
        <v>1407</v>
      </c>
      <c r="HG156" s="14" t="s">
        <v>1407</v>
      </c>
      <c r="HH156" s="14" t="s">
        <v>1407</v>
      </c>
      <c r="HI156" s="14" t="s">
        <v>1407</v>
      </c>
      <c r="HJ156" s="14" t="s">
        <v>1407</v>
      </c>
      <c r="HK156" s="14" t="s">
        <v>1407</v>
      </c>
      <c r="HL156" s="14" t="s">
        <v>1407</v>
      </c>
      <c r="HM156" s="14" t="s">
        <v>1407</v>
      </c>
      <c r="HN156" s="14" t="s">
        <v>1407</v>
      </c>
      <c r="HO156" s="14" t="s">
        <v>1407</v>
      </c>
      <c r="HP156" s="14" t="s">
        <v>1407</v>
      </c>
      <c r="HQ156" s="14" t="s">
        <v>1407</v>
      </c>
      <c r="HR156" s="14" t="s">
        <v>1407</v>
      </c>
      <c r="HS156" s="14" t="s">
        <v>1407</v>
      </c>
      <c r="HT156" s="17" t="s">
        <v>1407</v>
      </c>
      <c r="HU156" s="17" t="s">
        <v>1407</v>
      </c>
      <c r="HV156" s="17" t="s">
        <v>1407</v>
      </c>
      <c r="HW156" s="91" t="s">
        <v>1407</v>
      </c>
      <c r="HX156" s="91" t="s">
        <v>1407</v>
      </c>
      <c r="HY156" s="17" t="s">
        <v>1407</v>
      </c>
      <c r="HZ156" s="14" t="s">
        <v>1407</v>
      </c>
      <c r="IA156" s="14" t="s">
        <v>1407</v>
      </c>
      <c r="IB156" s="14" t="s">
        <v>1407</v>
      </c>
      <c r="IC156" s="14" t="s">
        <v>1407</v>
      </c>
      <c r="IG156" s="20"/>
      <c r="IN156" s="15"/>
    </row>
    <row r="157" spans="1:248" s="14" customFormat="1" x14ac:dyDescent="0.3">
      <c r="A157" s="14" t="s">
        <v>706</v>
      </c>
      <c r="B157" s="14" t="s">
        <v>1405</v>
      </c>
      <c r="C157" s="20" t="s">
        <v>1859</v>
      </c>
      <c r="D157" s="20">
        <v>34</v>
      </c>
      <c r="E157" s="20" t="s">
        <v>1379</v>
      </c>
      <c r="F157" s="26" t="s">
        <v>733</v>
      </c>
      <c r="G157" s="47">
        <v>16</v>
      </c>
      <c r="H157" s="14" t="s">
        <v>1407</v>
      </c>
      <c r="I157" s="20">
        <v>6</v>
      </c>
      <c r="J157" s="17" t="s">
        <v>722</v>
      </c>
      <c r="L157" s="14" t="s">
        <v>1407</v>
      </c>
      <c r="M157" s="20" t="s">
        <v>733</v>
      </c>
      <c r="N157" s="30" t="s">
        <v>1189</v>
      </c>
      <c r="O157" s="20" t="s">
        <v>1407</v>
      </c>
      <c r="P157" s="18" t="s">
        <v>1003</v>
      </c>
      <c r="Q157" s="18" t="s">
        <v>1004</v>
      </c>
      <c r="R157" s="18"/>
      <c r="S157" s="18"/>
      <c r="T157" s="18"/>
      <c r="U157" s="20">
        <v>0</v>
      </c>
      <c r="V157" s="21">
        <v>1</v>
      </c>
      <c r="W157" s="20">
        <v>1</v>
      </c>
      <c r="X157" s="21" t="s">
        <v>728</v>
      </c>
      <c r="Y157" s="21" t="s">
        <v>1321</v>
      </c>
      <c r="Z157" s="21" t="s">
        <v>1040</v>
      </c>
      <c r="AA157" s="21">
        <v>0</v>
      </c>
      <c r="AB157" s="20" t="s">
        <v>1040</v>
      </c>
      <c r="AE157" s="21" t="s">
        <v>1040</v>
      </c>
      <c r="AF157" s="21" t="s">
        <v>1040</v>
      </c>
      <c r="AG157" s="20">
        <v>10</v>
      </c>
      <c r="AH157" s="20">
        <v>10</v>
      </c>
      <c r="AI157" s="20">
        <v>10</v>
      </c>
      <c r="AJ157" s="14" t="s">
        <v>1038</v>
      </c>
      <c r="AK157" s="20" t="s">
        <v>1174</v>
      </c>
      <c r="AL157" s="29" t="s">
        <v>1040</v>
      </c>
      <c r="AM157" s="20" t="s">
        <v>1174</v>
      </c>
      <c r="AN157" s="29" t="s">
        <v>1040</v>
      </c>
      <c r="AO157" s="29" t="s">
        <v>1040</v>
      </c>
      <c r="AP157" s="20" t="s">
        <v>1174</v>
      </c>
      <c r="AQ157" s="29" t="s">
        <v>1040</v>
      </c>
      <c r="AR157" s="29" t="s">
        <v>1040</v>
      </c>
      <c r="AS157" s="29" t="s">
        <v>1040</v>
      </c>
      <c r="AT157" s="26" t="s">
        <v>1407</v>
      </c>
      <c r="AU157" s="26" t="s">
        <v>1407</v>
      </c>
      <c r="AV157" s="89" t="s">
        <v>1407</v>
      </c>
      <c r="AW157" s="84" t="s">
        <v>1407</v>
      </c>
      <c r="AX157" s="20"/>
      <c r="AY157" s="20" t="s">
        <v>654</v>
      </c>
      <c r="AZ157" s="20" t="s">
        <v>1055</v>
      </c>
      <c r="BB157" s="14" t="s">
        <v>1407</v>
      </c>
      <c r="BC157" s="14" t="s">
        <v>1407</v>
      </c>
      <c r="BD157" s="2">
        <f t="shared" si="57"/>
        <v>0</v>
      </c>
      <c r="BE157" s="20"/>
      <c r="BF157" s="20">
        <v>2</v>
      </c>
      <c r="BG157" s="2">
        <f t="shared" si="58"/>
        <v>0</v>
      </c>
      <c r="BH157" s="20">
        <v>2</v>
      </c>
      <c r="BI157" s="2">
        <f t="shared" si="59"/>
        <v>0</v>
      </c>
      <c r="BJ157" s="2">
        <f t="shared" si="60"/>
        <v>0</v>
      </c>
      <c r="BK157" s="2" t="s">
        <v>1195</v>
      </c>
      <c r="BL157" s="2">
        <v>0</v>
      </c>
      <c r="BM157" s="2" t="s">
        <v>1195</v>
      </c>
      <c r="BN157" s="2">
        <f t="shared" si="61"/>
        <v>0</v>
      </c>
      <c r="BO157" s="2">
        <f t="shared" si="62"/>
        <v>0</v>
      </c>
      <c r="BP157" s="20"/>
      <c r="BQ157" s="37" t="s">
        <v>1407</v>
      </c>
      <c r="BR157" s="37" t="s">
        <v>1407</v>
      </c>
      <c r="BU157" s="20" t="s">
        <v>399</v>
      </c>
      <c r="BV157" s="32" t="s">
        <v>1040</v>
      </c>
      <c r="BW157">
        <f t="shared" si="63"/>
        <v>0</v>
      </c>
      <c r="BX157" s="14" t="s">
        <v>1407</v>
      </c>
      <c r="BY157" s="14" t="s">
        <v>1407</v>
      </c>
      <c r="BZ157" t="str">
        <f t="shared" si="64"/>
        <v>NA</v>
      </c>
      <c r="CA157" t="str">
        <f t="shared" si="65"/>
        <v>NA</v>
      </c>
      <c r="CB157" s="20">
        <v>1</v>
      </c>
      <c r="CC157" s="20">
        <v>3</v>
      </c>
      <c r="CD157" s="2">
        <f t="shared" si="66"/>
        <v>1</v>
      </c>
      <c r="CE157" s="2" t="s">
        <v>1407</v>
      </c>
      <c r="CF157" s="2" t="str">
        <f t="shared" si="67"/>
        <v>NA</v>
      </c>
      <c r="CG157" s="2" t="str">
        <f t="shared" si="68"/>
        <v>NA</v>
      </c>
      <c r="CH157" s="20">
        <v>7</v>
      </c>
      <c r="CI157" s="2" t="str">
        <f t="shared" si="69"/>
        <v>Manual</v>
      </c>
      <c r="CJ157" s="2" t="str">
        <f t="shared" si="70"/>
        <v>Mechanical</v>
      </c>
      <c r="CK157" s="2" t="str">
        <f t="shared" si="71"/>
        <v>Chemical</v>
      </c>
      <c r="CL157" s="20">
        <v>7</v>
      </c>
      <c r="CM157" s="2" t="str">
        <f t="shared" si="72"/>
        <v>Manual</v>
      </c>
      <c r="CN157" s="2" t="str">
        <f t="shared" si="73"/>
        <v>Mechanical</v>
      </c>
      <c r="CO157" s="2" t="str">
        <f t="shared" si="74"/>
        <v>Chemical</v>
      </c>
      <c r="CP157" s="2">
        <f t="shared" si="75"/>
        <v>0</v>
      </c>
      <c r="CQ157" s="20">
        <v>1</v>
      </c>
      <c r="CR157" s="14" t="s">
        <v>1407</v>
      </c>
      <c r="CS157" s="14" t="s">
        <v>626</v>
      </c>
      <c r="CT157" s="28" t="s">
        <v>1040</v>
      </c>
      <c r="CU157" s="28" t="s">
        <v>1040</v>
      </c>
      <c r="CV157">
        <f t="shared" si="76"/>
        <v>0</v>
      </c>
      <c r="CW157" s="14" t="s">
        <v>1407</v>
      </c>
      <c r="CX157" s="14" t="s">
        <v>1407</v>
      </c>
      <c r="CY157" s="14" t="s">
        <v>1407</v>
      </c>
      <c r="CZ157" t="str">
        <f t="shared" si="54"/>
        <v>NA</v>
      </c>
      <c r="DA157" s="2" t="str">
        <f t="shared" si="81"/>
        <v>NA</v>
      </c>
      <c r="DB157" s="20"/>
      <c r="DC157" s="20"/>
      <c r="DD157" s="20"/>
      <c r="DE157" s="17" t="s">
        <v>782</v>
      </c>
      <c r="DI157" s="20">
        <v>2</v>
      </c>
      <c r="DJ157" s="20" t="s">
        <v>1316</v>
      </c>
      <c r="DK157" s="2">
        <f t="shared" si="77"/>
        <v>1</v>
      </c>
      <c r="DL157" s="20">
        <v>2</v>
      </c>
      <c r="DM157" s="20">
        <v>2</v>
      </c>
      <c r="DN157" s="20" t="s">
        <v>1739</v>
      </c>
      <c r="DO157" s="20" t="s">
        <v>1739</v>
      </c>
      <c r="DP157" s="2">
        <f t="shared" si="56"/>
        <v>0</v>
      </c>
      <c r="DQ157" s="2" t="s">
        <v>544</v>
      </c>
      <c r="DR157" s="2">
        <f t="shared" si="78"/>
        <v>0</v>
      </c>
      <c r="DS157" s="2" t="s">
        <v>544</v>
      </c>
      <c r="DT157" s="2">
        <f t="shared" si="79"/>
        <v>0</v>
      </c>
      <c r="DU157" s="2">
        <f t="shared" si="80"/>
        <v>0</v>
      </c>
      <c r="DV157" s="20"/>
      <c r="DW157" s="20"/>
      <c r="DX157" s="20" t="s">
        <v>1407</v>
      </c>
      <c r="DY157" s="17" t="s">
        <v>827</v>
      </c>
      <c r="EB157" s="14">
        <v>0</v>
      </c>
      <c r="EC157">
        <v>1050</v>
      </c>
      <c r="ED157">
        <v>0</v>
      </c>
      <c r="EE157">
        <v>0</v>
      </c>
      <c r="EF157">
        <v>0</v>
      </c>
      <c r="EG157">
        <v>0</v>
      </c>
      <c r="EH157">
        <v>0</v>
      </c>
      <c r="EI157">
        <v>0</v>
      </c>
      <c r="EJ157">
        <v>0</v>
      </c>
      <c r="EK157">
        <v>0</v>
      </c>
      <c r="EL157">
        <v>0</v>
      </c>
      <c r="EM157">
        <v>0</v>
      </c>
      <c r="EN157">
        <v>0</v>
      </c>
      <c r="EO157">
        <v>0</v>
      </c>
      <c r="EP157">
        <v>0</v>
      </c>
      <c r="EQ157">
        <v>0</v>
      </c>
      <c r="ER157" t="s">
        <v>1407</v>
      </c>
      <c r="ES157">
        <v>0</v>
      </c>
      <c r="ET157">
        <v>0</v>
      </c>
      <c r="EU157">
        <v>0</v>
      </c>
      <c r="EV157">
        <v>0</v>
      </c>
      <c r="EW157">
        <v>0</v>
      </c>
      <c r="EX157">
        <v>0</v>
      </c>
      <c r="EY157">
        <v>0</v>
      </c>
      <c r="EZ157">
        <v>0</v>
      </c>
      <c r="FA157">
        <v>0</v>
      </c>
      <c r="FB157">
        <v>0</v>
      </c>
      <c r="FC157" s="17" t="s">
        <v>38</v>
      </c>
      <c r="FD157" s="17" t="s">
        <v>43</v>
      </c>
      <c r="FE157" s="42" t="s">
        <v>1040</v>
      </c>
      <c r="FF157" s="42" t="s">
        <v>1040</v>
      </c>
      <c r="FG157" s="42" t="s">
        <v>1040</v>
      </c>
      <c r="FH157" s="42" t="s">
        <v>1040</v>
      </c>
      <c r="FI157" s="42" t="s">
        <v>1040</v>
      </c>
      <c r="FJ157" s="42" t="s">
        <v>1040</v>
      </c>
      <c r="FK157" s="42" t="s">
        <v>1040</v>
      </c>
      <c r="FL157" s="32" t="s">
        <v>1040</v>
      </c>
      <c r="FM157" s="32" t="s">
        <v>1040</v>
      </c>
      <c r="FN157" s="32" t="s">
        <v>1040</v>
      </c>
      <c r="FO157" s="32" t="s">
        <v>1040</v>
      </c>
      <c r="FP157" s="20"/>
      <c r="FQ157" s="20">
        <v>0</v>
      </c>
      <c r="FR157" s="13">
        <v>1</v>
      </c>
      <c r="FS157">
        <v>1</v>
      </c>
      <c r="FT157">
        <v>0</v>
      </c>
      <c r="FU157" s="17" t="s">
        <v>889</v>
      </c>
      <c r="FY157" s="16" t="s">
        <v>1038</v>
      </c>
      <c r="FZ157" s="2" t="s">
        <v>1407</v>
      </c>
      <c r="GA157" s="2" t="s">
        <v>1407</v>
      </c>
      <c r="GB157" s="2" t="s">
        <v>1407</v>
      </c>
      <c r="GC157" s="2" t="s">
        <v>1407</v>
      </c>
      <c r="GD157" s="2" t="s">
        <v>1407</v>
      </c>
      <c r="GE157" s="14" t="s">
        <v>888</v>
      </c>
      <c r="GF157" s="14" t="s">
        <v>890</v>
      </c>
      <c r="GK157" s="2">
        <v>3</v>
      </c>
      <c r="GL157" s="20" t="s">
        <v>1165</v>
      </c>
      <c r="GM157" s="28" t="s">
        <v>1040</v>
      </c>
      <c r="GN157" s="2">
        <v>10</v>
      </c>
      <c r="GO157" s="20" t="s">
        <v>1038</v>
      </c>
      <c r="GP157" s="20" t="s">
        <v>1164</v>
      </c>
      <c r="GQ157" s="30">
        <v>10</v>
      </c>
      <c r="GR157" s="20" t="s">
        <v>1038</v>
      </c>
      <c r="GS157" s="30" t="s">
        <v>1164</v>
      </c>
      <c r="GT157" s="30">
        <v>10</v>
      </c>
      <c r="GU157" s="20" t="s">
        <v>1038</v>
      </c>
      <c r="GV157" s="30" t="s">
        <v>1164</v>
      </c>
      <c r="GW157" s="30">
        <v>10</v>
      </c>
      <c r="GX157" s="20" t="s">
        <v>1038</v>
      </c>
      <c r="GY157" s="30" t="s">
        <v>1164</v>
      </c>
      <c r="GZ157" s="14" t="s">
        <v>1407</v>
      </c>
      <c r="HA157" s="14" t="s">
        <v>1407</v>
      </c>
      <c r="HB157" s="14" t="s">
        <v>1407</v>
      </c>
      <c r="HC157" s="14" t="s">
        <v>1407</v>
      </c>
      <c r="HD157" s="14" t="s">
        <v>1407</v>
      </c>
      <c r="HE157" s="14" t="s">
        <v>1407</v>
      </c>
      <c r="HF157" s="14" t="s">
        <v>1407</v>
      </c>
      <c r="HG157" s="14" t="s">
        <v>1407</v>
      </c>
      <c r="HH157" s="14" t="s">
        <v>1407</v>
      </c>
      <c r="HI157" s="14" t="s">
        <v>1407</v>
      </c>
      <c r="HJ157" s="14" t="s">
        <v>1407</v>
      </c>
      <c r="HK157" s="14" t="s">
        <v>1407</v>
      </c>
      <c r="HL157" s="14" t="s">
        <v>1407</v>
      </c>
      <c r="HM157" s="14" t="s">
        <v>1407</v>
      </c>
      <c r="HN157" s="14" t="s">
        <v>1407</v>
      </c>
      <c r="HO157" s="14" t="s">
        <v>1407</v>
      </c>
      <c r="HP157" s="14" t="s">
        <v>1407</v>
      </c>
      <c r="HQ157" s="14" t="s">
        <v>1407</v>
      </c>
      <c r="HR157" s="14" t="s">
        <v>1407</v>
      </c>
      <c r="HS157" s="14" t="s">
        <v>1407</v>
      </c>
      <c r="HT157" s="17" t="s">
        <v>1407</v>
      </c>
      <c r="HU157" s="17" t="s">
        <v>1407</v>
      </c>
      <c r="HV157" s="17" t="s">
        <v>1407</v>
      </c>
      <c r="HW157" s="91" t="s">
        <v>1407</v>
      </c>
      <c r="HX157" s="91" t="s">
        <v>1407</v>
      </c>
      <c r="HY157" s="17" t="s">
        <v>1407</v>
      </c>
      <c r="HZ157" s="14" t="s">
        <v>1407</v>
      </c>
      <c r="IA157" s="14" t="s">
        <v>1407</v>
      </c>
      <c r="IB157" s="14" t="s">
        <v>1407</v>
      </c>
      <c r="IC157" s="14" t="s">
        <v>1407</v>
      </c>
      <c r="IG157" s="20"/>
      <c r="IN157" s="15"/>
    </row>
    <row r="158" spans="1:248" s="14" customFormat="1" x14ac:dyDescent="0.3">
      <c r="A158" s="14" t="s">
        <v>706</v>
      </c>
      <c r="B158" s="14" t="s">
        <v>1405</v>
      </c>
      <c r="C158" s="20" t="s">
        <v>1859</v>
      </c>
      <c r="D158" s="20">
        <v>35</v>
      </c>
      <c r="E158" s="20" t="s">
        <v>1379</v>
      </c>
      <c r="F158" s="26" t="s">
        <v>734</v>
      </c>
      <c r="G158" s="47">
        <v>3</v>
      </c>
      <c r="H158" s="14" t="s">
        <v>1407</v>
      </c>
      <c r="I158" s="20">
        <v>1</v>
      </c>
      <c r="J158" s="17" t="s">
        <v>954</v>
      </c>
      <c r="L158" s="14" t="s">
        <v>1407</v>
      </c>
      <c r="M158" s="20" t="s">
        <v>1187</v>
      </c>
      <c r="N158" s="30" t="s">
        <v>1189</v>
      </c>
      <c r="O158" s="20" t="s">
        <v>1407</v>
      </c>
      <c r="P158" s="22"/>
      <c r="Q158" s="22"/>
      <c r="R158" s="22"/>
      <c r="S158" s="22"/>
      <c r="T158" s="22"/>
      <c r="U158" s="20">
        <v>0</v>
      </c>
      <c r="V158" s="21">
        <v>1</v>
      </c>
      <c r="W158" s="20">
        <v>0</v>
      </c>
      <c r="X158" s="21" t="s">
        <v>1321</v>
      </c>
      <c r="Y158" s="21" t="s">
        <v>1040</v>
      </c>
      <c r="Z158" s="21" t="s">
        <v>1040</v>
      </c>
      <c r="AA158" s="21">
        <v>0</v>
      </c>
      <c r="AB158" s="20" t="s">
        <v>1040</v>
      </c>
      <c r="AC158" s="14" t="s">
        <v>953</v>
      </c>
      <c r="AE158" s="21" t="s">
        <v>1040</v>
      </c>
      <c r="AF158" s="21" t="s">
        <v>1040</v>
      </c>
      <c r="AG158" s="20">
        <v>2</v>
      </c>
      <c r="AH158" s="20">
        <v>2</v>
      </c>
      <c r="AI158" s="20">
        <v>2</v>
      </c>
      <c r="AJ158" s="14" t="s">
        <v>1407</v>
      </c>
      <c r="AK158" s="20" t="s">
        <v>1174</v>
      </c>
      <c r="AL158" s="29" t="s">
        <v>1040</v>
      </c>
      <c r="AM158" s="20" t="s">
        <v>1174</v>
      </c>
      <c r="AN158" s="29" t="s">
        <v>1040</v>
      </c>
      <c r="AO158" s="29" t="s">
        <v>1040</v>
      </c>
      <c r="AP158" s="20" t="s">
        <v>1174</v>
      </c>
      <c r="AQ158" s="29" t="s">
        <v>1040</v>
      </c>
      <c r="AR158" s="29" t="s">
        <v>1040</v>
      </c>
      <c r="AS158" s="29" t="s">
        <v>1040</v>
      </c>
      <c r="AT158" s="26" t="s">
        <v>1407</v>
      </c>
      <c r="AU158" s="26" t="s">
        <v>1407</v>
      </c>
      <c r="AV158" s="89" t="s">
        <v>1407</v>
      </c>
      <c r="AW158" s="84" t="s">
        <v>1407</v>
      </c>
      <c r="AX158" s="20"/>
      <c r="AY158" s="20" t="s">
        <v>654</v>
      </c>
      <c r="AZ158" s="29" t="s">
        <v>1040</v>
      </c>
      <c r="BB158" s="14" t="s">
        <v>1407</v>
      </c>
      <c r="BC158" s="14" t="s">
        <v>1407</v>
      </c>
      <c r="BD158" s="2">
        <f t="shared" si="57"/>
        <v>0</v>
      </c>
      <c r="BE158" s="20"/>
      <c r="BF158" s="20">
        <v>2</v>
      </c>
      <c r="BG158" s="2">
        <f t="shared" si="58"/>
        <v>0</v>
      </c>
      <c r="BH158" s="20">
        <v>2</v>
      </c>
      <c r="BI158" s="2">
        <f t="shared" si="59"/>
        <v>0</v>
      </c>
      <c r="BJ158" s="2">
        <f t="shared" si="60"/>
        <v>0</v>
      </c>
      <c r="BK158" s="2" t="s">
        <v>1195</v>
      </c>
      <c r="BL158" s="2">
        <v>0</v>
      </c>
      <c r="BM158" s="2" t="s">
        <v>1195</v>
      </c>
      <c r="BN158" s="2">
        <f t="shared" si="61"/>
        <v>0</v>
      </c>
      <c r="BO158" s="2">
        <f t="shared" si="62"/>
        <v>0</v>
      </c>
      <c r="BP158" s="20"/>
      <c r="BQ158" s="37" t="s">
        <v>1407</v>
      </c>
      <c r="BR158" s="37" t="s">
        <v>1407</v>
      </c>
      <c r="BU158" s="20" t="s">
        <v>399</v>
      </c>
      <c r="BV158" s="32" t="s">
        <v>1040</v>
      </c>
      <c r="BW158">
        <f t="shared" si="63"/>
        <v>0</v>
      </c>
      <c r="BX158" s="14" t="s">
        <v>1407</v>
      </c>
      <c r="BY158" s="14" t="s">
        <v>1407</v>
      </c>
      <c r="BZ158" t="str">
        <f t="shared" si="64"/>
        <v>NA</v>
      </c>
      <c r="CA158" t="str">
        <f t="shared" si="65"/>
        <v>NA</v>
      </c>
      <c r="CB158" s="20">
        <v>1</v>
      </c>
      <c r="CC158" s="20">
        <v>4</v>
      </c>
      <c r="CD158" s="2">
        <f t="shared" si="66"/>
        <v>1</v>
      </c>
      <c r="CE158" s="2" t="s">
        <v>1407</v>
      </c>
      <c r="CF158" s="2" t="str">
        <f t="shared" si="67"/>
        <v>NA</v>
      </c>
      <c r="CG158" s="2" t="str">
        <f t="shared" si="68"/>
        <v>NA</v>
      </c>
      <c r="CH158" s="20">
        <v>6</v>
      </c>
      <c r="CI158" s="2" t="str">
        <f t="shared" si="69"/>
        <v>Mechanical</v>
      </c>
      <c r="CJ158" s="2" t="str">
        <f t="shared" si="70"/>
        <v>Chemical</v>
      </c>
      <c r="CK158" s="28" t="str">
        <f t="shared" si="71"/>
        <v>None</v>
      </c>
      <c r="CL158" s="20">
        <v>6</v>
      </c>
      <c r="CM158" s="2" t="str">
        <f t="shared" si="72"/>
        <v>Mechanical</v>
      </c>
      <c r="CN158" s="2" t="str">
        <f t="shared" si="73"/>
        <v>Chemical</v>
      </c>
      <c r="CO158" s="28" t="str">
        <f t="shared" si="74"/>
        <v>None</v>
      </c>
      <c r="CP158" s="2">
        <f t="shared" si="75"/>
        <v>0</v>
      </c>
      <c r="CQ158" s="14" t="s">
        <v>1407</v>
      </c>
      <c r="CR158" s="14" t="s">
        <v>1407</v>
      </c>
      <c r="CS158" s="14" t="s">
        <v>1407</v>
      </c>
      <c r="CT158" s="14" t="s">
        <v>1407</v>
      </c>
      <c r="CU158" s="14" t="s">
        <v>1407</v>
      </c>
      <c r="CV158" t="str">
        <f t="shared" si="76"/>
        <v>NA</v>
      </c>
      <c r="CW158" s="14" t="s">
        <v>1407</v>
      </c>
      <c r="CX158" s="14" t="s">
        <v>1407</v>
      </c>
      <c r="CY158" s="14" t="s">
        <v>1407</v>
      </c>
      <c r="CZ158" t="str">
        <f t="shared" si="54"/>
        <v>NA</v>
      </c>
      <c r="DA158" s="2" t="str">
        <f t="shared" si="81"/>
        <v>NA</v>
      </c>
      <c r="DB158" s="20"/>
      <c r="DC158" s="20"/>
      <c r="DD158" s="20"/>
      <c r="DE158" s="17" t="s">
        <v>723</v>
      </c>
      <c r="DI158" s="20">
        <v>2</v>
      </c>
      <c r="DJ158" s="20" t="s">
        <v>1316</v>
      </c>
      <c r="DK158" s="2">
        <f t="shared" si="77"/>
        <v>1</v>
      </c>
      <c r="DL158" s="20">
        <v>2</v>
      </c>
      <c r="DM158" s="20">
        <v>2</v>
      </c>
      <c r="DN158" s="20" t="s">
        <v>1739</v>
      </c>
      <c r="DO158" s="20" t="s">
        <v>1739</v>
      </c>
      <c r="DP158" s="2">
        <f t="shared" si="56"/>
        <v>0</v>
      </c>
      <c r="DQ158" s="2" t="s">
        <v>544</v>
      </c>
      <c r="DR158" s="2">
        <f t="shared" si="78"/>
        <v>0</v>
      </c>
      <c r="DS158" s="2" t="s">
        <v>544</v>
      </c>
      <c r="DT158" s="2">
        <f t="shared" si="79"/>
        <v>0</v>
      </c>
      <c r="DU158" s="2">
        <f t="shared" si="80"/>
        <v>0</v>
      </c>
      <c r="DV158" s="20"/>
      <c r="DW158" s="20"/>
      <c r="DX158" s="20" t="s">
        <v>1407</v>
      </c>
      <c r="DY158" s="17" t="s">
        <v>828</v>
      </c>
      <c r="EB158" s="14">
        <v>0</v>
      </c>
      <c r="EC158">
        <v>280</v>
      </c>
      <c r="ED158">
        <v>0</v>
      </c>
      <c r="EE158">
        <v>0</v>
      </c>
      <c r="EF158">
        <v>0</v>
      </c>
      <c r="EG158">
        <v>0</v>
      </c>
      <c r="EH158">
        <v>0</v>
      </c>
      <c r="EI158">
        <v>0</v>
      </c>
      <c r="EJ158">
        <v>0</v>
      </c>
      <c r="EK158">
        <v>0</v>
      </c>
      <c r="EL158">
        <v>280</v>
      </c>
      <c r="EM158">
        <v>0</v>
      </c>
      <c r="EN158">
        <v>0</v>
      </c>
      <c r="EO158">
        <v>0</v>
      </c>
      <c r="EP158">
        <v>0</v>
      </c>
      <c r="EQ158">
        <v>280</v>
      </c>
      <c r="ER158">
        <v>280</v>
      </c>
      <c r="ES158">
        <v>0</v>
      </c>
      <c r="ET158">
        <v>0</v>
      </c>
      <c r="EU158">
        <v>0</v>
      </c>
      <c r="EV158">
        <v>0</v>
      </c>
      <c r="EW158">
        <v>0</v>
      </c>
      <c r="EX158">
        <v>0</v>
      </c>
      <c r="EY158">
        <v>0</v>
      </c>
      <c r="EZ158">
        <v>0</v>
      </c>
      <c r="FA158">
        <v>0</v>
      </c>
      <c r="FB158">
        <v>0</v>
      </c>
      <c r="FC158" s="17" t="s">
        <v>43</v>
      </c>
      <c r="FD158" s="17" t="s">
        <v>44</v>
      </c>
      <c r="FE158" s="17" t="s">
        <v>38</v>
      </c>
      <c r="FF158" s="17" t="s">
        <v>40</v>
      </c>
      <c r="FG158" s="42" t="s">
        <v>1040</v>
      </c>
      <c r="FH158" s="42" t="s">
        <v>1040</v>
      </c>
      <c r="FI158" s="42" t="s">
        <v>1040</v>
      </c>
      <c r="FJ158" s="42" t="s">
        <v>1040</v>
      </c>
      <c r="FK158" s="42" t="s">
        <v>1040</v>
      </c>
      <c r="FL158" s="32" t="s">
        <v>1040</v>
      </c>
      <c r="FM158" s="32" t="s">
        <v>1040</v>
      </c>
      <c r="FN158" s="32" t="s">
        <v>1040</v>
      </c>
      <c r="FO158" s="32" t="s">
        <v>1040</v>
      </c>
      <c r="FP158" s="20"/>
      <c r="FQ158" s="20">
        <v>0</v>
      </c>
      <c r="FR158" s="13">
        <v>1</v>
      </c>
      <c r="FS158">
        <v>0</v>
      </c>
      <c r="FT158">
        <v>1</v>
      </c>
      <c r="FY158" s="2" t="s">
        <v>1407</v>
      </c>
      <c r="FZ158" s="2" t="s">
        <v>1407</v>
      </c>
      <c r="GA158" s="2" t="s">
        <v>1407</v>
      </c>
      <c r="GB158" s="2" t="s">
        <v>1407</v>
      </c>
      <c r="GC158" s="2" t="s">
        <v>1407</v>
      </c>
      <c r="GD158" s="2" t="s">
        <v>1407</v>
      </c>
      <c r="GF158" s="14" t="s">
        <v>891</v>
      </c>
      <c r="GG158" s="17" t="s">
        <v>712</v>
      </c>
      <c r="GK158" s="2">
        <v>1</v>
      </c>
      <c r="GL158" s="2" t="s">
        <v>13</v>
      </c>
      <c r="GM158" s="28" t="s">
        <v>1040</v>
      </c>
      <c r="GN158" s="2">
        <v>3</v>
      </c>
      <c r="GO158" s="20" t="s">
        <v>1165</v>
      </c>
      <c r="GP158" s="2" t="s">
        <v>1040</v>
      </c>
      <c r="GQ158" s="2">
        <v>3</v>
      </c>
      <c r="GR158" s="20" t="s">
        <v>1165</v>
      </c>
      <c r="GS158" s="28" t="s">
        <v>1040</v>
      </c>
      <c r="GT158" s="2">
        <v>3</v>
      </c>
      <c r="GU158" s="20" t="s">
        <v>1165</v>
      </c>
      <c r="GV158" s="28" t="s">
        <v>1040</v>
      </c>
      <c r="GW158" s="2">
        <v>3</v>
      </c>
      <c r="GX158" s="20" t="s">
        <v>1165</v>
      </c>
      <c r="GY158" s="28" t="s">
        <v>1040</v>
      </c>
      <c r="GZ158" s="14" t="s">
        <v>1407</v>
      </c>
      <c r="HA158" s="14" t="s">
        <v>1407</v>
      </c>
      <c r="HB158" s="14" t="s">
        <v>1407</v>
      </c>
      <c r="HC158" s="14" t="s">
        <v>1407</v>
      </c>
      <c r="HD158" s="14" t="s">
        <v>1407</v>
      </c>
      <c r="HE158" s="14" t="s">
        <v>1407</v>
      </c>
      <c r="HF158" s="14" t="s">
        <v>1407</v>
      </c>
      <c r="HG158" s="14" t="s">
        <v>1407</v>
      </c>
      <c r="HH158" s="14" t="s">
        <v>1407</v>
      </c>
      <c r="HI158" s="14" t="s">
        <v>1407</v>
      </c>
      <c r="HJ158" s="14" t="s">
        <v>1407</v>
      </c>
      <c r="HK158" s="14" t="s">
        <v>1407</v>
      </c>
      <c r="HL158" s="14" t="s">
        <v>1407</v>
      </c>
      <c r="HM158" s="14" t="s">
        <v>1407</v>
      </c>
      <c r="HN158" s="14" t="s">
        <v>1407</v>
      </c>
      <c r="HO158" s="14" t="s">
        <v>1407</v>
      </c>
      <c r="HP158" s="14" t="s">
        <v>1407</v>
      </c>
      <c r="HQ158" s="14" t="s">
        <v>1407</v>
      </c>
      <c r="HR158" s="14" t="s">
        <v>1407</v>
      </c>
      <c r="HS158" s="14" t="s">
        <v>1407</v>
      </c>
      <c r="HT158" s="17" t="s">
        <v>1407</v>
      </c>
      <c r="HU158" s="17" t="s">
        <v>1407</v>
      </c>
      <c r="HV158" s="17" t="s">
        <v>1407</v>
      </c>
      <c r="HW158" s="91" t="s">
        <v>1407</v>
      </c>
      <c r="HX158" s="91" t="s">
        <v>1407</v>
      </c>
      <c r="HY158" s="17" t="s">
        <v>1407</v>
      </c>
      <c r="HZ158" s="14" t="s">
        <v>1407</v>
      </c>
      <c r="IA158" s="14" t="s">
        <v>1407</v>
      </c>
      <c r="IB158" s="14" t="s">
        <v>1407</v>
      </c>
      <c r="IC158" s="14" t="s">
        <v>1407</v>
      </c>
      <c r="IG158" s="20"/>
      <c r="IN158" s="15"/>
    </row>
    <row r="159" spans="1:248" s="14" customFormat="1" x14ac:dyDescent="0.3">
      <c r="A159" s="14" t="s">
        <v>706</v>
      </c>
      <c r="B159" s="14" t="s">
        <v>1405</v>
      </c>
      <c r="C159" s="20" t="s">
        <v>1859</v>
      </c>
      <c r="D159" s="20">
        <v>36</v>
      </c>
      <c r="E159" s="20" t="s">
        <v>1379</v>
      </c>
      <c r="F159" s="26" t="s">
        <v>733</v>
      </c>
      <c r="G159" s="47">
        <v>2.5</v>
      </c>
      <c r="H159" s="14" t="s">
        <v>1407</v>
      </c>
      <c r="I159" s="20">
        <v>2</v>
      </c>
      <c r="L159" s="14" t="s">
        <v>1407</v>
      </c>
      <c r="M159" s="20" t="s">
        <v>733</v>
      </c>
      <c r="N159" s="30" t="s">
        <v>1189</v>
      </c>
      <c r="O159" s="20" t="s">
        <v>1407</v>
      </c>
      <c r="P159" s="22"/>
      <c r="Q159" s="22"/>
      <c r="R159" s="22"/>
      <c r="S159" s="22"/>
      <c r="T159" s="22"/>
      <c r="U159" s="20">
        <v>0</v>
      </c>
      <c r="V159" s="21">
        <v>1</v>
      </c>
      <c r="W159" s="20">
        <v>0</v>
      </c>
      <c r="X159" s="21" t="s">
        <v>1321</v>
      </c>
      <c r="Y159" s="21" t="s">
        <v>1040</v>
      </c>
      <c r="Z159" s="21" t="s">
        <v>1040</v>
      </c>
      <c r="AA159" s="21">
        <v>0</v>
      </c>
      <c r="AB159" s="20" t="s">
        <v>1040</v>
      </c>
      <c r="AC159" s="17" t="s">
        <v>955</v>
      </c>
      <c r="AE159" s="20" t="s">
        <v>1045</v>
      </c>
      <c r="AF159" s="21" t="s">
        <v>1169</v>
      </c>
      <c r="AG159" s="20">
        <v>26</v>
      </c>
      <c r="AH159" s="20">
        <v>26</v>
      </c>
      <c r="AI159" s="20">
        <v>26</v>
      </c>
      <c r="AJ159" s="14" t="s">
        <v>1055</v>
      </c>
      <c r="AK159" s="20" t="s">
        <v>1174</v>
      </c>
      <c r="AL159" s="30" t="s">
        <v>1169</v>
      </c>
      <c r="AM159" s="20" t="s">
        <v>1174</v>
      </c>
      <c r="AN159" s="30" t="s">
        <v>1169</v>
      </c>
      <c r="AO159" s="29" t="s">
        <v>1040</v>
      </c>
      <c r="AP159" s="20" t="s">
        <v>1174</v>
      </c>
      <c r="AQ159" s="30" t="s">
        <v>1169</v>
      </c>
      <c r="AR159" s="29" t="s">
        <v>1040</v>
      </c>
      <c r="AS159" s="29" t="s">
        <v>1040</v>
      </c>
      <c r="AT159" s="20" t="s">
        <v>1193</v>
      </c>
      <c r="AU159" s="22">
        <v>1</v>
      </c>
      <c r="AV159" s="31" t="s">
        <v>1040</v>
      </c>
      <c r="AW159" s="18" t="s">
        <v>1629</v>
      </c>
      <c r="AX159" s="17" t="s">
        <v>1032</v>
      </c>
      <c r="AY159" s="20" t="s">
        <v>654</v>
      </c>
      <c r="AZ159" s="20" t="s">
        <v>1055</v>
      </c>
      <c r="BB159" s="14" t="s">
        <v>1407</v>
      </c>
      <c r="BC159" s="14" t="s">
        <v>1407</v>
      </c>
      <c r="BD159" s="2">
        <f t="shared" si="57"/>
        <v>0</v>
      </c>
      <c r="BE159" s="20"/>
      <c r="BF159" s="20">
        <v>2</v>
      </c>
      <c r="BG159" s="2">
        <f t="shared" si="58"/>
        <v>0</v>
      </c>
      <c r="BH159" s="20">
        <v>2</v>
      </c>
      <c r="BI159" s="2">
        <f t="shared" si="59"/>
        <v>0</v>
      </c>
      <c r="BJ159" s="2">
        <f t="shared" si="60"/>
        <v>0</v>
      </c>
      <c r="BK159" s="20" t="s">
        <v>1196</v>
      </c>
      <c r="BL159" s="30">
        <v>1</v>
      </c>
      <c r="BM159" s="20" t="s">
        <v>1196</v>
      </c>
      <c r="BN159" s="2">
        <f t="shared" si="61"/>
        <v>1</v>
      </c>
      <c r="BO159" s="2">
        <f t="shared" si="62"/>
        <v>0</v>
      </c>
      <c r="BP159" s="20"/>
      <c r="BQ159" s="37" t="s">
        <v>1407</v>
      </c>
      <c r="BR159" s="37" t="s">
        <v>1407</v>
      </c>
      <c r="BU159" s="20" t="s">
        <v>399</v>
      </c>
      <c r="BV159" s="32" t="s">
        <v>1040</v>
      </c>
      <c r="BW159">
        <f t="shared" si="63"/>
        <v>0</v>
      </c>
      <c r="BX159" s="14" t="s">
        <v>1407</v>
      </c>
      <c r="BY159" s="14" t="s">
        <v>1407</v>
      </c>
      <c r="BZ159" t="str">
        <f t="shared" si="64"/>
        <v>NA</v>
      </c>
      <c r="CA159" t="str">
        <f t="shared" si="65"/>
        <v>NA</v>
      </c>
      <c r="CB159" s="20">
        <v>1</v>
      </c>
      <c r="CC159" s="20">
        <v>3</v>
      </c>
      <c r="CD159" s="2">
        <f t="shared" si="66"/>
        <v>1</v>
      </c>
      <c r="CE159" s="2" t="s">
        <v>1407</v>
      </c>
      <c r="CF159" s="2" t="str">
        <f t="shared" si="67"/>
        <v>NA</v>
      </c>
      <c r="CG159" s="2" t="str">
        <f t="shared" si="68"/>
        <v>NA</v>
      </c>
      <c r="CH159" s="20">
        <v>6</v>
      </c>
      <c r="CI159" s="2" t="str">
        <f t="shared" si="69"/>
        <v>Mechanical</v>
      </c>
      <c r="CJ159" s="2" t="str">
        <f t="shared" si="70"/>
        <v>Chemical</v>
      </c>
      <c r="CK159" s="28" t="str">
        <f t="shared" si="71"/>
        <v>None</v>
      </c>
      <c r="CL159" s="20">
        <v>6</v>
      </c>
      <c r="CM159" s="2" t="str">
        <f t="shared" si="72"/>
        <v>Mechanical</v>
      </c>
      <c r="CN159" s="2" t="str">
        <f t="shared" si="73"/>
        <v>Chemical</v>
      </c>
      <c r="CO159" s="28" t="str">
        <f t="shared" si="74"/>
        <v>None</v>
      </c>
      <c r="CP159" s="2">
        <f t="shared" si="75"/>
        <v>0</v>
      </c>
      <c r="CQ159" s="20">
        <v>1</v>
      </c>
      <c r="CR159" s="14" t="s">
        <v>1407</v>
      </c>
      <c r="CS159" s="14" t="s">
        <v>626</v>
      </c>
      <c r="CT159" s="28" t="s">
        <v>1040</v>
      </c>
      <c r="CU159" s="28" t="s">
        <v>1040</v>
      </c>
      <c r="CV159">
        <f t="shared" si="76"/>
        <v>0</v>
      </c>
      <c r="CW159" s="14" t="s">
        <v>1407</v>
      </c>
      <c r="CX159" s="14" t="s">
        <v>1407</v>
      </c>
      <c r="CY159" s="14" t="s">
        <v>1407</v>
      </c>
      <c r="CZ159" t="str">
        <f t="shared" si="54"/>
        <v>NA</v>
      </c>
      <c r="DA159" s="2" t="str">
        <f t="shared" si="81"/>
        <v>NA</v>
      </c>
      <c r="DB159" s="20"/>
      <c r="DC159" s="20"/>
      <c r="DD159" s="20"/>
      <c r="DE159" s="17" t="s">
        <v>783</v>
      </c>
      <c r="DF159" s="14" t="s">
        <v>784</v>
      </c>
      <c r="DI159" s="20">
        <v>2</v>
      </c>
      <c r="DJ159" s="20" t="s">
        <v>1316</v>
      </c>
      <c r="DK159" s="2">
        <f t="shared" si="77"/>
        <v>1</v>
      </c>
      <c r="DL159" s="20">
        <v>2</v>
      </c>
      <c r="DM159" s="20">
        <v>2</v>
      </c>
      <c r="DN159" s="20" t="s">
        <v>1739</v>
      </c>
      <c r="DO159" s="20" t="s">
        <v>1739</v>
      </c>
      <c r="DP159" s="2">
        <f t="shared" si="56"/>
        <v>0</v>
      </c>
      <c r="DQ159" s="2" t="s">
        <v>544</v>
      </c>
      <c r="DR159" s="2">
        <f t="shared" si="78"/>
        <v>0</v>
      </c>
      <c r="DS159" s="2" t="s">
        <v>544</v>
      </c>
      <c r="DT159" s="2">
        <f t="shared" si="79"/>
        <v>0</v>
      </c>
      <c r="DU159" s="2">
        <f t="shared" si="80"/>
        <v>0</v>
      </c>
      <c r="DV159" s="20"/>
      <c r="DW159" s="20"/>
      <c r="DX159" s="20" t="s">
        <v>1407</v>
      </c>
      <c r="DY159" s="17" t="s">
        <v>724</v>
      </c>
      <c r="EB159" s="14">
        <v>0</v>
      </c>
      <c r="EC159">
        <v>0</v>
      </c>
      <c r="ED159">
        <v>0</v>
      </c>
      <c r="EE159">
        <v>0</v>
      </c>
      <c r="EF159">
        <v>0</v>
      </c>
      <c r="EG159">
        <v>0</v>
      </c>
      <c r="EH159">
        <v>0</v>
      </c>
      <c r="EI159">
        <v>0</v>
      </c>
      <c r="EJ159">
        <v>0</v>
      </c>
      <c r="EK159">
        <v>0</v>
      </c>
      <c r="EL159">
        <v>0</v>
      </c>
      <c r="EM159">
        <v>0</v>
      </c>
      <c r="EN159">
        <v>0</v>
      </c>
      <c r="EO159">
        <v>0</v>
      </c>
      <c r="EP159">
        <v>0</v>
      </c>
      <c r="EQ159">
        <v>840</v>
      </c>
      <c r="ER159">
        <v>840</v>
      </c>
      <c r="ES159">
        <v>0</v>
      </c>
      <c r="ET159">
        <v>0</v>
      </c>
      <c r="EU159">
        <v>0</v>
      </c>
      <c r="EV159">
        <v>0</v>
      </c>
      <c r="EW159">
        <v>0</v>
      </c>
      <c r="EX159">
        <v>0</v>
      </c>
      <c r="EY159">
        <v>0</v>
      </c>
      <c r="EZ159">
        <v>0</v>
      </c>
      <c r="FA159">
        <v>0</v>
      </c>
      <c r="FB159">
        <v>0</v>
      </c>
      <c r="FC159" s="17" t="s">
        <v>43</v>
      </c>
      <c r="FD159" s="17" t="s">
        <v>40</v>
      </c>
      <c r="FE159" s="17" t="s">
        <v>725</v>
      </c>
      <c r="FF159" s="42" t="s">
        <v>1040</v>
      </c>
      <c r="FG159" s="42" t="s">
        <v>1040</v>
      </c>
      <c r="FH159" s="42" t="s">
        <v>1040</v>
      </c>
      <c r="FI159" s="42" t="s">
        <v>1040</v>
      </c>
      <c r="FJ159" s="42" t="s">
        <v>1040</v>
      </c>
      <c r="FK159" s="42" t="s">
        <v>1040</v>
      </c>
      <c r="FL159" s="32" t="s">
        <v>1040</v>
      </c>
      <c r="FM159" s="32" t="s">
        <v>1040</v>
      </c>
      <c r="FN159" s="32" t="s">
        <v>1040</v>
      </c>
      <c r="FO159" s="32" t="s">
        <v>1040</v>
      </c>
      <c r="FP159" s="20"/>
      <c r="FQ159" s="20">
        <v>0</v>
      </c>
      <c r="FR159" s="13">
        <v>0</v>
      </c>
      <c r="FS159">
        <v>0</v>
      </c>
      <c r="FT159">
        <v>1</v>
      </c>
      <c r="FY159" s="2" t="s">
        <v>1407</v>
      </c>
      <c r="FZ159" s="2" t="s">
        <v>1407</v>
      </c>
      <c r="GA159" s="2" t="s">
        <v>1407</v>
      </c>
      <c r="GB159" s="2" t="s">
        <v>1407</v>
      </c>
      <c r="GC159" s="2" t="s">
        <v>1407</v>
      </c>
      <c r="GD159" s="2" t="s">
        <v>1407</v>
      </c>
      <c r="GF159" s="17" t="s">
        <v>892</v>
      </c>
      <c r="GG159" s="14" t="s">
        <v>893</v>
      </c>
      <c r="GK159" s="2">
        <v>1</v>
      </c>
      <c r="GL159" s="2" t="s">
        <v>13</v>
      </c>
      <c r="GM159" s="28" t="s">
        <v>1040</v>
      </c>
      <c r="GN159" s="2">
        <v>5</v>
      </c>
      <c r="GO159" s="20" t="s">
        <v>13</v>
      </c>
      <c r="GP159" s="20" t="s">
        <v>1038</v>
      </c>
      <c r="GQ159" s="30">
        <v>5</v>
      </c>
      <c r="GR159" s="20" t="s">
        <v>13</v>
      </c>
      <c r="GS159" s="20" t="s">
        <v>1038</v>
      </c>
      <c r="GT159" s="30">
        <v>5</v>
      </c>
      <c r="GU159" s="20" t="s">
        <v>13</v>
      </c>
      <c r="GV159" s="20" t="s">
        <v>1038</v>
      </c>
      <c r="GW159" s="30">
        <v>5</v>
      </c>
      <c r="GX159" s="20" t="s">
        <v>13</v>
      </c>
      <c r="GY159" s="20" t="s">
        <v>1038</v>
      </c>
      <c r="GZ159" s="14" t="s">
        <v>1407</v>
      </c>
      <c r="HA159" s="14" t="s">
        <v>1407</v>
      </c>
      <c r="HB159" s="14" t="s">
        <v>1407</v>
      </c>
      <c r="HC159" s="14" t="s">
        <v>1407</v>
      </c>
      <c r="HD159" s="14" t="s">
        <v>1407</v>
      </c>
      <c r="HE159" s="14" t="s">
        <v>1407</v>
      </c>
      <c r="HF159" s="14" t="s">
        <v>1407</v>
      </c>
      <c r="HG159" s="14" t="s">
        <v>1407</v>
      </c>
      <c r="HH159" s="14" t="s">
        <v>1407</v>
      </c>
      <c r="HI159" s="14" t="s">
        <v>1407</v>
      </c>
      <c r="HJ159" s="14" t="s">
        <v>1407</v>
      </c>
      <c r="HK159" s="14" t="s">
        <v>1407</v>
      </c>
      <c r="HL159" s="14" t="s">
        <v>1407</v>
      </c>
      <c r="HM159" s="14" t="s">
        <v>1407</v>
      </c>
      <c r="HN159" s="14" t="s">
        <v>1407</v>
      </c>
      <c r="HO159" s="14" t="s">
        <v>1407</v>
      </c>
      <c r="HP159" s="14" t="s">
        <v>1407</v>
      </c>
      <c r="HQ159" s="14" t="s">
        <v>1407</v>
      </c>
      <c r="HR159" s="14" t="s">
        <v>1407</v>
      </c>
      <c r="HS159" s="14" t="s">
        <v>1407</v>
      </c>
      <c r="HT159" s="17" t="s">
        <v>1407</v>
      </c>
      <c r="HU159" s="17" t="s">
        <v>1407</v>
      </c>
      <c r="HV159" s="17" t="s">
        <v>1407</v>
      </c>
      <c r="HW159" s="91" t="s">
        <v>1407</v>
      </c>
      <c r="HX159" s="91" t="s">
        <v>1407</v>
      </c>
      <c r="HY159" s="17" t="s">
        <v>1407</v>
      </c>
      <c r="HZ159" s="14" t="s">
        <v>1407</v>
      </c>
      <c r="IA159" s="14" t="s">
        <v>1407</v>
      </c>
      <c r="IB159" s="14" t="s">
        <v>1407</v>
      </c>
      <c r="IC159" s="14" t="s">
        <v>1407</v>
      </c>
      <c r="IG159" s="20"/>
      <c r="IN159" s="15"/>
    </row>
    <row r="160" spans="1:248" s="14" customFormat="1" x14ac:dyDescent="0.3">
      <c r="A160" s="14" t="s">
        <v>706</v>
      </c>
      <c r="B160" s="14" t="s">
        <v>1405</v>
      </c>
      <c r="C160" s="20" t="s">
        <v>1859</v>
      </c>
      <c r="D160" s="20">
        <v>37</v>
      </c>
      <c r="E160" s="20" t="s">
        <v>1379</v>
      </c>
      <c r="F160" s="26" t="s">
        <v>734</v>
      </c>
      <c r="G160" s="47">
        <v>1</v>
      </c>
      <c r="H160" s="14" t="s">
        <v>1407</v>
      </c>
      <c r="I160" s="20">
        <v>1</v>
      </c>
      <c r="J160" s="17" t="s">
        <v>894</v>
      </c>
      <c r="L160" s="14" t="s">
        <v>1407</v>
      </c>
      <c r="M160" s="20" t="s">
        <v>1187</v>
      </c>
      <c r="N160" s="30" t="s">
        <v>1189</v>
      </c>
      <c r="O160" s="20" t="s">
        <v>1407</v>
      </c>
      <c r="P160" s="23"/>
      <c r="Q160" s="23"/>
      <c r="R160" s="23"/>
      <c r="S160" s="23"/>
      <c r="T160" s="23"/>
      <c r="U160" s="20">
        <v>0</v>
      </c>
      <c r="V160" s="21">
        <v>0</v>
      </c>
      <c r="W160" s="20">
        <v>0</v>
      </c>
      <c r="X160" s="21" t="s">
        <v>1040</v>
      </c>
      <c r="Y160" s="21" t="s">
        <v>1040</v>
      </c>
      <c r="Z160" s="21" t="s">
        <v>1040</v>
      </c>
      <c r="AA160" s="21">
        <v>0</v>
      </c>
      <c r="AB160" s="20" t="s">
        <v>1040</v>
      </c>
      <c r="AC160" s="17" t="s">
        <v>956</v>
      </c>
      <c r="AE160" s="20" t="s">
        <v>1046</v>
      </c>
      <c r="AF160" s="21" t="s">
        <v>1040</v>
      </c>
      <c r="AG160" s="20">
        <v>8</v>
      </c>
      <c r="AH160" s="20">
        <v>8</v>
      </c>
      <c r="AI160" s="20">
        <v>8</v>
      </c>
      <c r="AJ160" s="14" t="s">
        <v>1407</v>
      </c>
      <c r="AK160" t="s">
        <v>1046</v>
      </c>
      <c r="AL160" s="28" t="s">
        <v>1040</v>
      </c>
      <c r="AM160" t="s">
        <v>1046</v>
      </c>
      <c r="AN160" s="28" t="s">
        <v>1040</v>
      </c>
      <c r="AO160" s="29" t="s">
        <v>1040</v>
      </c>
      <c r="AP160" t="s">
        <v>1046</v>
      </c>
      <c r="AQ160" s="28" t="s">
        <v>1040</v>
      </c>
      <c r="AR160" s="29" t="s">
        <v>1040</v>
      </c>
      <c r="AS160" s="29" t="s">
        <v>1040</v>
      </c>
      <c r="AT160" s="20" t="s">
        <v>1193</v>
      </c>
      <c r="AU160" s="20">
        <v>1</v>
      </c>
      <c r="AV160" s="31" t="s">
        <v>13</v>
      </c>
      <c r="AW160" s="18" t="s">
        <v>1630</v>
      </c>
      <c r="AX160" s="20"/>
      <c r="AY160" s="20" t="s">
        <v>654</v>
      </c>
      <c r="AZ160" s="29" t="s">
        <v>1040</v>
      </c>
      <c r="BB160" s="14" t="s">
        <v>1407</v>
      </c>
      <c r="BC160" s="14" t="s">
        <v>1407</v>
      </c>
      <c r="BD160" s="2">
        <f t="shared" si="57"/>
        <v>0</v>
      </c>
      <c r="BE160" s="20"/>
      <c r="BF160" s="20">
        <v>2</v>
      </c>
      <c r="BG160" s="2">
        <f t="shared" si="58"/>
        <v>0</v>
      </c>
      <c r="BH160" s="20">
        <v>2</v>
      </c>
      <c r="BI160" s="2">
        <f t="shared" si="59"/>
        <v>0</v>
      </c>
      <c r="BJ160" s="2">
        <f t="shared" si="60"/>
        <v>0</v>
      </c>
      <c r="BK160" s="2" t="s">
        <v>1195</v>
      </c>
      <c r="BL160" s="2">
        <v>0</v>
      </c>
      <c r="BM160" s="2" t="s">
        <v>1195</v>
      </c>
      <c r="BN160" s="2">
        <f t="shared" si="61"/>
        <v>0</v>
      </c>
      <c r="BO160" s="2">
        <f t="shared" si="62"/>
        <v>0</v>
      </c>
      <c r="BP160" s="20"/>
      <c r="BQ160" s="37" t="s">
        <v>1407</v>
      </c>
      <c r="BR160" s="37" t="s">
        <v>1407</v>
      </c>
      <c r="BU160" s="20" t="s">
        <v>399</v>
      </c>
      <c r="BV160" s="32" t="s">
        <v>1040</v>
      </c>
      <c r="BW160">
        <f t="shared" si="63"/>
        <v>0</v>
      </c>
      <c r="BX160" s="14" t="s">
        <v>1407</v>
      </c>
      <c r="BY160" s="14" t="s">
        <v>1407</v>
      </c>
      <c r="BZ160" t="str">
        <f t="shared" si="64"/>
        <v>NA</v>
      </c>
      <c r="CA160" t="str">
        <f t="shared" si="65"/>
        <v>NA</v>
      </c>
      <c r="CB160" s="20">
        <v>1</v>
      </c>
      <c r="CC160" s="20">
        <v>12</v>
      </c>
      <c r="CD160" s="2">
        <f t="shared" si="66"/>
        <v>1</v>
      </c>
      <c r="CE160" s="2" t="s">
        <v>1407</v>
      </c>
      <c r="CF160" s="2" t="str">
        <f t="shared" si="67"/>
        <v>NA</v>
      </c>
      <c r="CG160" s="2" t="str">
        <f t="shared" si="68"/>
        <v>NA</v>
      </c>
      <c r="CH160" s="20">
        <v>4</v>
      </c>
      <c r="CI160" s="2" t="str">
        <f t="shared" si="69"/>
        <v>Manual</v>
      </c>
      <c r="CJ160" s="2" t="str">
        <f t="shared" si="70"/>
        <v>Chemical</v>
      </c>
      <c r="CK160" s="28" t="str">
        <f t="shared" si="71"/>
        <v>None</v>
      </c>
      <c r="CL160" s="20">
        <v>4</v>
      </c>
      <c r="CM160" s="2" t="str">
        <f t="shared" si="72"/>
        <v>Manual</v>
      </c>
      <c r="CN160" s="2" t="str">
        <f t="shared" si="73"/>
        <v>Chemical</v>
      </c>
      <c r="CO160" s="28" t="str">
        <f t="shared" si="74"/>
        <v>None</v>
      </c>
      <c r="CP160" s="2">
        <f t="shared" si="75"/>
        <v>0</v>
      </c>
      <c r="CQ160" s="20">
        <v>5</v>
      </c>
      <c r="CR160" s="14" t="s">
        <v>1407</v>
      </c>
      <c r="CS160" s="14" t="s">
        <v>626</v>
      </c>
      <c r="CT160" s="14" t="s">
        <v>625</v>
      </c>
      <c r="CU160" s="28" t="s">
        <v>1040</v>
      </c>
      <c r="CV160">
        <f t="shared" si="76"/>
        <v>0</v>
      </c>
      <c r="CW160" s="14" t="s">
        <v>1407</v>
      </c>
      <c r="CX160" s="14" t="s">
        <v>1407</v>
      </c>
      <c r="CY160" s="14" t="s">
        <v>1407</v>
      </c>
      <c r="CZ160" t="str">
        <f t="shared" si="54"/>
        <v>NA</v>
      </c>
      <c r="DA160" s="2" t="str">
        <f t="shared" si="81"/>
        <v>NA</v>
      </c>
      <c r="DB160" s="20"/>
      <c r="DC160" s="20"/>
      <c r="DD160" s="20"/>
      <c r="DE160" s="17" t="s">
        <v>785</v>
      </c>
      <c r="DF160" s="14" t="s">
        <v>786</v>
      </c>
      <c r="DG160" s="14" t="s">
        <v>2017</v>
      </c>
      <c r="DI160" s="26" t="s">
        <v>1232</v>
      </c>
      <c r="DJ160" s="20" t="s">
        <v>1232</v>
      </c>
      <c r="DK160" s="2">
        <f t="shared" si="77"/>
        <v>0</v>
      </c>
      <c r="DL160" s="20">
        <v>1</v>
      </c>
      <c r="DM160" s="20">
        <v>1</v>
      </c>
      <c r="DN160" s="20" t="s">
        <v>1738</v>
      </c>
      <c r="DO160" s="20" t="s">
        <v>1738</v>
      </c>
      <c r="DP160" s="2">
        <f t="shared" si="56"/>
        <v>0</v>
      </c>
      <c r="DQ160" s="2" t="s">
        <v>544</v>
      </c>
      <c r="DR160" s="2">
        <f t="shared" si="78"/>
        <v>0</v>
      </c>
      <c r="DS160" s="2" t="s">
        <v>544</v>
      </c>
      <c r="DT160" s="2">
        <f t="shared" si="79"/>
        <v>0</v>
      </c>
      <c r="DU160" s="2">
        <f t="shared" si="80"/>
        <v>0</v>
      </c>
      <c r="DV160" s="20"/>
      <c r="DW160" s="20"/>
      <c r="DX160" s="20" t="s">
        <v>1407</v>
      </c>
      <c r="DY160" s="17" t="s">
        <v>716</v>
      </c>
      <c r="DZ160" s="14" t="s">
        <v>829</v>
      </c>
      <c r="EB160" s="14">
        <v>0</v>
      </c>
      <c r="EC160">
        <v>0</v>
      </c>
      <c r="ED160">
        <v>0</v>
      </c>
      <c r="EE160">
        <v>0</v>
      </c>
      <c r="EF160">
        <v>0</v>
      </c>
      <c r="EG160">
        <v>0</v>
      </c>
      <c r="EH160">
        <v>0</v>
      </c>
      <c r="EI160">
        <v>0</v>
      </c>
      <c r="EJ160">
        <v>0</v>
      </c>
      <c r="EK160">
        <v>0</v>
      </c>
      <c r="EL160">
        <v>140</v>
      </c>
      <c r="EM160">
        <v>0</v>
      </c>
      <c r="EN160">
        <v>0</v>
      </c>
      <c r="EO160">
        <v>0</v>
      </c>
      <c r="EP160">
        <v>0</v>
      </c>
      <c r="EQ160">
        <v>140</v>
      </c>
      <c r="ER160">
        <v>140</v>
      </c>
      <c r="ES160">
        <v>0</v>
      </c>
      <c r="ET160">
        <v>0</v>
      </c>
      <c r="EU160">
        <v>0</v>
      </c>
      <c r="EV160">
        <v>0</v>
      </c>
      <c r="EW160">
        <v>0</v>
      </c>
      <c r="EX160">
        <v>0</v>
      </c>
      <c r="EY160">
        <v>0</v>
      </c>
      <c r="EZ160">
        <v>0</v>
      </c>
      <c r="FA160">
        <v>0</v>
      </c>
      <c r="FB160">
        <v>0</v>
      </c>
      <c r="FC160" s="17" t="s">
        <v>43</v>
      </c>
      <c r="FD160" s="17" t="s">
        <v>44</v>
      </c>
      <c r="FE160" s="17" t="s">
        <v>40</v>
      </c>
      <c r="FF160" s="42" t="s">
        <v>1040</v>
      </c>
      <c r="FG160" s="42" t="s">
        <v>1040</v>
      </c>
      <c r="FH160" s="42" t="s">
        <v>1040</v>
      </c>
      <c r="FI160" s="42" t="s">
        <v>1040</v>
      </c>
      <c r="FJ160" s="42" t="s">
        <v>1040</v>
      </c>
      <c r="FK160" s="42" t="s">
        <v>1040</v>
      </c>
      <c r="FL160" s="32" t="s">
        <v>1040</v>
      </c>
      <c r="FM160" s="32" t="s">
        <v>1040</v>
      </c>
      <c r="FN160" s="32" t="s">
        <v>1040</v>
      </c>
      <c r="FO160" s="32" t="s">
        <v>1040</v>
      </c>
      <c r="FP160" s="20"/>
      <c r="FQ160" s="20">
        <v>0</v>
      </c>
      <c r="FR160" s="13">
        <v>0</v>
      </c>
      <c r="FS160">
        <v>0</v>
      </c>
      <c r="FT160">
        <v>0</v>
      </c>
      <c r="FY160" s="2" t="s">
        <v>1407</v>
      </c>
      <c r="FZ160" s="2" t="s">
        <v>1407</v>
      </c>
      <c r="GA160" s="2" t="s">
        <v>1407</v>
      </c>
      <c r="GB160" s="2" t="s">
        <v>1407</v>
      </c>
      <c r="GC160" s="2" t="s">
        <v>1407</v>
      </c>
      <c r="GD160" s="2" t="s">
        <v>1407</v>
      </c>
      <c r="GF160" s="14" t="s">
        <v>895</v>
      </c>
      <c r="GK160" s="2">
        <v>1</v>
      </c>
      <c r="GL160" s="2" t="s">
        <v>13</v>
      </c>
      <c r="GM160" s="28" t="s">
        <v>1040</v>
      </c>
      <c r="GN160" s="2">
        <v>1</v>
      </c>
      <c r="GO160" s="2" t="s">
        <v>13</v>
      </c>
      <c r="GP160" s="2" t="s">
        <v>1040</v>
      </c>
      <c r="GQ160" s="2">
        <v>6</v>
      </c>
      <c r="GR160" s="20" t="s">
        <v>13</v>
      </c>
      <c r="GS160" s="20" t="s">
        <v>1165</v>
      </c>
      <c r="GT160" s="30">
        <v>6</v>
      </c>
      <c r="GU160" s="20" t="s">
        <v>13</v>
      </c>
      <c r="GV160" s="20" t="s">
        <v>1165</v>
      </c>
      <c r="GW160" s="30">
        <v>1</v>
      </c>
      <c r="GX160" s="2" t="s">
        <v>13</v>
      </c>
      <c r="GY160" s="28" t="s">
        <v>1040</v>
      </c>
      <c r="GZ160" s="14" t="s">
        <v>1407</v>
      </c>
      <c r="HA160" s="14" t="s">
        <v>1407</v>
      </c>
      <c r="HB160" s="14" t="s">
        <v>1407</v>
      </c>
      <c r="HC160" s="14" t="s">
        <v>1407</v>
      </c>
      <c r="HD160" s="14" t="s">
        <v>1407</v>
      </c>
      <c r="HE160" s="14" t="s">
        <v>1407</v>
      </c>
      <c r="HF160" s="14" t="s">
        <v>1407</v>
      </c>
      <c r="HG160" s="14" t="s">
        <v>1407</v>
      </c>
      <c r="HH160" s="14" t="s">
        <v>1407</v>
      </c>
      <c r="HI160" s="14" t="s">
        <v>1407</v>
      </c>
      <c r="HJ160" s="14" t="s">
        <v>1407</v>
      </c>
      <c r="HK160" s="14" t="s">
        <v>1407</v>
      </c>
      <c r="HL160" s="14" t="s">
        <v>1407</v>
      </c>
      <c r="HM160" s="14" t="s">
        <v>1407</v>
      </c>
      <c r="HN160" s="14" t="s">
        <v>1407</v>
      </c>
      <c r="HO160" s="14" t="s">
        <v>1407</v>
      </c>
      <c r="HP160" s="14" t="s">
        <v>1407</v>
      </c>
      <c r="HQ160" s="14" t="s">
        <v>1407</v>
      </c>
      <c r="HR160" s="14" t="s">
        <v>1407</v>
      </c>
      <c r="HS160" s="14" t="s">
        <v>1407</v>
      </c>
      <c r="HT160" s="17" t="s">
        <v>1407</v>
      </c>
      <c r="HU160" s="17" t="s">
        <v>1407</v>
      </c>
      <c r="HV160" s="17" t="s">
        <v>1407</v>
      </c>
      <c r="HW160" s="91" t="s">
        <v>1407</v>
      </c>
      <c r="HX160" s="91" t="s">
        <v>1407</v>
      </c>
      <c r="HY160" s="17" t="s">
        <v>1407</v>
      </c>
      <c r="HZ160" s="14" t="s">
        <v>1407</v>
      </c>
      <c r="IA160" s="14" t="s">
        <v>1407</v>
      </c>
      <c r="IB160" s="14" t="s">
        <v>1407</v>
      </c>
      <c r="IC160" s="14" t="s">
        <v>1407</v>
      </c>
      <c r="IG160" s="20"/>
      <c r="IN160" s="15"/>
    </row>
    <row r="161" spans="1:248" s="14" customFormat="1" x14ac:dyDescent="0.3">
      <c r="A161" s="14" t="s">
        <v>706</v>
      </c>
      <c r="B161" s="14" t="s">
        <v>1405</v>
      </c>
      <c r="C161" s="20" t="s">
        <v>1859</v>
      </c>
      <c r="D161" s="20">
        <v>38</v>
      </c>
      <c r="E161" s="20" t="s">
        <v>1379</v>
      </c>
      <c r="F161" s="26" t="s">
        <v>734</v>
      </c>
      <c r="G161" s="47">
        <v>4</v>
      </c>
      <c r="H161" s="14" t="s">
        <v>1407</v>
      </c>
      <c r="I161" s="20">
        <v>2</v>
      </c>
      <c r="K161" s="17" t="s">
        <v>958</v>
      </c>
      <c r="L161" s="14">
        <v>0</v>
      </c>
      <c r="M161" s="20" t="s">
        <v>733</v>
      </c>
      <c r="N161" s="30" t="s">
        <v>1189</v>
      </c>
      <c r="O161" s="20" t="s">
        <v>1407</v>
      </c>
      <c r="P161" s="17" t="s">
        <v>1880</v>
      </c>
      <c r="Q161" s="20"/>
      <c r="R161" s="20"/>
      <c r="S161" s="20"/>
      <c r="T161" s="20"/>
      <c r="U161" s="20">
        <v>0</v>
      </c>
      <c r="V161" s="21">
        <v>1</v>
      </c>
      <c r="W161" s="20">
        <v>0</v>
      </c>
      <c r="X161" s="21" t="s">
        <v>1321</v>
      </c>
      <c r="Y161" s="21" t="s">
        <v>1040</v>
      </c>
      <c r="Z161" s="21" t="s">
        <v>1040</v>
      </c>
      <c r="AA161" s="21">
        <v>0</v>
      </c>
      <c r="AB161" s="20" t="s">
        <v>1040</v>
      </c>
      <c r="AE161" s="21" t="s">
        <v>1040</v>
      </c>
      <c r="AF161" s="21" t="s">
        <v>1040</v>
      </c>
      <c r="AG161" s="20">
        <v>2</v>
      </c>
      <c r="AH161" s="20">
        <v>2</v>
      </c>
      <c r="AI161" s="20">
        <v>2</v>
      </c>
      <c r="AJ161" s="14" t="s">
        <v>1055</v>
      </c>
      <c r="AK161" s="20" t="s">
        <v>1174</v>
      </c>
      <c r="AL161" s="29" t="s">
        <v>1040</v>
      </c>
      <c r="AM161" s="20" t="s">
        <v>1174</v>
      </c>
      <c r="AN161" s="29" t="s">
        <v>1040</v>
      </c>
      <c r="AO161" s="29" t="s">
        <v>1040</v>
      </c>
      <c r="AP161" s="20" t="s">
        <v>1174</v>
      </c>
      <c r="AQ161" s="29" t="s">
        <v>1040</v>
      </c>
      <c r="AR161" s="29" t="s">
        <v>1040</v>
      </c>
      <c r="AS161" s="29" t="s">
        <v>1040</v>
      </c>
      <c r="AT161" s="20" t="s">
        <v>1192</v>
      </c>
      <c r="AU161" s="20">
        <v>1</v>
      </c>
      <c r="AV161" s="31" t="s">
        <v>1055</v>
      </c>
      <c r="AW161" s="18" t="s">
        <v>1629</v>
      </c>
      <c r="AX161" s="20"/>
      <c r="AY161" s="20" t="s">
        <v>654</v>
      </c>
      <c r="AZ161" s="20" t="s">
        <v>1055</v>
      </c>
      <c r="BA161" s="14" t="s">
        <v>957</v>
      </c>
      <c r="BB161" s="14" t="s">
        <v>1407</v>
      </c>
      <c r="BC161" s="14" t="s">
        <v>1407</v>
      </c>
      <c r="BD161" s="2">
        <f t="shared" si="57"/>
        <v>0</v>
      </c>
      <c r="BE161" s="20"/>
      <c r="BF161" s="20">
        <v>2</v>
      </c>
      <c r="BG161" s="2">
        <f t="shared" si="58"/>
        <v>0</v>
      </c>
      <c r="BH161" s="20">
        <v>2</v>
      </c>
      <c r="BI161" s="2">
        <f t="shared" si="59"/>
        <v>0</v>
      </c>
      <c r="BJ161" s="2">
        <f t="shared" si="60"/>
        <v>0</v>
      </c>
      <c r="BK161" s="20" t="s">
        <v>1196</v>
      </c>
      <c r="BL161" s="30">
        <v>1</v>
      </c>
      <c r="BM161" s="20" t="s">
        <v>1196</v>
      </c>
      <c r="BN161" s="2">
        <f t="shared" si="61"/>
        <v>1</v>
      </c>
      <c r="BO161" s="2">
        <f t="shared" si="62"/>
        <v>0</v>
      </c>
      <c r="BP161" s="20"/>
      <c r="BQ161" s="37" t="s">
        <v>1407</v>
      </c>
      <c r="BR161" s="37" t="s">
        <v>1407</v>
      </c>
      <c r="BU161" s="20" t="s">
        <v>399</v>
      </c>
      <c r="BV161" s="32" t="s">
        <v>1040</v>
      </c>
      <c r="BW161">
        <f t="shared" si="63"/>
        <v>0</v>
      </c>
      <c r="BX161" s="14" t="s">
        <v>1407</v>
      </c>
      <c r="BY161" s="14" t="s">
        <v>1407</v>
      </c>
      <c r="BZ161" t="str">
        <f t="shared" si="64"/>
        <v>NA</v>
      </c>
      <c r="CA161" t="str">
        <f t="shared" si="65"/>
        <v>NA</v>
      </c>
      <c r="CB161" s="20">
        <v>1</v>
      </c>
      <c r="CC161" s="20">
        <v>3</v>
      </c>
      <c r="CD161" s="2">
        <f t="shared" si="66"/>
        <v>1</v>
      </c>
      <c r="CE161" s="2" t="s">
        <v>1407</v>
      </c>
      <c r="CF161" s="2" t="str">
        <f t="shared" si="67"/>
        <v>NA</v>
      </c>
      <c r="CG161" s="2" t="str">
        <f t="shared" si="68"/>
        <v>NA</v>
      </c>
      <c r="CH161" s="20">
        <v>6</v>
      </c>
      <c r="CI161" s="2" t="str">
        <f t="shared" si="69"/>
        <v>Mechanical</v>
      </c>
      <c r="CJ161" s="2" t="str">
        <f t="shared" si="70"/>
        <v>Chemical</v>
      </c>
      <c r="CK161" s="28" t="str">
        <f t="shared" si="71"/>
        <v>None</v>
      </c>
      <c r="CL161" s="20">
        <v>6</v>
      </c>
      <c r="CM161" s="2" t="str">
        <f t="shared" si="72"/>
        <v>Mechanical</v>
      </c>
      <c r="CN161" s="2" t="str">
        <f t="shared" si="73"/>
        <v>Chemical</v>
      </c>
      <c r="CO161" s="28" t="str">
        <f t="shared" si="74"/>
        <v>None</v>
      </c>
      <c r="CP161" s="2">
        <f t="shared" si="75"/>
        <v>0</v>
      </c>
      <c r="CQ161" s="20">
        <v>5</v>
      </c>
      <c r="CR161" s="14" t="s">
        <v>1407</v>
      </c>
      <c r="CS161" s="14" t="s">
        <v>626</v>
      </c>
      <c r="CT161" s="14" t="s">
        <v>625</v>
      </c>
      <c r="CU161" s="28" t="s">
        <v>1040</v>
      </c>
      <c r="CV161">
        <f t="shared" si="76"/>
        <v>0</v>
      </c>
      <c r="CW161" s="14" t="s">
        <v>1407</v>
      </c>
      <c r="CX161" s="14" t="s">
        <v>1407</v>
      </c>
      <c r="CY161" s="14" t="s">
        <v>1407</v>
      </c>
      <c r="CZ161" t="str">
        <f t="shared" si="54"/>
        <v>NA</v>
      </c>
      <c r="DA161" s="2" t="str">
        <f t="shared" si="81"/>
        <v>NA</v>
      </c>
      <c r="DB161" s="20"/>
      <c r="DC161" s="20"/>
      <c r="DD161" s="20"/>
      <c r="DE161" s="17" t="s">
        <v>787</v>
      </c>
      <c r="DF161" s="14" t="s">
        <v>788</v>
      </c>
      <c r="DI161" s="20">
        <v>3</v>
      </c>
      <c r="DJ161" s="30" t="s">
        <v>1317</v>
      </c>
      <c r="DK161" s="2">
        <f t="shared" si="77"/>
        <v>1</v>
      </c>
      <c r="DL161" s="20">
        <v>2</v>
      </c>
      <c r="DM161" s="20">
        <v>2</v>
      </c>
      <c r="DN161" s="20" t="s">
        <v>1739</v>
      </c>
      <c r="DO161" s="20" t="s">
        <v>1739</v>
      </c>
      <c r="DP161" s="2">
        <f t="shared" si="56"/>
        <v>0</v>
      </c>
      <c r="DQ161" s="2" t="s">
        <v>544</v>
      </c>
      <c r="DR161" s="2">
        <f t="shared" si="78"/>
        <v>0</v>
      </c>
      <c r="DS161" s="2" t="s">
        <v>544</v>
      </c>
      <c r="DT161" s="2">
        <f t="shared" si="79"/>
        <v>0</v>
      </c>
      <c r="DU161" s="2">
        <f t="shared" si="80"/>
        <v>0</v>
      </c>
      <c r="DV161" s="20"/>
      <c r="DW161" s="20"/>
      <c r="DX161" s="20" t="s">
        <v>1407</v>
      </c>
      <c r="DY161" s="17" t="s">
        <v>830</v>
      </c>
      <c r="DZ161" s="14" t="s">
        <v>831</v>
      </c>
      <c r="EB161" s="14">
        <v>0</v>
      </c>
      <c r="EC161">
        <v>630</v>
      </c>
      <c r="ED161">
        <v>0</v>
      </c>
      <c r="EE161">
        <v>0</v>
      </c>
      <c r="EF161">
        <v>0</v>
      </c>
      <c r="EG161">
        <v>0</v>
      </c>
      <c r="EH161">
        <v>0</v>
      </c>
      <c r="EI161">
        <v>0</v>
      </c>
      <c r="EJ161">
        <v>0</v>
      </c>
      <c r="EK161">
        <v>0</v>
      </c>
      <c r="EL161">
        <v>630</v>
      </c>
      <c r="EM161">
        <v>0</v>
      </c>
      <c r="EN161">
        <v>0</v>
      </c>
      <c r="EO161">
        <v>0</v>
      </c>
      <c r="EP161">
        <v>0</v>
      </c>
      <c r="EQ161">
        <v>630</v>
      </c>
      <c r="ER161">
        <v>0</v>
      </c>
      <c r="ES161">
        <v>0</v>
      </c>
      <c r="ET161">
        <v>0</v>
      </c>
      <c r="EU161">
        <v>0</v>
      </c>
      <c r="EV161">
        <v>0</v>
      </c>
      <c r="EW161">
        <v>0</v>
      </c>
      <c r="EX161">
        <v>0</v>
      </c>
      <c r="EY161">
        <v>0</v>
      </c>
      <c r="EZ161">
        <v>0</v>
      </c>
      <c r="FA161">
        <v>0</v>
      </c>
      <c r="FB161">
        <v>0</v>
      </c>
      <c r="FC161" s="17" t="s">
        <v>38</v>
      </c>
      <c r="FD161" s="17" t="s">
        <v>44</v>
      </c>
      <c r="FE161" s="17" t="s">
        <v>40</v>
      </c>
      <c r="FF161" s="42" t="s">
        <v>1040</v>
      </c>
      <c r="FG161" s="42" t="s">
        <v>1040</v>
      </c>
      <c r="FH161" s="42" t="s">
        <v>1040</v>
      </c>
      <c r="FI161" s="42" t="s">
        <v>1040</v>
      </c>
      <c r="FJ161" s="42" t="s">
        <v>1040</v>
      </c>
      <c r="FK161" s="42" t="s">
        <v>1040</v>
      </c>
      <c r="FL161" s="32" t="s">
        <v>1040</v>
      </c>
      <c r="FM161" s="32" t="s">
        <v>1040</v>
      </c>
      <c r="FN161" s="32" t="s">
        <v>1040</v>
      </c>
      <c r="FO161" s="32" t="s">
        <v>1040</v>
      </c>
      <c r="FP161" s="20"/>
      <c r="FQ161" s="20">
        <v>0</v>
      </c>
      <c r="FR161" s="13">
        <v>1</v>
      </c>
      <c r="FS161">
        <v>1</v>
      </c>
      <c r="FT161">
        <v>1</v>
      </c>
      <c r="FY161" s="2" t="s">
        <v>1407</v>
      </c>
      <c r="FZ161" s="2" t="s">
        <v>1407</v>
      </c>
      <c r="GA161" s="2" t="s">
        <v>1407</v>
      </c>
      <c r="GB161" s="2" t="s">
        <v>1407</v>
      </c>
      <c r="GC161" s="2" t="s">
        <v>1407</v>
      </c>
      <c r="GD161" s="2" t="s">
        <v>1407</v>
      </c>
      <c r="GF161" s="17"/>
      <c r="GK161" s="2">
        <v>1</v>
      </c>
      <c r="GL161" s="2" t="s">
        <v>13</v>
      </c>
      <c r="GM161" s="28" t="s">
        <v>1040</v>
      </c>
      <c r="GN161" s="2">
        <v>5</v>
      </c>
      <c r="GO161" s="20" t="s">
        <v>13</v>
      </c>
      <c r="GP161" s="20" t="s">
        <v>1038</v>
      </c>
      <c r="GQ161" s="30">
        <v>5</v>
      </c>
      <c r="GR161" s="20" t="s">
        <v>13</v>
      </c>
      <c r="GS161" s="20" t="s">
        <v>1038</v>
      </c>
      <c r="GT161" s="30">
        <v>5</v>
      </c>
      <c r="GU161" s="20" t="s">
        <v>13</v>
      </c>
      <c r="GV161" s="20" t="s">
        <v>1038</v>
      </c>
      <c r="GW161" s="30">
        <v>5</v>
      </c>
      <c r="GX161" s="20" t="s">
        <v>13</v>
      </c>
      <c r="GY161" s="20" t="s">
        <v>1038</v>
      </c>
      <c r="GZ161" s="14" t="s">
        <v>1407</v>
      </c>
      <c r="HA161" s="14" t="s">
        <v>1407</v>
      </c>
      <c r="HB161" s="14" t="s">
        <v>1407</v>
      </c>
      <c r="HC161" s="14" t="s">
        <v>1407</v>
      </c>
      <c r="HD161" s="14" t="s">
        <v>1407</v>
      </c>
      <c r="HE161" s="14" t="s">
        <v>1407</v>
      </c>
      <c r="HF161" s="14" t="s">
        <v>1407</v>
      </c>
      <c r="HG161" s="14" t="s">
        <v>1407</v>
      </c>
      <c r="HH161" s="14" t="s">
        <v>1407</v>
      </c>
      <c r="HI161" s="14" t="s">
        <v>1407</v>
      </c>
      <c r="HJ161" s="14" t="s">
        <v>1407</v>
      </c>
      <c r="HK161" s="14" t="s">
        <v>1407</v>
      </c>
      <c r="HL161" s="14" t="s">
        <v>1407</v>
      </c>
      <c r="HM161" s="14" t="s">
        <v>1407</v>
      </c>
      <c r="HN161" s="14" t="s">
        <v>1407</v>
      </c>
      <c r="HO161" s="14" t="s">
        <v>1407</v>
      </c>
      <c r="HP161" s="14" t="s">
        <v>1407</v>
      </c>
      <c r="HQ161" s="14" t="s">
        <v>1407</v>
      </c>
      <c r="HR161" s="14" t="s">
        <v>1407</v>
      </c>
      <c r="HS161" s="14" t="s">
        <v>1407</v>
      </c>
      <c r="HT161" s="17" t="s">
        <v>1407</v>
      </c>
      <c r="HU161" s="17" t="s">
        <v>1407</v>
      </c>
      <c r="HV161" s="17" t="s">
        <v>1407</v>
      </c>
      <c r="HW161" s="91" t="s">
        <v>1407</v>
      </c>
      <c r="HX161" s="91" t="s">
        <v>1407</v>
      </c>
      <c r="HY161" s="17" t="s">
        <v>1407</v>
      </c>
      <c r="HZ161" s="14" t="s">
        <v>1407</v>
      </c>
      <c r="IA161" s="14" t="s">
        <v>1407</v>
      </c>
      <c r="IB161" s="14" t="s">
        <v>1407</v>
      </c>
      <c r="IC161" s="14" t="s">
        <v>1407</v>
      </c>
      <c r="IG161" s="20"/>
      <c r="IN161" s="15"/>
    </row>
    <row r="162" spans="1:248" s="14" customFormat="1" x14ac:dyDescent="0.3">
      <c r="A162" s="14" t="s">
        <v>706</v>
      </c>
      <c r="B162" s="14" t="s">
        <v>1405</v>
      </c>
      <c r="C162" s="20" t="s">
        <v>1859</v>
      </c>
      <c r="D162" s="20">
        <v>39</v>
      </c>
      <c r="E162" s="20" t="s">
        <v>1379</v>
      </c>
      <c r="F162" s="26" t="s">
        <v>735</v>
      </c>
      <c r="G162" s="47">
        <v>7</v>
      </c>
      <c r="H162" s="14" t="s">
        <v>1407</v>
      </c>
      <c r="I162" s="20">
        <v>2</v>
      </c>
      <c r="L162" s="14" t="s">
        <v>1407</v>
      </c>
      <c r="M162" s="20" t="s">
        <v>1187</v>
      </c>
      <c r="N162" s="30" t="s">
        <v>1189</v>
      </c>
      <c r="O162" s="20" t="s">
        <v>1407</v>
      </c>
      <c r="P162" s="18" t="s">
        <v>998</v>
      </c>
      <c r="Q162" s="17" t="s">
        <v>1889</v>
      </c>
      <c r="R162" s="17" t="s">
        <v>1893</v>
      </c>
      <c r="S162" s="25" t="s">
        <v>1015</v>
      </c>
      <c r="T162" s="25"/>
      <c r="U162" s="20">
        <v>0</v>
      </c>
      <c r="V162" s="21">
        <v>1</v>
      </c>
      <c r="W162" s="20">
        <v>0</v>
      </c>
      <c r="X162" s="21" t="s">
        <v>1321</v>
      </c>
      <c r="Y162" s="21" t="s">
        <v>1040</v>
      </c>
      <c r="Z162" s="21" t="s">
        <v>1040</v>
      </c>
      <c r="AA162" s="21">
        <v>0</v>
      </c>
      <c r="AB162" s="20" t="s">
        <v>1040</v>
      </c>
      <c r="AE162" s="21" t="s">
        <v>1040</v>
      </c>
      <c r="AF162" s="21" t="s">
        <v>1040</v>
      </c>
      <c r="AG162" s="20">
        <v>2</v>
      </c>
      <c r="AH162" s="20">
        <v>2</v>
      </c>
      <c r="AI162" s="20">
        <v>2</v>
      </c>
      <c r="AJ162" s="14" t="s">
        <v>1055</v>
      </c>
      <c r="AK162" s="20" t="s">
        <v>1174</v>
      </c>
      <c r="AL162" s="29" t="s">
        <v>1040</v>
      </c>
      <c r="AM162" s="20" t="s">
        <v>1174</v>
      </c>
      <c r="AN162" s="29" t="s">
        <v>1040</v>
      </c>
      <c r="AO162" s="29" t="s">
        <v>1040</v>
      </c>
      <c r="AP162" s="20" t="s">
        <v>1174</v>
      </c>
      <c r="AQ162" s="29" t="s">
        <v>1040</v>
      </c>
      <c r="AR162" s="29" t="s">
        <v>1040</v>
      </c>
      <c r="AS162" s="29" t="s">
        <v>1040</v>
      </c>
      <c r="AT162" s="20" t="s">
        <v>1193</v>
      </c>
      <c r="AU162" s="26" t="s">
        <v>1407</v>
      </c>
      <c r="AV162" s="89" t="s">
        <v>1407</v>
      </c>
      <c r="AW162" s="84" t="s">
        <v>1407</v>
      </c>
      <c r="AX162" s="20"/>
      <c r="AY162" s="20" t="s">
        <v>654</v>
      </c>
      <c r="AZ162" s="20" t="s">
        <v>1055</v>
      </c>
      <c r="BB162" s="14" t="s">
        <v>1407</v>
      </c>
      <c r="BC162" s="14" t="s">
        <v>1407</v>
      </c>
      <c r="BD162" s="2">
        <f t="shared" si="57"/>
        <v>0</v>
      </c>
      <c r="BE162" s="20"/>
      <c r="BF162" s="20">
        <v>2</v>
      </c>
      <c r="BG162" s="2">
        <f t="shared" si="58"/>
        <v>0</v>
      </c>
      <c r="BH162" s="20">
        <v>2</v>
      </c>
      <c r="BI162" s="2">
        <f t="shared" si="59"/>
        <v>0</v>
      </c>
      <c r="BJ162" s="2">
        <f t="shared" si="60"/>
        <v>0</v>
      </c>
      <c r="BK162" s="20" t="s">
        <v>1196</v>
      </c>
      <c r="BL162" s="30">
        <v>1</v>
      </c>
      <c r="BM162" s="20" t="s">
        <v>1196</v>
      </c>
      <c r="BN162" s="2">
        <f t="shared" si="61"/>
        <v>1</v>
      </c>
      <c r="BO162" s="2">
        <f t="shared" si="62"/>
        <v>0</v>
      </c>
      <c r="BP162" s="20"/>
      <c r="BQ162" s="37" t="s">
        <v>1407</v>
      </c>
      <c r="BR162" s="37" t="s">
        <v>1407</v>
      </c>
      <c r="BU162" s="20" t="s">
        <v>399</v>
      </c>
      <c r="BV162" s="32" t="s">
        <v>1040</v>
      </c>
      <c r="BW162">
        <f t="shared" si="63"/>
        <v>0</v>
      </c>
      <c r="BX162" s="14" t="s">
        <v>1407</v>
      </c>
      <c r="BY162" s="14" t="s">
        <v>1407</v>
      </c>
      <c r="BZ162" t="str">
        <f t="shared" si="64"/>
        <v>NA</v>
      </c>
      <c r="CA162" t="str">
        <f t="shared" si="65"/>
        <v>NA</v>
      </c>
      <c r="CB162" s="20">
        <v>1</v>
      </c>
      <c r="CC162" s="20">
        <v>12</v>
      </c>
      <c r="CD162" s="2">
        <f t="shared" si="66"/>
        <v>1</v>
      </c>
      <c r="CE162" s="2" t="s">
        <v>1407</v>
      </c>
      <c r="CF162" s="2" t="str">
        <f t="shared" si="67"/>
        <v>NA</v>
      </c>
      <c r="CG162" s="2" t="str">
        <f t="shared" si="68"/>
        <v>NA</v>
      </c>
      <c r="CH162" s="20">
        <v>4</v>
      </c>
      <c r="CI162" s="2" t="str">
        <f t="shared" si="69"/>
        <v>Manual</v>
      </c>
      <c r="CJ162" s="2" t="str">
        <f t="shared" si="70"/>
        <v>Chemical</v>
      </c>
      <c r="CK162" s="28" t="str">
        <f t="shared" si="71"/>
        <v>None</v>
      </c>
      <c r="CL162" s="20">
        <v>4</v>
      </c>
      <c r="CM162" s="2" t="str">
        <f t="shared" si="72"/>
        <v>Manual</v>
      </c>
      <c r="CN162" s="2" t="str">
        <f t="shared" si="73"/>
        <v>Chemical</v>
      </c>
      <c r="CO162" s="28" t="str">
        <f t="shared" si="74"/>
        <v>None</v>
      </c>
      <c r="CP162" s="2">
        <f t="shared" si="75"/>
        <v>0</v>
      </c>
      <c r="CQ162" s="14" t="s">
        <v>1407</v>
      </c>
      <c r="CR162" s="14" t="s">
        <v>1407</v>
      </c>
      <c r="CS162" s="14" t="s">
        <v>1407</v>
      </c>
      <c r="CT162" s="14" t="s">
        <v>1407</v>
      </c>
      <c r="CU162" s="14" t="s">
        <v>1407</v>
      </c>
      <c r="CV162" t="str">
        <f t="shared" si="76"/>
        <v>NA</v>
      </c>
      <c r="CW162" s="14" t="s">
        <v>1407</v>
      </c>
      <c r="CX162" s="14" t="s">
        <v>1407</v>
      </c>
      <c r="CY162" s="14" t="s">
        <v>1407</v>
      </c>
      <c r="CZ162" t="str">
        <f t="shared" si="54"/>
        <v>NA</v>
      </c>
      <c r="DA162" s="2" t="str">
        <f t="shared" si="81"/>
        <v>NA</v>
      </c>
      <c r="DB162" s="20"/>
      <c r="DC162" s="20"/>
      <c r="DD162" s="20"/>
      <c r="DE162" s="17" t="s">
        <v>785</v>
      </c>
      <c r="DF162" s="14" t="s">
        <v>789</v>
      </c>
      <c r="DG162" s="14" t="s">
        <v>790</v>
      </c>
      <c r="DI162" s="26" t="s">
        <v>1232</v>
      </c>
      <c r="DJ162" s="20" t="s">
        <v>1232</v>
      </c>
      <c r="DK162" s="2">
        <f t="shared" si="77"/>
        <v>0</v>
      </c>
      <c r="DL162" s="20">
        <v>1</v>
      </c>
      <c r="DM162" s="20">
        <v>1</v>
      </c>
      <c r="DN162" s="20" t="s">
        <v>1738</v>
      </c>
      <c r="DO162" s="20" t="s">
        <v>1738</v>
      </c>
      <c r="DP162" s="2">
        <f t="shared" si="56"/>
        <v>0</v>
      </c>
      <c r="DQ162" s="2" t="s">
        <v>544</v>
      </c>
      <c r="DR162" s="2">
        <f t="shared" si="78"/>
        <v>0</v>
      </c>
      <c r="DS162" s="2" t="s">
        <v>544</v>
      </c>
      <c r="DT162" s="2">
        <f t="shared" si="79"/>
        <v>0</v>
      </c>
      <c r="DU162" s="2">
        <f t="shared" si="80"/>
        <v>0</v>
      </c>
      <c r="DV162" s="20"/>
      <c r="DW162" s="20"/>
      <c r="DX162" s="20" t="s">
        <v>1407</v>
      </c>
      <c r="DY162" s="17" t="s">
        <v>832</v>
      </c>
      <c r="EA162" s="14" t="s">
        <v>833</v>
      </c>
      <c r="EB162" s="14">
        <v>0</v>
      </c>
      <c r="EC162">
        <v>0</v>
      </c>
      <c r="ED162">
        <v>0</v>
      </c>
      <c r="EE162">
        <v>0</v>
      </c>
      <c r="EF162">
        <v>0</v>
      </c>
      <c r="EG162">
        <v>0</v>
      </c>
      <c r="EH162">
        <v>0</v>
      </c>
      <c r="EI162">
        <v>0</v>
      </c>
      <c r="EJ162">
        <v>0</v>
      </c>
      <c r="EK162">
        <v>0</v>
      </c>
      <c r="EL162">
        <v>0</v>
      </c>
      <c r="EM162">
        <v>0</v>
      </c>
      <c r="EN162">
        <v>0</v>
      </c>
      <c r="EO162">
        <v>0</v>
      </c>
      <c r="EP162">
        <v>0</v>
      </c>
      <c r="EQ162">
        <v>840</v>
      </c>
      <c r="ER162">
        <v>840</v>
      </c>
      <c r="ES162">
        <v>0</v>
      </c>
      <c r="ET162">
        <v>0</v>
      </c>
      <c r="EU162">
        <v>0</v>
      </c>
      <c r="EV162">
        <v>0</v>
      </c>
      <c r="EW162">
        <v>0</v>
      </c>
      <c r="EX162">
        <v>0</v>
      </c>
      <c r="EY162">
        <v>0</v>
      </c>
      <c r="EZ162">
        <v>0</v>
      </c>
      <c r="FA162">
        <v>0</v>
      </c>
      <c r="FB162">
        <v>0</v>
      </c>
      <c r="FC162" s="17" t="s">
        <v>43</v>
      </c>
      <c r="FD162" s="17" t="s">
        <v>40</v>
      </c>
      <c r="FE162" s="17" t="s">
        <v>718</v>
      </c>
      <c r="FF162" s="42" t="s">
        <v>1040</v>
      </c>
      <c r="FG162" s="42" t="s">
        <v>1040</v>
      </c>
      <c r="FH162" s="42" t="s">
        <v>1040</v>
      </c>
      <c r="FI162" s="42" t="s">
        <v>1040</v>
      </c>
      <c r="FJ162" s="42" t="s">
        <v>1040</v>
      </c>
      <c r="FK162" s="42" t="s">
        <v>1040</v>
      </c>
      <c r="FL162" s="32" t="s">
        <v>1040</v>
      </c>
      <c r="FM162" s="32" t="s">
        <v>1040</v>
      </c>
      <c r="FN162" s="32" t="s">
        <v>1040</v>
      </c>
      <c r="FO162" s="32" t="s">
        <v>1040</v>
      </c>
      <c r="FP162" s="20"/>
      <c r="FQ162" s="20">
        <v>0</v>
      </c>
      <c r="FR162" s="13">
        <v>0</v>
      </c>
      <c r="FS162">
        <v>0</v>
      </c>
      <c r="FT162">
        <v>1</v>
      </c>
      <c r="FY162" s="2" t="s">
        <v>1407</v>
      </c>
      <c r="FZ162" s="2" t="s">
        <v>1407</v>
      </c>
      <c r="GA162" s="2" t="s">
        <v>1407</v>
      </c>
      <c r="GB162" s="2" t="s">
        <v>1407</v>
      </c>
      <c r="GC162" s="2" t="s">
        <v>1407</v>
      </c>
      <c r="GD162" s="2" t="s">
        <v>1407</v>
      </c>
      <c r="GF162" s="17" t="s">
        <v>896</v>
      </c>
      <c r="GK162" s="2">
        <v>1</v>
      </c>
      <c r="GL162" s="2" t="s">
        <v>13</v>
      </c>
      <c r="GM162" s="28" t="s">
        <v>1040</v>
      </c>
      <c r="GN162" s="2">
        <v>5</v>
      </c>
      <c r="GO162" s="20" t="s">
        <v>13</v>
      </c>
      <c r="GP162" s="20" t="s">
        <v>1038</v>
      </c>
      <c r="GQ162" s="30">
        <v>5</v>
      </c>
      <c r="GR162" s="20" t="s">
        <v>13</v>
      </c>
      <c r="GS162" s="20" t="s">
        <v>1038</v>
      </c>
      <c r="GT162" s="30">
        <v>5</v>
      </c>
      <c r="GU162" s="20" t="s">
        <v>13</v>
      </c>
      <c r="GV162" s="20" t="s">
        <v>1038</v>
      </c>
      <c r="GW162" s="30">
        <v>5</v>
      </c>
      <c r="GX162" s="20" t="s">
        <v>13</v>
      </c>
      <c r="GY162" s="20" t="s">
        <v>1038</v>
      </c>
      <c r="GZ162" s="14" t="s">
        <v>1407</v>
      </c>
      <c r="HA162" s="14" t="s">
        <v>1407</v>
      </c>
      <c r="HB162" s="14" t="s">
        <v>1407</v>
      </c>
      <c r="HC162" s="14" t="s">
        <v>1407</v>
      </c>
      <c r="HD162" s="14" t="s">
        <v>1407</v>
      </c>
      <c r="HE162" s="14" t="s">
        <v>1407</v>
      </c>
      <c r="HF162" s="14" t="s">
        <v>1407</v>
      </c>
      <c r="HG162" s="14" t="s">
        <v>1407</v>
      </c>
      <c r="HH162" s="14" t="s">
        <v>1407</v>
      </c>
      <c r="HI162" s="14" t="s">
        <v>1407</v>
      </c>
      <c r="HJ162" s="14" t="s">
        <v>1407</v>
      </c>
      <c r="HK162" s="14" t="s">
        <v>1407</v>
      </c>
      <c r="HL162" s="14" t="s">
        <v>1407</v>
      </c>
      <c r="HM162" s="14" t="s">
        <v>1407</v>
      </c>
      <c r="HN162" s="14" t="s">
        <v>1407</v>
      </c>
      <c r="HO162" s="14" t="s">
        <v>1407</v>
      </c>
      <c r="HP162" s="14" t="s">
        <v>1407</v>
      </c>
      <c r="HQ162" s="14" t="s">
        <v>1407</v>
      </c>
      <c r="HR162" s="14" t="s">
        <v>1407</v>
      </c>
      <c r="HS162" s="14" t="s">
        <v>1407</v>
      </c>
      <c r="HT162" s="17" t="s">
        <v>1407</v>
      </c>
      <c r="HU162" s="17" t="s">
        <v>1407</v>
      </c>
      <c r="HV162" s="17" t="s">
        <v>1407</v>
      </c>
      <c r="HW162" s="91" t="s">
        <v>1407</v>
      </c>
      <c r="HX162" s="91" t="s">
        <v>1407</v>
      </c>
      <c r="HY162" s="17" t="s">
        <v>1407</v>
      </c>
      <c r="HZ162" s="14" t="s">
        <v>1407</v>
      </c>
      <c r="IA162" s="14" t="s">
        <v>1407</v>
      </c>
      <c r="IB162" s="14" t="s">
        <v>1407</v>
      </c>
      <c r="IC162" s="14" t="s">
        <v>1407</v>
      </c>
      <c r="IG162" s="20"/>
      <c r="IN162" s="15"/>
    </row>
    <row r="163" spans="1:248" s="14" customFormat="1" x14ac:dyDescent="0.3">
      <c r="A163" s="14" t="s">
        <v>706</v>
      </c>
      <c r="B163" s="14" t="s">
        <v>1405</v>
      </c>
      <c r="C163" s="20" t="s">
        <v>1859</v>
      </c>
      <c r="D163" s="20">
        <v>40</v>
      </c>
      <c r="E163" s="20" t="s">
        <v>1379</v>
      </c>
      <c r="F163" s="26" t="s">
        <v>735</v>
      </c>
      <c r="G163" s="47">
        <v>2</v>
      </c>
      <c r="H163" s="14" t="s">
        <v>1407</v>
      </c>
      <c r="I163" s="20">
        <v>1</v>
      </c>
      <c r="L163" s="14" t="s">
        <v>1407</v>
      </c>
      <c r="M163" s="20" t="s">
        <v>1186</v>
      </c>
      <c r="N163" s="30" t="s">
        <v>1189</v>
      </c>
      <c r="O163" s="20" t="s">
        <v>1407</v>
      </c>
      <c r="P163" s="17" t="s">
        <v>959</v>
      </c>
      <c r="Q163" s="17"/>
      <c r="R163" s="17"/>
      <c r="S163" s="17"/>
      <c r="T163" s="17"/>
      <c r="U163" s="20">
        <v>0</v>
      </c>
      <c r="V163" s="21">
        <v>1</v>
      </c>
      <c r="W163" s="20">
        <v>1</v>
      </c>
      <c r="X163" s="21" t="s">
        <v>728</v>
      </c>
      <c r="Y163" s="21" t="s">
        <v>1321</v>
      </c>
      <c r="Z163" s="21" t="s">
        <v>1040</v>
      </c>
      <c r="AA163" s="21">
        <v>0</v>
      </c>
      <c r="AB163" s="20" t="s">
        <v>1040</v>
      </c>
      <c r="AE163" s="21" t="s">
        <v>1040</v>
      </c>
      <c r="AF163" s="21" t="s">
        <v>1040</v>
      </c>
      <c r="AG163" s="20">
        <v>10</v>
      </c>
      <c r="AH163" s="20">
        <v>10</v>
      </c>
      <c r="AI163" s="20">
        <v>10</v>
      </c>
      <c r="AJ163" s="14" t="s">
        <v>1407</v>
      </c>
      <c r="AK163" s="20" t="s">
        <v>1174</v>
      </c>
      <c r="AL163" s="29" t="s">
        <v>1040</v>
      </c>
      <c r="AM163" s="20" t="s">
        <v>1174</v>
      </c>
      <c r="AN163" s="29" t="s">
        <v>1040</v>
      </c>
      <c r="AO163" s="29" t="s">
        <v>1040</v>
      </c>
      <c r="AP163" s="20" t="s">
        <v>1174</v>
      </c>
      <c r="AQ163" s="29" t="s">
        <v>1040</v>
      </c>
      <c r="AR163" s="29" t="s">
        <v>1040</v>
      </c>
      <c r="AS163" s="29" t="s">
        <v>1040</v>
      </c>
      <c r="AT163" s="20" t="s">
        <v>1194</v>
      </c>
      <c r="AU163" s="20">
        <v>1</v>
      </c>
      <c r="AV163" s="31" t="s">
        <v>1163</v>
      </c>
      <c r="AW163" s="18" t="s">
        <v>1629</v>
      </c>
      <c r="AX163" s="17" t="s">
        <v>1031</v>
      </c>
      <c r="AY163" s="20" t="s">
        <v>1055</v>
      </c>
      <c r="AZ163" s="29" t="s">
        <v>1040</v>
      </c>
      <c r="BB163" s="14" t="s">
        <v>1407</v>
      </c>
      <c r="BC163" s="14" t="s">
        <v>1407</v>
      </c>
      <c r="BD163" s="2">
        <f t="shared" si="57"/>
        <v>0</v>
      </c>
      <c r="BE163" s="20"/>
      <c r="BF163" s="20">
        <v>2</v>
      </c>
      <c r="BG163" s="2">
        <f t="shared" si="58"/>
        <v>0</v>
      </c>
      <c r="BH163" s="20">
        <v>2</v>
      </c>
      <c r="BI163" s="2">
        <f t="shared" si="59"/>
        <v>0</v>
      </c>
      <c r="BJ163" s="2">
        <f t="shared" si="60"/>
        <v>0</v>
      </c>
      <c r="BK163" s="20" t="s">
        <v>1196</v>
      </c>
      <c r="BL163" s="30">
        <v>1</v>
      </c>
      <c r="BM163" s="20" t="s">
        <v>1196</v>
      </c>
      <c r="BN163" s="2">
        <f t="shared" si="61"/>
        <v>1</v>
      </c>
      <c r="BO163" s="2">
        <f t="shared" si="62"/>
        <v>0</v>
      </c>
      <c r="BP163" s="20"/>
      <c r="BQ163" s="37" t="s">
        <v>1407</v>
      </c>
      <c r="BR163" s="37" t="s">
        <v>1407</v>
      </c>
      <c r="BU163" s="20" t="s">
        <v>399</v>
      </c>
      <c r="BV163" s="32" t="s">
        <v>1040</v>
      </c>
      <c r="BW163">
        <f t="shared" si="63"/>
        <v>0</v>
      </c>
      <c r="BX163" s="14" t="s">
        <v>1407</v>
      </c>
      <c r="BY163" s="14" t="s">
        <v>1407</v>
      </c>
      <c r="BZ163" t="str">
        <f t="shared" si="64"/>
        <v>NA</v>
      </c>
      <c r="CA163" t="str">
        <f t="shared" si="65"/>
        <v>NA</v>
      </c>
      <c r="CB163" s="20">
        <v>1</v>
      </c>
      <c r="CC163" s="20">
        <v>4</v>
      </c>
      <c r="CD163" s="2">
        <f t="shared" si="66"/>
        <v>1</v>
      </c>
      <c r="CE163" s="2" t="s">
        <v>1407</v>
      </c>
      <c r="CF163" s="2" t="str">
        <f t="shared" si="67"/>
        <v>NA</v>
      </c>
      <c r="CG163" s="2" t="str">
        <f t="shared" si="68"/>
        <v>NA</v>
      </c>
      <c r="CH163" s="20">
        <v>4</v>
      </c>
      <c r="CI163" s="2" t="str">
        <f t="shared" si="69"/>
        <v>Manual</v>
      </c>
      <c r="CJ163" s="2" t="str">
        <f t="shared" si="70"/>
        <v>Chemical</v>
      </c>
      <c r="CK163" s="28" t="str">
        <f t="shared" si="71"/>
        <v>None</v>
      </c>
      <c r="CL163" s="20">
        <v>4</v>
      </c>
      <c r="CM163" s="2" t="str">
        <f t="shared" si="72"/>
        <v>Manual</v>
      </c>
      <c r="CN163" s="2" t="str">
        <f t="shared" si="73"/>
        <v>Chemical</v>
      </c>
      <c r="CO163" s="28" t="str">
        <f t="shared" si="74"/>
        <v>None</v>
      </c>
      <c r="CP163" s="2">
        <f t="shared" si="75"/>
        <v>0</v>
      </c>
      <c r="CQ163" s="22">
        <v>6</v>
      </c>
      <c r="CR163" s="14" t="s">
        <v>1407</v>
      </c>
      <c r="CS163" s="14" t="s">
        <v>626</v>
      </c>
      <c r="CT163" s="14" t="s">
        <v>625</v>
      </c>
      <c r="CV163">
        <f t="shared" si="76"/>
        <v>0</v>
      </c>
      <c r="CW163" s="14" t="s">
        <v>1407</v>
      </c>
      <c r="CX163" s="14" t="s">
        <v>1407</v>
      </c>
      <c r="CY163" s="14" t="s">
        <v>1407</v>
      </c>
      <c r="CZ163" t="str">
        <f t="shared" si="54"/>
        <v>NA</v>
      </c>
      <c r="DA163" s="2" t="str">
        <f t="shared" si="81"/>
        <v>NA</v>
      </c>
      <c r="DB163" s="20"/>
      <c r="DC163" s="20"/>
      <c r="DD163" s="20"/>
      <c r="DE163" s="17" t="s">
        <v>791</v>
      </c>
      <c r="DF163" s="14" t="s">
        <v>792</v>
      </c>
      <c r="DG163" s="14" t="s">
        <v>793</v>
      </c>
      <c r="DI163" s="20">
        <v>2</v>
      </c>
      <c r="DJ163" s="20" t="s">
        <v>1316</v>
      </c>
      <c r="DK163" s="2">
        <f t="shared" si="77"/>
        <v>1</v>
      </c>
      <c r="DL163" s="20">
        <v>2</v>
      </c>
      <c r="DM163" s="20">
        <v>2</v>
      </c>
      <c r="DN163" s="20" t="s">
        <v>1739</v>
      </c>
      <c r="DO163" s="20" t="s">
        <v>1739</v>
      </c>
      <c r="DP163" s="2">
        <f t="shared" si="56"/>
        <v>0</v>
      </c>
      <c r="DQ163" s="2" t="s">
        <v>544</v>
      </c>
      <c r="DR163" s="2">
        <f t="shared" si="78"/>
        <v>0</v>
      </c>
      <c r="DS163" s="2" t="s">
        <v>544</v>
      </c>
      <c r="DT163" s="2">
        <f t="shared" si="79"/>
        <v>0</v>
      </c>
      <c r="DU163" s="2">
        <f t="shared" si="80"/>
        <v>0</v>
      </c>
      <c r="DV163" s="20"/>
      <c r="DW163" s="20"/>
      <c r="DX163" s="20" t="s">
        <v>1407</v>
      </c>
      <c r="DY163" s="17"/>
      <c r="EB163" s="14">
        <v>0</v>
      </c>
      <c r="EC163">
        <v>0</v>
      </c>
      <c r="ED163">
        <v>0</v>
      </c>
      <c r="EE163">
        <v>0</v>
      </c>
      <c r="EF163">
        <v>0</v>
      </c>
      <c r="EG163" t="s">
        <v>1407</v>
      </c>
      <c r="EH163">
        <v>0</v>
      </c>
      <c r="EI163">
        <v>0</v>
      </c>
      <c r="EJ163">
        <v>0</v>
      </c>
      <c r="EK163">
        <v>0</v>
      </c>
      <c r="EL163">
        <v>0</v>
      </c>
      <c r="EM163">
        <v>0</v>
      </c>
      <c r="EN163">
        <v>0</v>
      </c>
      <c r="EO163">
        <v>0</v>
      </c>
      <c r="EP163">
        <v>0</v>
      </c>
      <c r="EQ163">
        <v>0</v>
      </c>
      <c r="ER163" t="s">
        <v>1407</v>
      </c>
      <c r="ES163">
        <v>0</v>
      </c>
      <c r="ET163">
        <v>0</v>
      </c>
      <c r="EU163">
        <v>0</v>
      </c>
      <c r="EV163">
        <v>0</v>
      </c>
      <c r="EW163">
        <v>0</v>
      </c>
      <c r="EX163">
        <v>0</v>
      </c>
      <c r="EY163">
        <v>0</v>
      </c>
      <c r="EZ163">
        <v>0</v>
      </c>
      <c r="FA163">
        <v>0</v>
      </c>
      <c r="FB163">
        <v>0</v>
      </c>
      <c r="FC163" s="17" t="s">
        <v>726</v>
      </c>
      <c r="FD163" s="17" t="s">
        <v>43</v>
      </c>
      <c r="FE163" s="42" t="s">
        <v>1040</v>
      </c>
      <c r="FF163" s="42" t="s">
        <v>1040</v>
      </c>
      <c r="FG163" s="42" t="s">
        <v>1040</v>
      </c>
      <c r="FH163" s="42" t="s">
        <v>1040</v>
      </c>
      <c r="FI163" s="42" t="s">
        <v>1040</v>
      </c>
      <c r="FJ163" s="42" t="s">
        <v>1040</v>
      </c>
      <c r="FK163" s="42" t="s">
        <v>1040</v>
      </c>
      <c r="FL163" s="14" t="s">
        <v>859</v>
      </c>
      <c r="FM163" s="32" t="s">
        <v>1040</v>
      </c>
      <c r="FN163" s="32" t="s">
        <v>1040</v>
      </c>
      <c r="FO163" s="32" t="s">
        <v>1040</v>
      </c>
      <c r="FP163" s="17" t="s">
        <v>727</v>
      </c>
      <c r="FQ163" s="20">
        <v>1</v>
      </c>
      <c r="FR163" s="13">
        <v>0</v>
      </c>
      <c r="FS163">
        <v>0</v>
      </c>
      <c r="FT163">
        <v>0</v>
      </c>
      <c r="FU163" s="17" t="s">
        <v>858</v>
      </c>
      <c r="FV163" s="17" t="s">
        <v>897</v>
      </c>
      <c r="FY163" s="16" t="s">
        <v>637</v>
      </c>
      <c r="FZ163" s="16" t="s">
        <v>1094</v>
      </c>
      <c r="GA163" s="2" t="s">
        <v>1407</v>
      </c>
      <c r="GB163" s="2" t="s">
        <v>1407</v>
      </c>
      <c r="GC163" s="2" t="s">
        <v>1407</v>
      </c>
      <c r="GD163" s="2" t="s">
        <v>1407</v>
      </c>
      <c r="GK163" s="2">
        <v>2</v>
      </c>
      <c r="GL163" s="20" t="s">
        <v>1038</v>
      </c>
      <c r="GM163" s="28" t="s">
        <v>1040</v>
      </c>
      <c r="GN163" s="2">
        <v>1</v>
      </c>
      <c r="GO163" s="2" t="s">
        <v>13</v>
      </c>
      <c r="GP163" s="2" t="s">
        <v>1040</v>
      </c>
      <c r="GQ163" s="2">
        <v>1</v>
      </c>
      <c r="GR163" s="2" t="s">
        <v>13</v>
      </c>
      <c r="GS163" s="28" t="s">
        <v>1040</v>
      </c>
      <c r="GT163" s="2">
        <v>1</v>
      </c>
      <c r="GU163" s="2" t="s">
        <v>13</v>
      </c>
      <c r="GV163" s="28" t="s">
        <v>1040</v>
      </c>
      <c r="GW163" s="2">
        <v>1</v>
      </c>
      <c r="GX163" s="2" t="s">
        <v>13</v>
      </c>
      <c r="GY163" s="28" t="s">
        <v>1040</v>
      </c>
      <c r="GZ163" s="14" t="s">
        <v>1407</v>
      </c>
      <c r="HA163" s="14" t="s">
        <v>1407</v>
      </c>
      <c r="HB163" s="14" t="s">
        <v>1407</v>
      </c>
      <c r="HC163" s="14" t="s">
        <v>1407</v>
      </c>
      <c r="HD163" s="14" t="s">
        <v>1407</v>
      </c>
      <c r="HE163" s="14" t="s">
        <v>1407</v>
      </c>
      <c r="HF163" s="14" t="s">
        <v>1407</v>
      </c>
      <c r="HG163" s="14" t="s">
        <v>1407</v>
      </c>
      <c r="HH163" s="14" t="s">
        <v>1407</v>
      </c>
      <c r="HI163" s="14" t="s">
        <v>1407</v>
      </c>
      <c r="HJ163" s="14" t="s">
        <v>1407</v>
      </c>
      <c r="HK163" s="14" t="s">
        <v>1407</v>
      </c>
      <c r="HL163" s="14" t="s">
        <v>1407</v>
      </c>
      <c r="HM163" s="14" t="s">
        <v>1407</v>
      </c>
      <c r="HN163" s="14" t="s">
        <v>1407</v>
      </c>
      <c r="HO163" s="14" t="s">
        <v>1407</v>
      </c>
      <c r="HP163" s="14" t="s">
        <v>1407</v>
      </c>
      <c r="HQ163" s="14" t="s">
        <v>1407</v>
      </c>
      <c r="HR163" s="14" t="s">
        <v>1407</v>
      </c>
      <c r="HS163" s="14" t="s">
        <v>1407</v>
      </c>
      <c r="HT163" s="17" t="s">
        <v>1407</v>
      </c>
      <c r="HU163" s="17" t="s">
        <v>1407</v>
      </c>
      <c r="HV163" s="17" t="s">
        <v>1407</v>
      </c>
      <c r="HW163" s="91" t="s">
        <v>1407</v>
      </c>
      <c r="HX163" s="91" t="s">
        <v>1407</v>
      </c>
      <c r="HY163" s="17" t="s">
        <v>1407</v>
      </c>
      <c r="HZ163" s="14" t="s">
        <v>1407</v>
      </c>
      <c r="IA163" s="14" t="s">
        <v>1407</v>
      </c>
      <c r="IB163" s="14" t="s">
        <v>1407</v>
      </c>
      <c r="IC163" s="14" t="s">
        <v>1407</v>
      </c>
      <c r="IG163" s="20"/>
      <c r="IN163" s="15"/>
    </row>
    <row r="164" spans="1:248" s="14" customFormat="1" x14ac:dyDescent="0.3">
      <c r="A164" s="14" t="s">
        <v>706</v>
      </c>
      <c r="B164" s="14" t="s">
        <v>1405</v>
      </c>
      <c r="C164" s="20" t="s">
        <v>731</v>
      </c>
      <c r="D164" s="20">
        <v>41</v>
      </c>
      <c r="E164" s="20" t="s">
        <v>1379</v>
      </c>
      <c r="F164" s="26" t="s">
        <v>733</v>
      </c>
      <c r="G164" s="47">
        <v>3</v>
      </c>
      <c r="H164" s="14" t="s">
        <v>1407</v>
      </c>
      <c r="I164" s="20">
        <v>3</v>
      </c>
      <c r="J164" s="25" t="s">
        <v>1875</v>
      </c>
      <c r="L164" s="14" t="s">
        <v>1407</v>
      </c>
      <c r="M164" s="20" t="s">
        <v>1187</v>
      </c>
      <c r="N164" s="30" t="s">
        <v>1189</v>
      </c>
      <c r="O164" s="20" t="s">
        <v>1407</v>
      </c>
      <c r="P164" s="20"/>
      <c r="Q164" s="20"/>
      <c r="R164" s="20"/>
      <c r="S164" s="20"/>
      <c r="T164" s="20"/>
      <c r="U164" s="20">
        <v>0</v>
      </c>
      <c r="V164" s="21">
        <v>0</v>
      </c>
      <c r="W164" s="20">
        <v>0</v>
      </c>
      <c r="X164" s="21" t="s">
        <v>1040</v>
      </c>
      <c r="Y164" s="21" t="s">
        <v>1040</v>
      </c>
      <c r="Z164" s="21" t="s">
        <v>1040</v>
      </c>
      <c r="AA164" s="21">
        <v>0</v>
      </c>
      <c r="AB164" s="20" t="s">
        <v>1040</v>
      </c>
      <c r="AC164" s="14" t="s">
        <v>960</v>
      </c>
      <c r="AE164" s="20" t="s">
        <v>1046</v>
      </c>
      <c r="AF164" s="21" t="s">
        <v>1040</v>
      </c>
      <c r="AG164" s="20">
        <v>8</v>
      </c>
      <c r="AH164" s="20">
        <v>27</v>
      </c>
      <c r="AI164" s="20">
        <v>27</v>
      </c>
      <c r="AJ164" s="14" t="s">
        <v>1407</v>
      </c>
      <c r="AK164" t="s">
        <v>1046</v>
      </c>
      <c r="AL164" s="28" t="s">
        <v>1040</v>
      </c>
      <c r="AM164" s="20" t="s">
        <v>1046</v>
      </c>
      <c r="AN164" s="29" t="s">
        <v>1040</v>
      </c>
      <c r="AO164" s="29" t="s">
        <v>1040</v>
      </c>
      <c r="AP164" s="20" t="s">
        <v>1046</v>
      </c>
      <c r="AQ164" s="29" t="s">
        <v>1040</v>
      </c>
      <c r="AR164" s="29" t="s">
        <v>1040</v>
      </c>
      <c r="AS164" s="29" t="s">
        <v>1040</v>
      </c>
      <c r="AT164" s="20" t="s">
        <v>1193</v>
      </c>
      <c r="AU164" s="20">
        <v>1</v>
      </c>
      <c r="AV164" s="31" t="s">
        <v>1040</v>
      </c>
      <c r="AW164" s="18" t="s">
        <v>1630</v>
      </c>
      <c r="AX164" s="20"/>
      <c r="AY164" s="20" t="s">
        <v>654</v>
      </c>
      <c r="AZ164" s="29" t="s">
        <v>1040</v>
      </c>
      <c r="BB164" s="14" t="s">
        <v>1407</v>
      </c>
      <c r="BC164" s="14" t="s">
        <v>1407</v>
      </c>
      <c r="BD164" s="2">
        <f t="shared" si="57"/>
        <v>0</v>
      </c>
      <c r="BE164" s="20"/>
      <c r="BF164" s="20">
        <v>2</v>
      </c>
      <c r="BG164" s="2">
        <f t="shared" si="58"/>
        <v>0</v>
      </c>
      <c r="BH164" s="20">
        <v>2</v>
      </c>
      <c r="BI164" s="2">
        <f t="shared" si="59"/>
        <v>0</v>
      </c>
      <c r="BJ164" s="2">
        <f t="shared" si="60"/>
        <v>0</v>
      </c>
      <c r="BK164" s="2" t="s">
        <v>1195</v>
      </c>
      <c r="BL164" s="2">
        <v>0</v>
      </c>
      <c r="BM164" s="2" t="s">
        <v>1195</v>
      </c>
      <c r="BN164" s="2">
        <f t="shared" si="61"/>
        <v>0</v>
      </c>
      <c r="BO164" s="2">
        <f t="shared" si="62"/>
        <v>0</v>
      </c>
      <c r="BP164" s="20"/>
      <c r="BQ164" s="37" t="s">
        <v>1407</v>
      </c>
      <c r="BR164" s="37" t="s">
        <v>1407</v>
      </c>
      <c r="BU164" s="20" t="s">
        <v>399</v>
      </c>
      <c r="BV164" s="32" t="s">
        <v>1040</v>
      </c>
      <c r="BW164">
        <f t="shared" si="63"/>
        <v>0</v>
      </c>
      <c r="BX164" s="14" t="s">
        <v>1407</v>
      </c>
      <c r="BY164" s="14" t="s">
        <v>1407</v>
      </c>
      <c r="BZ164" t="str">
        <f t="shared" si="64"/>
        <v>NA</v>
      </c>
      <c r="CA164" t="str">
        <f t="shared" si="65"/>
        <v>NA</v>
      </c>
      <c r="CB164" s="20">
        <v>1</v>
      </c>
      <c r="CC164" s="20">
        <v>3</v>
      </c>
      <c r="CD164" s="2">
        <f t="shared" si="66"/>
        <v>1</v>
      </c>
      <c r="CE164" s="2" t="s">
        <v>1407</v>
      </c>
      <c r="CF164" s="2" t="str">
        <f t="shared" si="67"/>
        <v>NA</v>
      </c>
      <c r="CG164" s="2" t="str">
        <f t="shared" si="68"/>
        <v>NA</v>
      </c>
      <c r="CH164" s="20">
        <v>4</v>
      </c>
      <c r="CI164" s="2" t="str">
        <f t="shared" si="69"/>
        <v>Manual</v>
      </c>
      <c r="CJ164" s="2" t="str">
        <f t="shared" si="70"/>
        <v>Chemical</v>
      </c>
      <c r="CK164" s="28" t="str">
        <f t="shared" si="71"/>
        <v>None</v>
      </c>
      <c r="CL164" s="20">
        <v>4</v>
      </c>
      <c r="CM164" s="2" t="str">
        <f t="shared" si="72"/>
        <v>Manual</v>
      </c>
      <c r="CN164" s="2" t="str">
        <f t="shared" si="73"/>
        <v>Chemical</v>
      </c>
      <c r="CO164" s="28" t="str">
        <f t="shared" si="74"/>
        <v>None</v>
      </c>
      <c r="CP164" s="2">
        <f t="shared" si="75"/>
        <v>0</v>
      </c>
      <c r="CQ164" s="20">
        <v>2</v>
      </c>
      <c r="CR164" s="14" t="s">
        <v>1407</v>
      </c>
      <c r="CS164" s="14" t="s">
        <v>625</v>
      </c>
      <c r="CT164" s="28" t="s">
        <v>1040</v>
      </c>
      <c r="CU164" s="28" t="s">
        <v>1040</v>
      </c>
      <c r="CV164">
        <f t="shared" si="76"/>
        <v>1</v>
      </c>
      <c r="CW164" s="14" t="s">
        <v>1407</v>
      </c>
      <c r="CX164" s="14" t="s">
        <v>1407</v>
      </c>
      <c r="CY164" s="14" t="s">
        <v>1407</v>
      </c>
      <c r="CZ164" t="str">
        <f t="shared" ref="CZ164:CZ227" si="82">IF(CW164="NA", "NA", IF(CW164="Paraquat", 0, IF(CX164="Paraquat", 0, IF(CY164="Paraquat", 0, 1))))</f>
        <v>NA</v>
      </c>
      <c r="DA164" s="2" t="str">
        <f t="shared" si="81"/>
        <v>NA</v>
      </c>
      <c r="DB164" s="20"/>
      <c r="DC164" s="20"/>
      <c r="DD164" s="20"/>
      <c r="DE164" s="17" t="s">
        <v>794</v>
      </c>
      <c r="DF164" s="14" t="s">
        <v>795</v>
      </c>
      <c r="DI164" s="20">
        <v>1</v>
      </c>
      <c r="DJ164" s="20" t="s">
        <v>1318</v>
      </c>
      <c r="DK164" s="2">
        <f t="shared" si="77"/>
        <v>0</v>
      </c>
      <c r="DL164" s="20">
        <v>2</v>
      </c>
      <c r="DM164" s="20">
        <v>2</v>
      </c>
      <c r="DN164" s="20" t="s">
        <v>1739</v>
      </c>
      <c r="DO164" s="20" t="s">
        <v>1739</v>
      </c>
      <c r="DP164" s="2">
        <f t="shared" si="56"/>
        <v>0</v>
      </c>
      <c r="DQ164" s="2" t="s">
        <v>544</v>
      </c>
      <c r="DR164" s="2">
        <f t="shared" si="78"/>
        <v>0</v>
      </c>
      <c r="DS164" s="2" t="s">
        <v>544</v>
      </c>
      <c r="DT164" s="2">
        <f t="shared" si="79"/>
        <v>0</v>
      </c>
      <c r="DU164" s="2">
        <f t="shared" si="80"/>
        <v>0</v>
      </c>
      <c r="DV164" s="20"/>
      <c r="DW164" s="20"/>
      <c r="DX164" s="20" t="s">
        <v>1407</v>
      </c>
      <c r="DY164" s="20"/>
      <c r="EB164" s="14">
        <v>0</v>
      </c>
      <c r="EC164">
        <v>0</v>
      </c>
      <c r="ED164">
        <v>0</v>
      </c>
      <c r="EE164">
        <v>0</v>
      </c>
      <c r="EF164">
        <v>0</v>
      </c>
      <c r="EG164">
        <v>0</v>
      </c>
      <c r="EH164">
        <v>0</v>
      </c>
      <c r="EI164">
        <v>0</v>
      </c>
      <c r="EJ164">
        <v>0</v>
      </c>
      <c r="EK164">
        <v>0</v>
      </c>
      <c r="EL164">
        <v>420</v>
      </c>
      <c r="EM164">
        <v>0</v>
      </c>
      <c r="EN164">
        <v>0</v>
      </c>
      <c r="EO164">
        <v>0</v>
      </c>
      <c r="EP164">
        <v>0</v>
      </c>
      <c r="EQ164">
        <v>420</v>
      </c>
      <c r="ER164">
        <v>420</v>
      </c>
      <c r="ES164">
        <v>0</v>
      </c>
      <c r="ET164">
        <v>0</v>
      </c>
      <c r="EU164">
        <v>0</v>
      </c>
      <c r="EV164">
        <v>0</v>
      </c>
      <c r="EW164">
        <v>0</v>
      </c>
      <c r="EX164">
        <v>0</v>
      </c>
      <c r="EY164">
        <v>0</v>
      </c>
      <c r="EZ164">
        <v>0</v>
      </c>
      <c r="FA164">
        <v>0</v>
      </c>
      <c r="FB164">
        <v>0</v>
      </c>
      <c r="FC164" s="17" t="s">
        <v>43</v>
      </c>
      <c r="FD164" s="17" t="s">
        <v>44</v>
      </c>
      <c r="FE164" s="17" t="s">
        <v>707</v>
      </c>
      <c r="FF164" s="42" t="s">
        <v>1040</v>
      </c>
      <c r="FG164" s="42" t="s">
        <v>1040</v>
      </c>
      <c r="FH164" s="42" t="s">
        <v>1040</v>
      </c>
      <c r="FI164" s="42" t="s">
        <v>1040</v>
      </c>
      <c r="FJ164" s="42" t="s">
        <v>1040</v>
      </c>
      <c r="FK164" s="42" t="s">
        <v>1040</v>
      </c>
      <c r="FL164" s="32" t="s">
        <v>1040</v>
      </c>
      <c r="FM164" s="32" t="s">
        <v>1040</v>
      </c>
      <c r="FN164" s="32" t="s">
        <v>1040</v>
      </c>
      <c r="FO164" s="32" t="s">
        <v>1040</v>
      </c>
      <c r="FP164" s="20"/>
      <c r="FQ164" s="20">
        <v>0</v>
      </c>
      <c r="FR164" s="13">
        <v>1</v>
      </c>
      <c r="FS164">
        <v>0</v>
      </c>
      <c r="FT164">
        <v>1</v>
      </c>
      <c r="FU164" s="17" t="s">
        <v>1158</v>
      </c>
      <c r="FY164" s="16" t="s">
        <v>1102</v>
      </c>
      <c r="FZ164" s="2" t="s">
        <v>1407</v>
      </c>
      <c r="GA164" s="2" t="s">
        <v>1407</v>
      </c>
      <c r="GB164" s="2" t="s">
        <v>1407</v>
      </c>
      <c r="GC164" s="2" t="s">
        <v>1407</v>
      </c>
      <c r="GD164" s="2" t="s">
        <v>1407</v>
      </c>
      <c r="GF164" s="14" t="s">
        <v>2052</v>
      </c>
      <c r="GG164" s="14" t="s">
        <v>2051</v>
      </c>
      <c r="GK164" s="2">
        <v>3</v>
      </c>
      <c r="GL164" s="20" t="s">
        <v>1165</v>
      </c>
      <c r="GM164" s="28" t="s">
        <v>1040</v>
      </c>
      <c r="GN164" s="2">
        <v>1</v>
      </c>
      <c r="GO164" s="2" t="s">
        <v>13</v>
      </c>
      <c r="GP164" s="2" t="s">
        <v>1040</v>
      </c>
      <c r="GQ164" s="2">
        <v>1</v>
      </c>
      <c r="GR164" s="2" t="s">
        <v>13</v>
      </c>
      <c r="GS164" s="28" t="s">
        <v>1040</v>
      </c>
      <c r="GT164" s="2">
        <v>1</v>
      </c>
      <c r="GU164" s="2" t="s">
        <v>13</v>
      </c>
      <c r="GV164" s="28" t="s">
        <v>1040</v>
      </c>
      <c r="GW164" s="2">
        <v>1</v>
      </c>
      <c r="GX164" s="2" t="s">
        <v>13</v>
      </c>
      <c r="GY164" s="28" t="s">
        <v>1040</v>
      </c>
      <c r="GZ164" s="14" t="s">
        <v>1407</v>
      </c>
      <c r="HA164" s="14" t="s">
        <v>1407</v>
      </c>
      <c r="HB164" s="14" t="s">
        <v>1407</v>
      </c>
      <c r="HC164" s="14" t="s">
        <v>1407</v>
      </c>
      <c r="HD164" s="14" t="s">
        <v>1407</v>
      </c>
      <c r="HE164" s="14" t="s">
        <v>1407</v>
      </c>
      <c r="HF164" s="14" t="s">
        <v>1407</v>
      </c>
      <c r="HG164" s="14" t="s">
        <v>1407</v>
      </c>
      <c r="HH164" s="14" t="s">
        <v>1407</v>
      </c>
      <c r="HI164" s="14" t="s">
        <v>1407</v>
      </c>
      <c r="HJ164" s="14" t="s">
        <v>1407</v>
      </c>
      <c r="HK164" s="14" t="s">
        <v>1407</v>
      </c>
      <c r="HL164" s="14" t="s">
        <v>1407</v>
      </c>
      <c r="HM164" s="14" t="s">
        <v>1407</v>
      </c>
      <c r="HN164" s="14" t="s">
        <v>1407</v>
      </c>
      <c r="HO164" s="14" t="s">
        <v>1407</v>
      </c>
      <c r="HP164" s="14" t="s">
        <v>1407</v>
      </c>
      <c r="HQ164" s="14" t="s">
        <v>1407</v>
      </c>
      <c r="HR164" s="14" t="s">
        <v>1407</v>
      </c>
      <c r="HS164" s="14" t="s">
        <v>1407</v>
      </c>
      <c r="HT164" s="17" t="s">
        <v>1407</v>
      </c>
      <c r="HU164" s="17" t="s">
        <v>1407</v>
      </c>
      <c r="HV164" s="17" t="s">
        <v>1407</v>
      </c>
      <c r="HW164" s="91" t="s">
        <v>1407</v>
      </c>
      <c r="HX164" s="91" t="s">
        <v>1407</v>
      </c>
      <c r="HY164" s="17" t="s">
        <v>1407</v>
      </c>
      <c r="HZ164" s="14" t="s">
        <v>1407</v>
      </c>
      <c r="IA164" s="14" t="s">
        <v>1407</v>
      </c>
      <c r="IB164" s="14" t="s">
        <v>1407</v>
      </c>
      <c r="IC164" s="14" t="s">
        <v>1407</v>
      </c>
      <c r="IG164" s="20"/>
      <c r="IN164" s="15"/>
    </row>
    <row r="165" spans="1:248" s="14" customFormat="1" x14ac:dyDescent="0.3">
      <c r="A165" s="14" t="s">
        <v>706</v>
      </c>
      <c r="B165" s="14" t="s">
        <v>1405</v>
      </c>
      <c r="C165" s="20" t="s">
        <v>731</v>
      </c>
      <c r="D165" s="20">
        <v>42</v>
      </c>
      <c r="E165" s="20" t="s">
        <v>1379</v>
      </c>
      <c r="F165" s="26" t="s">
        <v>732</v>
      </c>
      <c r="G165" s="47">
        <v>1.5</v>
      </c>
      <c r="H165" s="14" t="s">
        <v>1407</v>
      </c>
      <c r="I165" s="20">
        <v>1</v>
      </c>
      <c r="J165" s="25" t="s">
        <v>966</v>
      </c>
      <c r="K165" s="14" t="s">
        <v>965</v>
      </c>
      <c r="L165" s="14" t="s">
        <v>1407</v>
      </c>
      <c r="M165" s="20" t="s">
        <v>1186</v>
      </c>
      <c r="N165" s="30" t="s">
        <v>1189</v>
      </c>
      <c r="O165" s="20" t="s">
        <v>1407</v>
      </c>
      <c r="P165" s="17" t="s">
        <v>1005</v>
      </c>
      <c r="Q165" s="17" t="s">
        <v>1006</v>
      </c>
      <c r="R165" s="17" t="s">
        <v>1894</v>
      </c>
      <c r="S165" s="17" t="s">
        <v>1007</v>
      </c>
      <c r="T165" s="17"/>
      <c r="U165" s="20">
        <v>0</v>
      </c>
      <c r="V165" s="21">
        <v>0</v>
      </c>
      <c r="W165" s="20">
        <v>0</v>
      </c>
      <c r="X165" s="21" t="s">
        <v>1040</v>
      </c>
      <c r="Y165" s="21" t="s">
        <v>1040</v>
      </c>
      <c r="Z165" s="21" t="s">
        <v>1040</v>
      </c>
      <c r="AA165" s="21">
        <v>0</v>
      </c>
      <c r="AB165" s="20" t="s">
        <v>1040</v>
      </c>
      <c r="AC165" s="14" t="s">
        <v>961</v>
      </c>
      <c r="AD165" s="14" t="s">
        <v>962</v>
      </c>
      <c r="AE165" s="20" t="s">
        <v>1046</v>
      </c>
      <c r="AF165" s="21" t="s">
        <v>1040</v>
      </c>
      <c r="AG165" s="20">
        <v>8</v>
      </c>
      <c r="AH165" s="20">
        <v>8</v>
      </c>
      <c r="AI165" s="20">
        <v>8</v>
      </c>
      <c r="AJ165" s="14" t="s">
        <v>1407</v>
      </c>
      <c r="AK165" t="s">
        <v>1046</v>
      </c>
      <c r="AL165" s="28" t="s">
        <v>1040</v>
      </c>
      <c r="AM165" t="s">
        <v>1046</v>
      </c>
      <c r="AN165" s="28" t="s">
        <v>1040</v>
      </c>
      <c r="AO165" s="29" t="s">
        <v>1040</v>
      </c>
      <c r="AP165" t="s">
        <v>1046</v>
      </c>
      <c r="AQ165" s="28" t="s">
        <v>1040</v>
      </c>
      <c r="AR165" s="29" t="s">
        <v>1040</v>
      </c>
      <c r="AS165" s="29" t="s">
        <v>1040</v>
      </c>
      <c r="AT165" s="20" t="s">
        <v>1193</v>
      </c>
      <c r="AU165" s="20">
        <v>1</v>
      </c>
      <c r="AV165" s="31" t="s">
        <v>13</v>
      </c>
      <c r="AW165" s="18" t="s">
        <v>1630</v>
      </c>
      <c r="AX165" s="17" t="s">
        <v>1033</v>
      </c>
      <c r="AY165" s="20" t="s">
        <v>1055</v>
      </c>
      <c r="AZ165" s="29" t="s">
        <v>1040</v>
      </c>
      <c r="BA165" s="14" t="s">
        <v>963</v>
      </c>
      <c r="BB165" s="14" t="s">
        <v>1407</v>
      </c>
      <c r="BC165" s="14" t="s">
        <v>1407</v>
      </c>
      <c r="BD165" s="2">
        <f t="shared" si="57"/>
        <v>0</v>
      </c>
      <c r="BE165" s="20"/>
      <c r="BF165" s="20">
        <v>2</v>
      </c>
      <c r="BG165" s="2">
        <f t="shared" si="58"/>
        <v>0</v>
      </c>
      <c r="BH165" s="20">
        <v>2</v>
      </c>
      <c r="BI165" s="2">
        <f t="shared" si="59"/>
        <v>0</v>
      </c>
      <c r="BJ165" s="2">
        <f t="shared" si="60"/>
        <v>0</v>
      </c>
      <c r="BK165" s="2" t="s">
        <v>1195</v>
      </c>
      <c r="BL165" s="2">
        <v>0</v>
      </c>
      <c r="BM165" s="2" t="s">
        <v>1195</v>
      </c>
      <c r="BN165" s="2">
        <f t="shared" si="61"/>
        <v>0</v>
      </c>
      <c r="BO165" s="2">
        <f t="shared" si="62"/>
        <v>0</v>
      </c>
      <c r="BP165" s="20"/>
      <c r="BQ165" s="37" t="s">
        <v>1407</v>
      </c>
      <c r="BR165" s="37" t="s">
        <v>1407</v>
      </c>
      <c r="BS165" s="20" t="s">
        <v>2077</v>
      </c>
      <c r="BT165" s="14" t="s">
        <v>964</v>
      </c>
      <c r="BU165" s="20" t="s">
        <v>399</v>
      </c>
      <c r="BV165" s="32" t="s">
        <v>1040</v>
      </c>
      <c r="BW165">
        <f t="shared" si="63"/>
        <v>0</v>
      </c>
      <c r="BX165" s="14" t="s">
        <v>1407</v>
      </c>
      <c r="BY165" s="14" t="s">
        <v>1407</v>
      </c>
      <c r="BZ165" t="str">
        <f t="shared" si="64"/>
        <v>NA</v>
      </c>
      <c r="CA165" t="str">
        <f t="shared" si="65"/>
        <v>NA</v>
      </c>
      <c r="CB165" s="20">
        <v>1</v>
      </c>
      <c r="CC165" s="20">
        <v>12</v>
      </c>
      <c r="CD165" s="2">
        <f t="shared" si="66"/>
        <v>1</v>
      </c>
      <c r="CE165" s="2" t="s">
        <v>1407</v>
      </c>
      <c r="CF165" s="2" t="str">
        <f t="shared" si="67"/>
        <v>NA</v>
      </c>
      <c r="CG165" s="2" t="str">
        <f t="shared" si="68"/>
        <v>NA</v>
      </c>
      <c r="CH165" s="20">
        <v>7</v>
      </c>
      <c r="CI165" s="2" t="str">
        <f t="shared" si="69"/>
        <v>Manual</v>
      </c>
      <c r="CJ165" s="2" t="str">
        <f t="shared" si="70"/>
        <v>Mechanical</v>
      </c>
      <c r="CK165" s="2" t="str">
        <f t="shared" si="71"/>
        <v>Chemical</v>
      </c>
      <c r="CL165" s="20">
        <v>7</v>
      </c>
      <c r="CM165" s="2" t="str">
        <f t="shared" si="72"/>
        <v>Manual</v>
      </c>
      <c r="CN165" s="2" t="str">
        <f t="shared" si="73"/>
        <v>Mechanical</v>
      </c>
      <c r="CO165" s="2" t="str">
        <f t="shared" si="74"/>
        <v>Chemical</v>
      </c>
      <c r="CP165" s="2">
        <f t="shared" si="75"/>
        <v>0</v>
      </c>
      <c r="CQ165" s="20">
        <v>5</v>
      </c>
      <c r="CR165" s="14" t="s">
        <v>1407</v>
      </c>
      <c r="CS165" s="14" t="s">
        <v>626</v>
      </c>
      <c r="CT165" s="14" t="s">
        <v>625</v>
      </c>
      <c r="CU165" s="28" t="s">
        <v>1040</v>
      </c>
      <c r="CV165">
        <f t="shared" si="76"/>
        <v>0</v>
      </c>
      <c r="CW165" s="14" t="s">
        <v>1407</v>
      </c>
      <c r="CX165" s="14" t="s">
        <v>1407</v>
      </c>
      <c r="CY165" s="14" t="s">
        <v>1407</v>
      </c>
      <c r="CZ165" t="str">
        <f t="shared" si="82"/>
        <v>NA</v>
      </c>
      <c r="DA165" s="2" t="str">
        <f t="shared" si="81"/>
        <v>NA</v>
      </c>
      <c r="DB165" s="20"/>
      <c r="DC165" s="20"/>
      <c r="DD165" s="20"/>
      <c r="DE165" s="17" t="s">
        <v>796</v>
      </c>
      <c r="DF165" s="14" t="s">
        <v>797</v>
      </c>
      <c r="DI165" s="20">
        <v>2</v>
      </c>
      <c r="DJ165" s="20" t="s">
        <v>1316</v>
      </c>
      <c r="DK165" s="2">
        <f t="shared" si="77"/>
        <v>1</v>
      </c>
      <c r="DL165" s="20">
        <v>2</v>
      </c>
      <c r="DM165" s="20">
        <v>2</v>
      </c>
      <c r="DN165" s="20" t="s">
        <v>1739</v>
      </c>
      <c r="DO165" s="20" t="s">
        <v>1739</v>
      </c>
      <c r="DP165" s="2">
        <f t="shared" si="56"/>
        <v>0</v>
      </c>
      <c r="DQ165" s="2" t="s">
        <v>544</v>
      </c>
      <c r="DR165" s="2">
        <f t="shared" si="78"/>
        <v>0</v>
      </c>
      <c r="DS165" s="2" t="s">
        <v>544</v>
      </c>
      <c r="DT165" s="2">
        <f t="shared" si="79"/>
        <v>0</v>
      </c>
      <c r="DU165" s="2">
        <f t="shared" si="80"/>
        <v>0</v>
      </c>
      <c r="DV165" s="20"/>
      <c r="DW165" s="20"/>
      <c r="DX165" s="20" t="s">
        <v>1407</v>
      </c>
      <c r="DY165" s="20"/>
      <c r="EB165" s="14">
        <v>0</v>
      </c>
      <c r="EC165">
        <v>0</v>
      </c>
      <c r="ED165">
        <v>0</v>
      </c>
      <c r="EE165">
        <v>0</v>
      </c>
      <c r="EF165">
        <v>0</v>
      </c>
      <c r="EG165">
        <v>0</v>
      </c>
      <c r="EH165">
        <v>0</v>
      </c>
      <c r="EI165">
        <v>0</v>
      </c>
      <c r="EJ165">
        <v>0</v>
      </c>
      <c r="EK165">
        <v>0</v>
      </c>
      <c r="EL165">
        <v>0</v>
      </c>
      <c r="EM165">
        <v>0</v>
      </c>
      <c r="EN165">
        <v>0</v>
      </c>
      <c r="EO165">
        <v>0</v>
      </c>
      <c r="EP165">
        <v>0</v>
      </c>
      <c r="EQ165">
        <v>0</v>
      </c>
      <c r="ER165">
        <v>0</v>
      </c>
      <c r="ES165">
        <v>0</v>
      </c>
      <c r="ET165">
        <v>0</v>
      </c>
      <c r="EU165">
        <v>0</v>
      </c>
      <c r="EV165">
        <v>0</v>
      </c>
      <c r="EW165">
        <v>0</v>
      </c>
      <c r="EX165">
        <v>0</v>
      </c>
      <c r="EY165">
        <v>0</v>
      </c>
      <c r="EZ165">
        <v>0</v>
      </c>
      <c r="FA165">
        <v>0</v>
      </c>
      <c r="FB165">
        <v>0</v>
      </c>
      <c r="FC165" s="42" t="s">
        <v>1040</v>
      </c>
      <c r="FD165" s="42" t="s">
        <v>1040</v>
      </c>
      <c r="FE165" s="42" t="s">
        <v>1040</v>
      </c>
      <c r="FF165" s="42" t="s">
        <v>1040</v>
      </c>
      <c r="FG165" s="42" t="s">
        <v>1040</v>
      </c>
      <c r="FH165" s="42" t="s">
        <v>1040</v>
      </c>
      <c r="FI165" s="42" t="s">
        <v>1040</v>
      </c>
      <c r="FJ165" s="42" t="s">
        <v>1040</v>
      </c>
      <c r="FK165" s="42" t="s">
        <v>1040</v>
      </c>
      <c r="FL165" s="32" t="s">
        <v>1040</v>
      </c>
      <c r="FM165" s="32" t="s">
        <v>1040</v>
      </c>
      <c r="FN165" s="32" t="s">
        <v>1040</v>
      </c>
      <c r="FO165" s="32" t="s">
        <v>1040</v>
      </c>
      <c r="FP165" s="14" t="s">
        <v>899</v>
      </c>
      <c r="FQ165" s="20">
        <v>0</v>
      </c>
      <c r="FR165" s="13">
        <v>0</v>
      </c>
      <c r="FS165">
        <v>0</v>
      </c>
      <c r="FT165">
        <v>0</v>
      </c>
      <c r="FU165" s="14" t="s">
        <v>900</v>
      </c>
      <c r="FV165" s="17" t="s">
        <v>898</v>
      </c>
      <c r="FY165" s="16" t="s">
        <v>1102</v>
      </c>
      <c r="FZ165" s="16" t="s">
        <v>1038</v>
      </c>
      <c r="GA165" s="2" t="s">
        <v>1407</v>
      </c>
      <c r="GB165" s="2" t="s">
        <v>1407</v>
      </c>
      <c r="GC165" s="2" t="s">
        <v>1407</v>
      </c>
      <c r="GD165" s="2" t="s">
        <v>1407</v>
      </c>
      <c r="GF165" s="14" t="s">
        <v>2055</v>
      </c>
      <c r="GG165" s="14" t="s">
        <v>2054</v>
      </c>
      <c r="GH165" s="14" t="s">
        <v>2053</v>
      </c>
      <c r="GK165" s="2">
        <v>1</v>
      </c>
      <c r="GL165" s="2" t="s">
        <v>13</v>
      </c>
      <c r="GM165" s="28" t="s">
        <v>1040</v>
      </c>
      <c r="GN165" s="2">
        <v>1</v>
      </c>
      <c r="GO165" s="2" t="s">
        <v>13</v>
      </c>
      <c r="GP165" s="2" t="s">
        <v>1040</v>
      </c>
      <c r="GQ165" s="2">
        <v>1</v>
      </c>
      <c r="GR165" s="2" t="s">
        <v>13</v>
      </c>
      <c r="GS165" s="28" t="s">
        <v>1040</v>
      </c>
      <c r="GT165" s="2">
        <v>1</v>
      </c>
      <c r="GU165" s="2" t="s">
        <v>13</v>
      </c>
      <c r="GV165" s="28" t="s">
        <v>1040</v>
      </c>
      <c r="GW165" s="2">
        <v>0</v>
      </c>
      <c r="GX165" s="20" t="s">
        <v>1407</v>
      </c>
      <c r="GY165" s="20" t="s">
        <v>1407</v>
      </c>
      <c r="GZ165" s="14" t="s">
        <v>1407</v>
      </c>
      <c r="HA165" s="14" t="s">
        <v>1407</v>
      </c>
      <c r="HB165" s="14" t="s">
        <v>1407</v>
      </c>
      <c r="HC165" s="14" t="s">
        <v>1407</v>
      </c>
      <c r="HD165" s="14" t="s">
        <v>1407</v>
      </c>
      <c r="HE165" s="14" t="s">
        <v>1407</v>
      </c>
      <c r="HF165" s="14" t="s">
        <v>1407</v>
      </c>
      <c r="HG165" s="14" t="s">
        <v>1407</v>
      </c>
      <c r="HH165" s="14" t="s">
        <v>1407</v>
      </c>
      <c r="HI165" s="14" t="s">
        <v>1407</v>
      </c>
      <c r="HJ165" s="14" t="s">
        <v>1407</v>
      </c>
      <c r="HK165" s="14" t="s">
        <v>1407</v>
      </c>
      <c r="HL165" s="14" t="s">
        <v>1407</v>
      </c>
      <c r="HM165" s="14" t="s">
        <v>1407</v>
      </c>
      <c r="HN165" s="14" t="s">
        <v>1407</v>
      </c>
      <c r="HO165" s="14" t="s">
        <v>1407</v>
      </c>
      <c r="HP165" s="14" t="s">
        <v>1407</v>
      </c>
      <c r="HQ165" s="14" t="s">
        <v>1407</v>
      </c>
      <c r="HR165" s="14" t="s">
        <v>1407</v>
      </c>
      <c r="HS165" s="14" t="s">
        <v>1407</v>
      </c>
      <c r="HT165" s="17" t="s">
        <v>1407</v>
      </c>
      <c r="HU165" s="17" t="s">
        <v>1407</v>
      </c>
      <c r="HV165" s="17" t="s">
        <v>1407</v>
      </c>
      <c r="HW165" s="91" t="s">
        <v>1407</v>
      </c>
      <c r="HX165" s="91" t="s">
        <v>1407</v>
      </c>
      <c r="HY165" s="17" t="s">
        <v>1407</v>
      </c>
      <c r="HZ165" s="14" t="s">
        <v>1407</v>
      </c>
      <c r="IA165" s="14" t="s">
        <v>1407</v>
      </c>
      <c r="IB165" s="14" t="s">
        <v>1407</v>
      </c>
      <c r="IC165" s="14" t="s">
        <v>1407</v>
      </c>
      <c r="IN165" s="15"/>
    </row>
    <row r="166" spans="1:248" s="14" customFormat="1" x14ac:dyDescent="0.3">
      <c r="A166" s="14" t="s">
        <v>706</v>
      </c>
      <c r="B166" s="14" t="s">
        <v>1405</v>
      </c>
      <c r="C166" s="20" t="s">
        <v>731</v>
      </c>
      <c r="D166" s="20">
        <v>43</v>
      </c>
      <c r="E166" s="20" t="s">
        <v>1379</v>
      </c>
      <c r="F166" s="26" t="s">
        <v>735</v>
      </c>
      <c r="G166" s="47">
        <v>2</v>
      </c>
      <c r="H166" s="14" t="s">
        <v>1407</v>
      </c>
      <c r="I166" s="20">
        <v>2</v>
      </c>
      <c r="J166" s="17" t="s">
        <v>1118</v>
      </c>
      <c r="K166" s="14" t="s">
        <v>969</v>
      </c>
      <c r="L166" s="14" t="s">
        <v>1407</v>
      </c>
      <c r="M166" s="20" t="s">
        <v>1187</v>
      </c>
      <c r="N166" s="30" t="s">
        <v>1189</v>
      </c>
      <c r="O166" s="20" t="s">
        <v>1407</v>
      </c>
      <c r="Q166" s="20"/>
      <c r="R166" s="20"/>
      <c r="S166" s="20"/>
      <c r="T166" s="20"/>
      <c r="U166" s="20">
        <v>0</v>
      </c>
      <c r="V166" s="21">
        <v>0</v>
      </c>
      <c r="W166" s="20">
        <v>0</v>
      </c>
      <c r="X166" s="21" t="s">
        <v>1040</v>
      </c>
      <c r="Y166" s="21" t="s">
        <v>1040</v>
      </c>
      <c r="Z166" s="21" t="s">
        <v>1040</v>
      </c>
      <c r="AA166" s="21">
        <v>0</v>
      </c>
      <c r="AB166" s="20" t="s">
        <v>1040</v>
      </c>
      <c r="AC166" s="14" t="s">
        <v>967</v>
      </c>
      <c r="AD166" s="25" t="s">
        <v>968</v>
      </c>
      <c r="AE166" s="20" t="s">
        <v>1046</v>
      </c>
      <c r="AF166" s="21" t="s">
        <v>1040</v>
      </c>
      <c r="AG166" s="20">
        <v>8</v>
      </c>
      <c r="AH166" s="20">
        <v>8</v>
      </c>
      <c r="AI166" s="20">
        <v>8</v>
      </c>
      <c r="AJ166" s="14" t="s">
        <v>1407</v>
      </c>
      <c r="AK166" t="s">
        <v>1046</v>
      </c>
      <c r="AL166" s="28" t="s">
        <v>1040</v>
      </c>
      <c r="AM166" t="s">
        <v>1046</v>
      </c>
      <c r="AN166" s="28" t="s">
        <v>1040</v>
      </c>
      <c r="AO166" s="29" t="s">
        <v>1040</v>
      </c>
      <c r="AP166" t="s">
        <v>1046</v>
      </c>
      <c r="AQ166" s="28" t="s">
        <v>1040</v>
      </c>
      <c r="AR166" s="29" t="s">
        <v>1040</v>
      </c>
      <c r="AS166" s="29" t="s">
        <v>1040</v>
      </c>
      <c r="AT166" s="20" t="s">
        <v>1192</v>
      </c>
      <c r="AU166" s="20">
        <v>1</v>
      </c>
      <c r="AV166" s="31" t="s">
        <v>13</v>
      </c>
      <c r="AW166" s="18" t="s">
        <v>1630</v>
      </c>
      <c r="AX166" s="20"/>
      <c r="AY166" s="20" t="s">
        <v>654</v>
      </c>
      <c r="AZ166" s="29" t="s">
        <v>1040</v>
      </c>
      <c r="BB166" s="14" t="s">
        <v>1407</v>
      </c>
      <c r="BC166" s="14" t="s">
        <v>1407</v>
      </c>
      <c r="BD166" s="2">
        <f t="shared" si="57"/>
        <v>0</v>
      </c>
      <c r="BE166" s="20"/>
      <c r="BF166" s="20">
        <v>2</v>
      </c>
      <c r="BG166" s="2">
        <f t="shared" si="58"/>
        <v>0</v>
      </c>
      <c r="BH166" s="20">
        <v>2</v>
      </c>
      <c r="BI166" s="2">
        <f t="shared" si="59"/>
        <v>0</v>
      </c>
      <c r="BJ166" s="2">
        <f t="shared" si="60"/>
        <v>0</v>
      </c>
      <c r="BK166" s="2" t="s">
        <v>1195</v>
      </c>
      <c r="BL166" s="2">
        <v>0</v>
      </c>
      <c r="BM166" s="2" t="s">
        <v>1195</v>
      </c>
      <c r="BN166" s="2">
        <f t="shared" si="61"/>
        <v>0</v>
      </c>
      <c r="BO166" s="2">
        <f t="shared" si="62"/>
        <v>0</v>
      </c>
      <c r="BP166" s="20"/>
      <c r="BQ166" s="37" t="s">
        <v>1407</v>
      </c>
      <c r="BR166" s="37" t="s">
        <v>1407</v>
      </c>
      <c r="BU166" t="s">
        <v>1211</v>
      </c>
      <c r="BV166" s="32" t="s">
        <v>1040</v>
      </c>
      <c r="BW166">
        <f t="shared" si="63"/>
        <v>1</v>
      </c>
      <c r="BX166" s="14" t="s">
        <v>1407</v>
      </c>
      <c r="BY166" s="14" t="s">
        <v>1407</v>
      </c>
      <c r="BZ166" t="str">
        <f t="shared" si="64"/>
        <v>NA</v>
      </c>
      <c r="CA166" t="str">
        <f t="shared" si="65"/>
        <v>NA</v>
      </c>
      <c r="CB166" s="18" t="s">
        <v>1407</v>
      </c>
      <c r="CC166" s="20">
        <v>2</v>
      </c>
      <c r="CD166" s="2">
        <f t="shared" si="66"/>
        <v>0</v>
      </c>
      <c r="CE166" s="2" t="s">
        <v>1407</v>
      </c>
      <c r="CF166" s="2" t="str">
        <f t="shared" si="67"/>
        <v>NA</v>
      </c>
      <c r="CG166" s="2" t="str">
        <f t="shared" si="68"/>
        <v>NA</v>
      </c>
      <c r="CH166" s="20">
        <v>1</v>
      </c>
      <c r="CI166" s="2" t="str">
        <f t="shared" si="69"/>
        <v>Manual</v>
      </c>
      <c r="CJ166" s="2" t="str">
        <f t="shared" si="70"/>
        <v>None</v>
      </c>
      <c r="CK166" s="28" t="str">
        <f t="shared" si="71"/>
        <v>None</v>
      </c>
      <c r="CL166" s="20">
        <v>1</v>
      </c>
      <c r="CM166" s="2" t="str">
        <f t="shared" si="72"/>
        <v>Manual</v>
      </c>
      <c r="CN166" s="2" t="str">
        <f t="shared" si="73"/>
        <v>None</v>
      </c>
      <c r="CO166" s="28" t="str">
        <f t="shared" si="74"/>
        <v>None</v>
      </c>
      <c r="CP166" s="2">
        <f t="shared" si="75"/>
        <v>0</v>
      </c>
      <c r="CQ166" s="20">
        <v>0</v>
      </c>
      <c r="CR166" s="14" t="s">
        <v>1407</v>
      </c>
      <c r="CS166" s="28" t="s">
        <v>1040</v>
      </c>
      <c r="CT166" s="28" t="s">
        <v>1040</v>
      </c>
      <c r="CU166" s="28" t="s">
        <v>1040</v>
      </c>
      <c r="CV166">
        <f t="shared" si="76"/>
        <v>1</v>
      </c>
      <c r="CW166" s="14" t="s">
        <v>1407</v>
      </c>
      <c r="CX166" s="14" t="s">
        <v>1407</v>
      </c>
      <c r="CY166" s="14" t="s">
        <v>1407</v>
      </c>
      <c r="CZ166" t="str">
        <f t="shared" si="82"/>
        <v>NA</v>
      </c>
      <c r="DA166" s="2" t="str">
        <f t="shared" si="81"/>
        <v>NA</v>
      </c>
      <c r="DB166" s="20"/>
      <c r="DC166" s="20"/>
      <c r="DD166" s="20"/>
      <c r="DE166" s="17" t="s">
        <v>798</v>
      </c>
      <c r="DF166" s="14" t="s">
        <v>799</v>
      </c>
      <c r="DI166" s="20">
        <v>2</v>
      </c>
      <c r="DJ166" s="20" t="s">
        <v>1316</v>
      </c>
      <c r="DK166" s="2">
        <f t="shared" si="77"/>
        <v>1</v>
      </c>
      <c r="DL166" s="20">
        <v>2</v>
      </c>
      <c r="DM166" s="20">
        <v>2</v>
      </c>
      <c r="DN166" s="20" t="s">
        <v>1739</v>
      </c>
      <c r="DO166" s="20" t="s">
        <v>1739</v>
      </c>
      <c r="DP166" s="2">
        <f t="shared" si="56"/>
        <v>0</v>
      </c>
      <c r="DQ166" s="2" t="s">
        <v>544</v>
      </c>
      <c r="DR166" s="2">
        <f t="shared" si="78"/>
        <v>0</v>
      </c>
      <c r="DS166" s="2" t="s">
        <v>544</v>
      </c>
      <c r="DT166" s="2">
        <f t="shared" si="79"/>
        <v>0</v>
      </c>
      <c r="DU166" s="2">
        <f t="shared" si="80"/>
        <v>0</v>
      </c>
      <c r="DV166" s="20"/>
      <c r="DW166" s="20"/>
      <c r="DX166" s="20" t="s">
        <v>1407</v>
      </c>
      <c r="DY166" s="17" t="s">
        <v>834</v>
      </c>
      <c r="EB166" s="14">
        <v>0</v>
      </c>
      <c r="EC166">
        <v>0</v>
      </c>
      <c r="ED166">
        <v>0</v>
      </c>
      <c r="EE166">
        <v>0</v>
      </c>
      <c r="EF166">
        <v>0</v>
      </c>
      <c r="EG166">
        <v>70</v>
      </c>
      <c r="EH166">
        <v>0</v>
      </c>
      <c r="EI166">
        <v>0</v>
      </c>
      <c r="EJ166">
        <v>0</v>
      </c>
      <c r="EK166">
        <v>0</v>
      </c>
      <c r="EL166">
        <v>0</v>
      </c>
      <c r="EM166">
        <v>0</v>
      </c>
      <c r="EN166">
        <v>0</v>
      </c>
      <c r="EO166">
        <v>0</v>
      </c>
      <c r="EP166">
        <v>0</v>
      </c>
      <c r="EQ166">
        <v>0</v>
      </c>
      <c r="ER166">
        <v>70</v>
      </c>
      <c r="ES166">
        <v>0</v>
      </c>
      <c r="ET166">
        <v>0</v>
      </c>
      <c r="EU166">
        <v>0</v>
      </c>
      <c r="EV166">
        <v>0</v>
      </c>
      <c r="EW166">
        <v>0</v>
      </c>
      <c r="EX166">
        <v>0</v>
      </c>
      <c r="EY166">
        <v>0</v>
      </c>
      <c r="EZ166">
        <v>0</v>
      </c>
      <c r="FA166">
        <v>0</v>
      </c>
      <c r="FB166">
        <v>0</v>
      </c>
      <c r="FC166" s="17" t="s">
        <v>43</v>
      </c>
      <c r="FD166" s="17" t="s">
        <v>726</v>
      </c>
      <c r="FE166" s="42" t="s">
        <v>1040</v>
      </c>
      <c r="FF166" s="42" t="s">
        <v>1040</v>
      </c>
      <c r="FG166" s="42" t="s">
        <v>1040</v>
      </c>
      <c r="FH166" s="42" t="s">
        <v>1040</v>
      </c>
      <c r="FI166" s="42" t="s">
        <v>1040</v>
      </c>
      <c r="FJ166" s="42" t="s">
        <v>1040</v>
      </c>
      <c r="FK166" s="42" t="s">
        <v>1040</v>
      </c>
      <c r="FL166" s="32" t="s">
        <v>1040</v>
      </c>
      <c r="FM166" s="32" t="s">
        <v>1040</v>
      </c>
      <c r="FN166" s="32" t="s">
        <v>1040</v>
      </c>
      <c r="FO166" s="32" t="s">
        <v>1040</v>
      </c>
      <c r="FP166" s="20"/>
      <c r="FQ166" s="20">
        <v>0</v>
      </c>
      <c r="FR166" s="13">
        <v>0</v>
      </c>
      <c r="FS166">
        <v>0</v>
      </c>
      <c r="FT166">
        <v>0</v>
      </c>
      <c r="FU166" s="14" t="s">
        <v>902</v>
      </c>
      <c r="FV166" s="14" t="s">
        <v>901</v>
      </c>
      <c r="FY166" s="2" t="s">
        <v>1098</v>
      </c>
      <c r="FZ166" s="16" t="s">
        <v>1147</v>
      </c>
      <c r="GA166" s="2" t="s">
        <v>1407</v>
      </c>
      <c r="GB166" s="2" t="s">
        <v>1407</v>
      </c>
      <c r="GC166" s="2" t="s">
        <v>1407</v>
      </c>
      <c r="GD166" s="2" t="s">
        <v>1407</v>
      </c>
      <c r="GI166" s="17"/>
      <c r="GJ166" s="17"/>
      <c r="GK166" s="2">
        <v>1</v>
      </c>
      <c r="GL166" s="2" t="s">
        <v>13</v>
      </c>
      <c r="GM166" s="28" t="s">
        <v>1040</v>
      </c>
      <c r="GN166" s="2">
        <v>1</v>
      </c>
      <c r="GO166" s="2" t="s">
        <v>13</v>
      </c>
      <c r="GP166" s="2" t="s">
        <v>1040</v>
      </c>
      <c r="GQ166" s="2">
        <v>1</v>
      </c>
      <c r="GR166" s="2" t="s">
        <v>13</v>
      </c>
      <c r="GS166" s="28" t="s">
        <v>1040</v>
      </c>
      <c r="GT166" s="2">
        <v>1</v>
      </c>
      <c r="GU166" s="2" t="s">
        <v>13</v>
      </c>
      <c r="GV166" s="28" t="s">
        <v>1040</v>
      </c>
      <c r="GW166" s="2">
        <v>1</v>
      </c>
      <c r="GX166" s="2" t="s">
        <v>13</v>
      </c>
      <c r="GY166" s="28" t="s">
        <v>1040</v>
      </c>
      <c r="GZ166" s="14" t="s">
        <v>1407</v>
      </c>
      <c r="HA166" s="14" t="s">
        <v>1407</v>
      </c>
      <c r="HB166" s="14" t="s">
        <v>1407</v>
      </c>
      <c r="HC166" s="14" t="s">
        <v>1407</v>
      </c>
      <c r="HD166" s="14" t="s">
        <v>1407</v>
      </c>
      <c r="HE166" s="14" t="s">
        <v>1407</v>
      </c>
      <c r="HF166" s="14" t="s">
        <v>1407</v>
      </c>
      <c r="HG166" s="14" t="s">
        <v>1407</v>
      </c>
      <c r="HH166" s="14" t="s">
        <v>1407</v>
      </c>
      <c r="HI166" s="14" t="s">
        <v>1407</v>
      </c>
      <c r="HJ166" s="14" t="s">
        <v>1407</v>
      </c>
      <c r="HK166" s="14" t="s">
        <v>1407</v>
      </c>
      <c r="HL166" s="14" t="s">
        <v>1407</v>
      </c>
      <c r="HM166" s="14" t="s">
        <v>1407</v>
      </c>
      <c r="HN166" s="14" t="s">
        <v>1407</v>
      </c>
      <c r="HO166" s="14" t="s">
        <v>1407</v>
      </c>
      <c r="HP166" s="14" t="s">
        <v>1407</v>
      </c>
      <c r="HQ166" s="14" t="s">
        <v>1407</v>
      </c>
      <c r="HR166" s="14" t="s">
        <v>1407</v>
      </c>
      <c r="HS166" s="14" t="s">
        <v>1407</v>
      </c>
      <c r="HT166" s="17" t="s">
        <v>1407</v>
      </c>
      <c r="HU166" s="17" t="s">
        <v>1407</v>
      </c>
      <c r="HV166" s="17" t="s">
        <v>1407</v>
      </c>
      <c r="HW166" s="91" t="s">
        <v>1407</v>
      </c>
      <c r="HX166" s="91" t="s">
        <v>1407</v>
      </c>
      <c r="HY166" s="17" t="s">
        <v>1407</v>
      </c>
      <c r="HZ166" s="14" t="s">
        <v>1407</v>
      </c>
      <c r="IA166" s="14" t="s">
        <v>1407</v>
      </c>
      <c r="IB166" s="14" t="s">
        <v>1407</v>
      </c>
      <c r="IC166" s="14" t="s">
        <v>1407</v>
      </c>
      <c r="IG166" s="20"/>
      <c r="IN166" s="15"/>
    </row>
    <row r="167" spans="1:248" s="14" customFormat="1" x14ac:dyDescent="0.3">
      <c r="A167" s="14" t="s">
        <v>706</v>
      </c>
      <c r="B167" s="14" t="s">
        <v>1405</v>
      </c>
      <c r="C167" s="20" t="s">
        <v>731</v>
      </c>
      <c r="D167" s="20">
        <v>45</v>
      </c>
      <c r="E167" s="20" t="s">
        <v>1379</v>
      </c>
      <c r="F167" s="26" t="s">
        <v>734</v>
      </c>
      <c r="G167" s="47">
        <v>2</v>
      </c>
      <c r="H167" s="14" t="s">
        <v>1407</v>
      </c>
      <c r="I167" s="20">
        <v>1</v>
      </c>
      <c r="L167" s="14" t="s">
        <v>1407</v>
      </c>
      <c r="M167" s="20" t="s">
        <v>1187</v>
      </c>
      <c r="N167" s="30" t="s">
        <v>1189</v>
      </c>
      <c r="O167" s="20" t="s">
        <v>1407</v>
      </c>
      <c r="P167" s="25" t="s">
        <v>1881</v>
      </c>
      <c r="Q167" s="20"/>
      <c r="R167" s="20"/>
      <c r="S167" s="20"/>
      <c r="T167" s="20"/>
      <c r="U167" s="20">
        <v>0</v>
      </c>
      <c r="V167" s="21">
        <v>1</v>
      </c>
      <c r="W167" s="20">
        <v>0</v>
      </c>
      <c r="X167" s="21" t="s">
        <v>1321</v>
      </c>
      <c r="Y167" s="21" t="s">
        <v>1040</v>
      </c>
      <c r="Z167" s="21" t="s">
        <v>1040</v>
      </c>
      <c r="AA167" s="21">
        <v>1</v>
      </c>
      <c r="AB167" s="14" t="s">
        <v>1050</v>
      </c>
      <c r="AC167" s="14" t="s">
        <v>970</v>
      </c>
      <c r="AD167" s="14" t="s">
        <v>971</v>
      </c>
      <c r="AE167" s="21" t="s">
        <v>1040</v>
      </c>
      <c r="AF167" s="21" t="s">
        <v>1040</v>
      </c>
      <c r="AG167" s="20">
        <v>2</v>
      </c>
      <c r="AH167" s="20">
        <v>2</v>
      </c>
      <c r="AI167" s="20">
        <v>2</v>
      </c>
      <c r="AJ167" s="14" t="s">
        <v>1407</v>
      </c>
      <c r="AK167" s="20" t="s">
        <v>1174</v>
      </c>
      <c r="AL167" s="29" t="s">
        <v>1040</v>
      </c>
      <c r="AM167" s="20" t="s">
        <v>1174</v>
      </c>
      <c r="AN167" s="29" t="s">
        <v>1040</v>
      </c>
      <c r="AO167" s="29" t="s">
        <v>1040</v>
      </c>
      <c r="AP167" s="20" t="s">
        <v>1174</v>
      </c>
      <c r="AQ167" s="29" t="s">
        <v>1040</v>
      </c>
      <c r="AR167" s="29" t="s">
        <v>1040</v>
      </c>
      <c r="AS167" s="29" t="s">
        <v>1040</v>
      </c>
      <c r="AT167" s="20" t="s">
        <v>1192</v>
      </c>
      <c r="AU167" s="20">
        <v>1</v>
      </c>
      <c r="AV167" s="31" t="s">
        <v>13</v>
      </c>
      <c r="AW167" s="18" t="s">
        <v>1630</v>
      </c>
      <c r="AX167" s="17" t="s">
        <v>1034</v>
      </c>
      <c r="AY167" s="20" t="s">
        <v>654</v>
      </c>
      <c r="AZ167" s="29" t="s">
        <v>1040</v>
      </c>
      <c r="BB167" s="14" t="s">
        <v>1407</v>
      </c>
      <c r="BC167" s="14" t="s">
        <v>1407</v>
      </c>
      <c r="BD167" s="2">
        <f t="shared" si="57"/>
        <v>0</v>
      </c>
      <c r="BE167" s="20"/>
      <c r="BF167" s="20">
        <v>2</v>
      </c>
      <c r="BG167" s="2">
        <f t="shared" si="58"/>
        <v>0</v>
      </c>
      <c r="BH167" s="20">
        <v>2</v>
      </c>
      <c r="BI167" s="2">
        <f t="shared" si="59"/>
        <v>0</v>
      </c>
      <c r="BJ167" s="2">
        <f t="shared" si="60"/>
        <v>0</v>
      </c>
      <c r="BK167" s="20" t="s">
        <v>1196</v>
      </c>
      <c r="BL167" s="30">
        <v>1</v>
      </c>
      <c r="BM167" s="20" t="s">
        <v>1196</v>
      </c>
      <c r="BN167" s="2">
        <f t="shared" si="61"/>
        <v>1</v>
      </c>
      <c r="BO167" s="2">
        <f t="shared" si="62"/>
        <v>0</v>
      </c>
      <c r="BP167" s="20"/>
      <c r="BQ167" s="37" t="s">
        <v>1407</v>
      </c>
      <c r="BR167" s="37" t="s">
        <v>1407</v>
      </c>
      <c r="BU167" t="s">
        <v>1211</v>
      </c>
      <c r="BV167" s="32" t="s">
        <v>1040</v>
      </c>
      <c r="BW167">
        <f t="shared" si="63"/>
        <v>1</v>
      </c>
      <c r="BX167" s="14" t="s">
        <v>1407</v>
      </c>
      <c r="BY167" s="14" t="s">
        <v>1407</v>
      </c>
      <c r="BZ167" t="str">
        <f t="shared" si="64"/>
        <v>NA</v>
      </c>
      <c r="CA167" t="str">
        <f t="shared" si="65"/>
        <v>NA</v>
      </c>
      <c r="CB167" s="20">
        <v>1</v>
      </c>
      <c r="CC167" s="20">
        <v>12</v>
      </c>
      <c r="CD167" s="2">
        <f t="shared" si="66"/>
        <v>1</v>
      </c>
      <c r="CE167" s="2" t="s">
        <v>1407</v>
      </c>
      <c r="CF167" s="2" t="str">
        <f t="shared" si="67"/>
        <v>NA</v>
      </c>
      <c r="CG167" s="2" t="str">
        <f t="shared" si="68"/>
        <v>NA</v>
      </c>
      <c r="CH167" s="20">
        <v>4</v>
      </c>
      <c r="CI167" s="2" t="str">
        <f t="shared" si="69"/>
        <v>Manual</v>
      </c>
      <c r="CJ167" s="2" t="str">
        <f t="shared" si="70"/>
        <v>Chemical</v>
      </c>
      <c r="CK167" s="28" t="str">
        <f t="shared" si="71"/>
        <v>None</v>
      </c>
      <c r="CL167" s="20">
        <v>4</v>
      </c>
      <c r="CM167" s="2" t="str">
        <f t="shared" si="72"/>
        <v>Manual</v>
      </c>
      <c r="CN167" s="2" t="str">
        <f t="shared" si="73"/>
        <v>Chemical</v>
      </c>
      <c r="CO167" s="28" t="str">
        <f t="shared" si="74"/>
        <v>None</v>
      </c>
      <c r="CP167" s="2">
        <f t="shared" si="75"/>
        <v>0</v>
      </c>
      <c r="CQ167" s="20">
        <v>2</v>
      </c>
      <c r="CR167" s="14" t="s">
        <v>1407</v>
      </c>
      <c r="CS167" s="14" t="s">
        <v>625</v>
      </c>
      <c r="CT167" s="28" t="s">
        <v>1040</v>
      </c>
      <c r="CU167" s="28" t="s">
        <v>1040</v>
      </c>
      <c r="CV167">
        <f t="shared" si="76"/>
        <v>1</v>
      </c>
      <c r="CW167" s="14" t="s">
        <v>1407</v>
      </c>
      <c r="CX167" s="14" t="s">
        <v>1407</v>
      </c>
      <c r="CY167" s="14" t="s">
        <v>1407</v>
      </c>
      <c r="CZ167" t="str">
        <f t="shared" si="82"/>
        <v>NA</v>
      </c>
      <c r="DA167" s="2" t="str">
        <f t="shared" si="81"/>
        <v>NA</v>
      </c>
      <c r="DB167" s="20"/>
      <c r="DC167" s="20"/>
      <c r="DD167" s="20"/>
      <c r="DE167" s="17" t="s">
        <v>800</v>
      </c>
      <c r="DF167" s="14" t="s">
        <v>801</v>
      </c>
      <c r="DI167" s="26">
        <v>0</v>
      </c>
      <c r="DJ167" s="26" t="s">
        <v>1320</v>
      </c>
      <c r="DK167" s="2">
        <f t="shared" si="77"/>
        <v>0</v>
      </c>
      <c r="DL167" s="37" t="s">
        <v>1407</v>
      </c>
      <c r="DM167" s="37" t="s">
        <v>1407</v>
      </c>
      <c r="DN167" s="37" t="s">
        <v>1407</v>
      </c>
      <c r="DO167" s="37" t="s">
        <v>1407</v>
      </c>
      <c r="DP167" s="2" t="str">
        <f t="shared" si="56"/>
        <v>NA</v>
      </c>
      <c r="DQ167" s="26" t="s">
        <v>1407</v>
      </c>
      <c r="DR167" s="2" t="str">
        <f t="shared" si="78"/>
        <v>NA</v>
      </c>
      <c r="DS167" s="26" t="s">
        <v>1407</v>
      </c>
      <c r="DT167" s="2" t="str">
        <f t="shared" si="79"/>
        <v>NA</v>
      </c>
      <c r="DU167" s="2" t="str">
        <f t="shared" si="80"/>
        <v>NA</v>
      </c>
      <c r="DV167" s="20"/>
      <c r="DW167" s="20"/>
      <c r="DX167" s="20" t="s">
        <v>1407</v>
      </c>
      <c r="DY167" s="17" t="s">
        <v>835</v>
      </c>
      <c r="EA167" s="14" t="s">
        <v>836</v>
      </c>
      <c r="EB167" s="14">
        <v>0</v>
      </c>
      <c r="EC167">
        <v>0</v>
      </c>
      <c r="ED167">
        <v>0</v>
      </c>
      <c r="EE167">
        <v>0</v>
      </c>
      <c r="EF167">
        <v>0</v>
      </c>
      <c r="EG167">
        <v>140</v>
      </c>
      <c r="EH167">
        <v>0</v>
      </c>
      <c r="EI167">
        <v>0</v>
      </c>
      <c r="EJ167">
        <v>0</v>
      </c>
      <c r="EK167">
        <v>0</v>
      </c>
      <c r="EL167">
        <v>0</v>
      </c>
      <c r="EM167">
        <v>0</v>
      </c>
      <c r="EN167">
        <v>0</v>
      </c>
      <c r="EO167">
        <v>0</v>
      </c>
      <c r="EP167">
        <v>0</v>
      </c>
      <c r="EQ167">
        <v>0</v>
      </c>
      <c r="ER167">
        <v>140</v>
      </c>
      <c r="ES167">
        <v>0</v>
      </c>
      <c r="ET167">
        <v>0</v>
      </c>
      <c r="EU167">
        <v>0</v>
      </c>
      <c r="EV167">
        <v>0</v>
      </c>
      <c r="EW167">
        <v>0</v>
      </c>
      <c r="EX167">
        <v>0</v>
      </c>
      <c r="EY167">
        <v>0</v>
      </c>
      <c r="EZ167">
        <v>0</v>
      </c>
      <c r="FA167">
        <v>0</v>
      </c>
      <c r="FB167">
        <v>0</v>
      </c>
      <c r="FC167" s="17" t="s">
        <v>43</v>
      </c>
      <c r="FD167" s="17" t="s">
        <v>726</v>
      </c>
      <c r="FE167" s="42" t="s">
        <v>1040</v>
      </c>
      <c r="FF167" s="42" t="s">
        <v>1040</v>
      </c>
      <c r="FG167" s="42" t="s">
        <v>1040</v>
      </c>
      <c r="FH167" s="42" t="s">
        <v>1040</v>
      </c>
      <c r="FI167" s="42" t="s">
        <v>1040</v>
      </c>
      <c r="FJ167" s="42" t="s">
        <v>1040</v>
      </c>
      <c r="FK167" s="42" t="s">
        <v>1040</v>
      </c>
      <c r="FL167" s="32" t="s">
        <v>1040</v>
      </c>
      <c r="FM167" s="32" t="s">
        <v>1040</v>
      </c>
      <c r="FN167" s="32" t="s">
        <v>1040</v>
      </c>
      <c r="FO167" s="32" t="s">
        <v>1040</v>
      </c>
      <c r="FP167" s="20"/>
      <c r="FQ167" s="20">
        <v>0</v>
      </c>
      <c r="FR167" s="13">
        <v>0</v>
      </c>
      <c r="FS167">
        <v>0</v>
      </c>
      <c r="FT167">
        <v>0</v>
      </c>
      <c r="FU167" s="17" t="s">
        <v>905</v>
      </c>
      <c r="FY167" s="16" t="s">
        <v>1102</v>
      </c>
      <c r="FZ167" s="2" t="s">
        <v>1407</v>
      </c>
      <c r="GA167" s="2" t="s">
        <v>1407</v>
      </c>
      <c r="GB167" s="2" t="s">
        <v>1407</v>
      </c>
      <c r="GC167" s="2" t="s">
        <v>1407</v>
      </c>
      <c r="GD167" s="2" t="s">
        <v>1407</v>
      </c>
      <c r="GF167" s="14" t="s">
        <v>904</v>
      </c>
      <c r="GG167" s="14" t="s">
        <v>903</v>
      </c>
      <c r="GK167" s="2">
        <v>1</v>
      </c>
      <c r="GL167" s="2" t="s">
        <v>13</v>
      </c>
      <c r="GM167" s="28" t="s">
        <v>1040</v>
      </c>
      <c r="GN167" s="2">
        <v>1</v>
      </c>
      <c r="GO167" s="2" t="s">
        <v>13</v>
      </c>
      <c r="GP167" s="2" t="s">
        <v>1040</v>
      </c>
      <c r="GQ167" s="2">
        <v>1</v>
      </c>
      <c r="GR167" s="2" t="s">
        <v>13</v>
      </c>
      <c r="GS167" s="28" t="s">
        <v>1040</v>
      </c>
      <c r="GT167" s="20" t="s">
        <v>1407</v>
      </c>
      <c r="GU167" s="20" t="s">
        <v>1407</v>
      </c>
      <c r="GV167" s="20" t="s">
        <v>1407</v>
      </c>
      <c r="GW167" s="30">
        <v>1</v>
      </c>
      <c r="GX167" s="2" t="s">
        <v>13</v>
      </c>
      <c r="GY167" s="28" t="s">
        <v>1040</v>
      </c>
      <c r="GZ167" s="14" t="s">
        <v>1407</v>
      </c>
      <c r="HA167" s="14" t="s">
        <v>1407</v>
      </c>
      <c r="HB167" s="14" t="s">
        <v>1407</v>
      </c>
      <c r="HC167" s="14" t="s">
        <v>1407</v>
      </c>
      <c r="HD167" s="14" t="s">
        <v>1407</v>
      </c>
      <c r="HE167" s="14" t="s">
        <v>1407</v>
      </c>
      <c r="HF167" s="14" t="s">
        <v>1407</v>
      </c>
      <c r="HG167" s="14" t="s">
        <v>1407</v>
      </c>
      <c r="HH167" s="14" t="s">
        <v>1407</v>
      </c>
      <c r="HI167" s="14" t="s">
        <v>1407</v>
      </c>
      <c r="HJ167" s="14" t="s">
        <v>1407</v>
      </c>
      <c r="HK167" s="14" t="s">
        <v>1407</v>
      </c>
      <c r="HL167" s="14" t="s">
        <v>1407</v>
      </c>
      <c r="HM167" s="14" t="s">
        <v>1407</v>
      </c>
      <c r="HN167" s="14" t="s">
        <v>1407</v>
      </c>
      <c r="HO167" s="14" t="s">
        <v>1407</v>
      </c>
      <c r="HP167" s="14" t="s">
        <v>1407</v>
      </c>
      <c r="HQ167" s="14" t="s">
        <v>1407</v>
      </c>
      <c r="HR167" s="14" t="s">
        <v>1407</v>
      </c>
      <c r="HS167" s="14" t="s">
        <v>1407</v>
      </c>
      <c r="HT167" s="17" t="s">
        <v>1407</v>
      </c>
      <c r="HU167" s="17" t="s">
        <v>1407</v>
      </c>
      <c r="HV167" s="17" t="s">
        <v>1407</v>
      </c>
      <c r="HW167" s="91" t="s">
        <v>1407</v>
      </c>
      <c r="HX167" s="91" t="s">
        <v>1407</v>
      </c>
      <c r="HY167" s="17" t="s">
        <v>1407</v>
      </c>
      <c r="HZ167" s="14" t="s">
        <v>1407</v>
      </c>
      <c r="IA167" s="14" t="s">
        <v>1407</v>
      </c>
      <c r="IB167" s="14" t="s">
        <v>1407</v>
      </c>
      <c r="IC167" s="14" t="s">
        <v>1407</v>
      </c>
      <c r="IG167" s="20"/>
      <c r="IN167" s="15"/>
    </row>
    <row r="168" spans="1:248" s="14" customFormat="1" x14ac:dyDescent="0.3">
      <c r="A168" s="14" t="s">
        <v>706</v>
      </c>
      <c r="B168" s="14" t="s">
        <v>1405</v>
      </c>
      <c r="C168" s="20" t="s">
        <v>731</v>
      </c>
      <c r="D168" s="20">
        <v>46</v>
      </c>
      <c r="E168" s="20" t="s">
        <v>1379</v>
      </c>
      <c r="F168" s="26" t="s">
        <v>735</v>
      </c>
      <c r="G168" s="47">
        <v>2.4</v>
      </c>
      <c r="H168" s="14" t="s">
        <v>1407</v>
      </c>
      <c r="I168" s="20">
        <v>2</v>
      </c>
      <c r="J168" s="17"/>
      <c r="L168" s="14">
        <v>1</v>
      </c>
      <c r="M168" s="20" t="s">
        <v>733</v>
      </c>
      <c r="N168" s="30" t="s">
        <v>1189</v>
      </c>
      <c r="O168" s="20" t="s">
        <v>1407</v>
      </c>
      <c r="P168" s="20"/>
      <c r="Q168" s="20"/>
      <c r="R168" s="20"/>
      <c r="S168" s="20"/>
      <c r="T168" s="20"/>
      <c r="U168" s="20">
        <v>0</v>
      </c>
      <c r="V168" s="21">
        <v>1</v>
      </c>
      <c r="W168" s="20">
        <v>0</v>
      </c>
      <c r="X168" s="21" t="s">
        <v>1321</v>
      </c>
      <c r="Y168" s="21" t="s">
        <v>1040</v>
      </c>
      <c r="Z168" s="21" t="s">
        <v>1040</v>
      </c>
      <c r="AA168" s="21">
        <v>1</v>
      </c>
      <c r="AB168" s="14" t="s">
        <v>1050</v>
      </c>
      <c r="AC168" s="14" t="s">
        <v>972</v>
      </c>
      <c r="AE168" s="21" t="s">
        <v>1040</v>
      </c>
      <c r="AF168" s="21" t="s">
        <v>1040</v>
      </c>
      <c r="AG168" s="20">
        <v>2</v>
      </c>
      <c r="AH168" s="20">
        <v>2</v>
      </c>
      <c r="AI168" s="20">
        <v>2</v>
      </c>
      <c r="AJ168" s="14" t="s">
        <v>1055</v>
      </c>
      <c r="AK168" s="20" t="s">
        <v>1174</v>
      </c>
      <c r="AL168" s="29" t="s">
        <v>1040</v>
      </c>
      <c r="AM168" s="20" t="s">
        <v>1174</v>
      </c>
      <c r="AN168" s="29" t="s">
        <v>1040</v>
      </c>
      <c r="AO168" s="29" t="s">
        <v>1040</v>
      </c>
      <c r="AP168" s="20" t="s">
        <v>1174</v>
      </c>
      <c r="AQ168" s="29" t="s">
        <v>1040</v>
      </c>
      <c r="AR168" s="29" t="s">
        <v>1040</v>
      </c>
      <c r="AS168" s="29" t="s">
        <v>1040</v>
      </c>
      <c r="AT168" s="20" t="s">
        <v>1192</v>
      </c>
      <c r="AU168" s="20">
        <v>1</v>
      </c>
      <c r="AV168" s="31" t="s">
        <v>1038</v>
      </c>
      <c r="AW168" s="18" t="s">
        <v>1630</v>
      </c>
      <c r="AX168" s="20"/>
      <c r="AY168" s="20" t="s">
        <v>654</v>
      </c>
      <c r="AZ168" s="20" t="s">
        <v>1055</v>
      </c>
      <c r="BB168" s="14" t="s">
        <v>1407</v>
      </c>
      <c r="BC168" s="14" t="s">
        <v>1407</v>
      </c>
      <c r="BD168" s="2">
        <f t="shared" si="57"/>
        <v>0</v>
      </c>
      <c r="BE168" s="20"/>
      <c r="BF168" s="20">
        <v>2</v>
      </c>
      <c r="BG168" s="2">
        <f t="shared" si="58"/>
        <v>0</v>
      </c>
      <c r="BH168" s="20">
        <v>2</v>
      </c>
      <c r="BI168" s="2">
        <f t="shared" si="59"/>
        <v>0</v>
      </c>
      <c r="BJ168" s="2">
        <f t="shared" si="60"/>
        <v>0</v>
      </c>
      <c r="BK168" s="20" t="s">
        <v>1196</v>
      </c>
      <c r="BL168" s="30">
        <v>1</v>
      </c>
      <c r="BM168" s="20" t="s">
        <v>1196</v>
      </c>
      <c r="BN168" s="2">
        <f t="shared" si="61"/>
        <v>1</v>
      </c>
      <c r="BO168" s="2">
        <f t="shared" si="62"/>
        <v>0</v>
      </c>
      <c r="BP168" s="20"/>
      <c r="BQ168" s="37" t="s">
        <v>1407</v>
      </c>
      <c r="BR168" s="37" t="s">
        <v>1407</v>
      </c>
      <c r="BU168" t="s">
        <v>1211</v>
      </c>
      <c r="BV168" s="32" t="s">
        <v>1040</v>
      </c>
      <c r="BW168">
        <f t="shared" si="63"/>
        <v>1</v>
      </c>
      <c r="BX168" s="14" t="s">
        <v>1407</v>
      </c>
      <c r="BY168" s="14" t="s">
        <v>1407</v>
      </c>
      <c r="BZ168" t="str">
        <f t="shared" si="64"/>
        <v>NA</v>
      </c>
      <c r="CA168" t="str">
        <f t="shared" si="65"/>
        <v>NA</v>
      </c>
      <c r="CB168" s="20">
        <v>1</v>
      </c>
      <c r="CC168" s="20">
        <v>4</v>
      </c>
      <c r="CD168" s="2">
        <f t="shared" si="66"/>
        <v>1</v>
      </c>
      <c r="CE168" s="2" t="s">
        <v>1407</v>
      </c>
      <c r="CF168" s="2" t="str">
        <f t="shared" si="67"/>
        <v>NA</v>
      </c>
      <c r="CG168" s="2" t="str">
        <f t="shared" si="68"/>
        <v>NA</v>
      </c>
      <c r="CH168" s="20">
        <v>4</v>
      </c>
      <c r="CI168" s="2" t="str">
        <f t="shared" si="69"/>
        <v>Manual</v>
      </c>
      <c r="CJ168" s="2" t="str">
        <f t="shared" si="70"/>
        <v>Chemical</v>
      </c>
      <c r="CK168" s="28" t="str">
        <f t="shared" si="71"/>
        <v>None</v>
      </c>
      <c r="CL168" s="20">
        <v>4</v>
      </c>
      <c r="CM168" s="2" t="str">
        <f t="shared" si="72"/>
        <v>Manual</v>
      </c>
      <c r="CN168" s="2" t="str">
        <f t="shared" si="73"/>
        <v>Chemical</v>
      </c>
      <c r="CO168" s="28" t="str">
        <f t="shared" si="74"/>
        <v>None</v>
      </c>
      <c r="CP168" s="2">
        <f t="shared" si="75"/>
        <v>0</v>
      </c>
      <c r="CQ168" s="14" t="s">
        <v>1407</v>
      </c>
      <c r="CR168" s="14" t="s">
        <v>1407</v>
      </c>
      <c r="CS168" s="14" t="s">
        <v>1407</v>
      </c>
      <c r="CT168" s="14" t="s">
        <v>1407</v>
      </c>
      <c r="CU168" s="14" t="s">
        <v>1407</v>
      </c>
      <c r="CV168" t="str">
        <f t="shared" si="76"/>
        <v>NA</v>
      </c>
      <c r="CW168" s="14" t="s">
        <v>1407</v>
      </c>
      <c r="CX168" s="14" t="s">
        <v>1407</v>
      </c>
      <c r="CY168" s="14" t="s">
        <v>1407</v>
      </c>
      <c r="CZ168" t="str">
        <f t="shared" si="82"/>
        <v>NA</v>
      </c>
      <c r="DA168" s="2" t="str">
        <f t="shared" si="81"/>
        <v>NA</v>
      </c>
      <c r="DB168" s="20"/>
      <c r="DC168" s="20"/>
      <c r="DD168" s="20"/>
      <c r="DE168" s="17" t="s">
        <v>802</v>
      </c>
      <c r="DF168" s="14" t="s">
        <v>803</v>
      </c>
      <c r="DI168" s="20">
        <v>2</v>
      </c>
      <c r="DJ168" s="20" t="s">
        <v>1316</v>
      </c>
      <c r="DK168" s="2">
        <f t="shared" si="77"/>
        <v>1</v>
      </c>
      <c r="DL168" s="20">
        <v>3</v>
      </c>
      <c r="DM168" s="20">
        <v>3</v>
      </c>
      <c r="DN168" s="20" t="s">
        <v>1740</v>
      </c>
      <c r="DO168" s="20" t="s">
        <v>1740</v>
      </c>
      <c r="DP168" s="2">
        <f t="shared" si="56"/>
        <v>0</v>
      </c>
      <c r="DQ168" s="2" t="s">
        <v>544</v>
      </c>
      <c r="DR168" s="2">
        <f t="shared" si="78"/>
        <v>0</v>
      </c>
      <c r="DS168" s="2" t="s">
        <v>544</v>
      </c>
      <c r="DT168" s="2">
        <f t="shared" si="79"/>
        <v>0</v>
      </c>
      <c r="DU168" s="2">
        <f t="shared" si="80"/>
        <v>0</v>
      </c>
      <c r="DV168" s="20"/>
      <c r="DW168" s="20"/>
      <c r="DX168" s="20" t="s">
        <v>1407</v>
      </c>
      <c r="DZ168" s="17" t="s">
        <v>837</v>
      </c>
      <c r="EB168" s="14">
        <v>0</v>
      </c>
      <c r="EC168">
        <v>0</v>
      </c>
      <c r="ED168">
        <v>0</v>
      </c>
      <c r="EE168">
        <v>0</v>
      </c>
      <c r="EF168">
        <v>0</v>
      </c>
      <c r="EG168">
        <v>560</v>
      </c>
      <c r="EH168">
        <v>0</v>
      </c>
      <c r="EI168">
        <v>0</v>
      </c>
      <c r="EJ168">
        <v>0</v>
      </c>
      <c r="EK168">
        <v>0</v>
      </c>
      <c r="EL168">
        <v>560</v>
      </c>
      <c r="EM168">
        <v>0</v>
      </c>
      <c r="EN168">
        <v>0</v>
      </c>
      <c r="EO168">
        <v>560</v>
      </c>
      <c r="EP168">
        <v>0</v>
      </c>
      <c r="EQ168">
        <v>0</v>
      </c>
      <c r="ER168">
        <v>560</v>
      </c>
      <c r="ES168">
        <v>0</v>
      </c>
      <c r="ET168">
        <v>0</v>
      </c>
      <c r="EU168">
        <v>0</v>
      </c>
      <c r="EV168">
        <v>0</v>
      </c>
      <c r="EW168">
        <v>0</v>
      </c>
      <c r="EX168">
        <v>0</v>
      </c>
      <c r="EY168">
        <v>0</v>
      </c>
      <c r="EZ168">
        <v>0</v>
      </c>
      <c r="FA168">
        <v>0</v>
      </c>
      <c r="FB168">
        <v>0</v>
      </c>
      <c r="FC168" s="17" t="s">
        <v>43</v>
      </c>
      <c r="FD168" s="17" t="s">
        <v>44</v>
      </c>
      <c r="FE168" s="17" t="s">
        <v>47</v>
      </c>
      <c r="FF168" s="17" t="s">
        <v>726</v>
      </c>
      <c r="FG168" s="42" t="s">
        <v>1040</v>
      </c>
      <c r="FH168" s="42" t="s">
        <v>1040</v>
      </c>
      <c r="FI168" s="42" t="s">
        <v>1040</v>
      </c>
      <c r="FJ168" s="42" t="s">
        <v>1040</v>
      </c>
      <c r="FK168" s="42" t="s">
        <v>1040</v>
      </c>
      <c r="FL168" s="32" t="s">
        <v>1040</v>
      </c>
      <c r="FM168" s="32" t="s">
        <v>1040</v>
      </c>
      <c r="FN168" s="32" t="s">
        <v>1040</v>
      </c>
      <c r="FO168" s="32" t="s">
        <v>1040</v>
      </c>
      <c r="FP168" s="20"/>
      <c r="FQ168" s="20">
        <v>0</v>
      </c>
      <c r="FR168" s="13">
        <v>1</v>
      </c>
      <c r="FS168">
        <v>1</v>
      </c>
      <c r="FT168">
        <v>0</v>
      </c>
      <c r="FY168" s="2" t="s">
        <v>1407</v>
      </c>
      <c r="FZ168" s="2" t="s">
        <v>1407</v>
      </c>
      <c r="GA168" s="2" t="s">
        <v>1407</v>
      </c>
      <c r="GB168" s="2" t="s">
        <v>1407</v>
      </c>
      <c r="GC168" s="2" t="s">
        <v>1407</v>
      </c>
      <c r="GD168" s="2" t="s">
        <v>1407</v>
      </c>
      <c r="GF168" s="17" t="s">
        <v>1117</v>
      </c>
      <c r="GK168" s="2">
        <v>1</v>
      </c>
      <c r="GL168" s="2" t="s">
        <v>13</v>
      </c>
      <c r="GM168" s="28" t="s">
        <v>1040</v>
      </c>
      <c r="GN168" s="2">
        <v>1</v>
      </c>
      <c r="GO168" s="2" t="s">
        <v>13</v>
      </c>
      <c r="GP168" s="2" t="s">
        <v>1040</v>
      </c>
      <c r="GQ168" s="2">
        <v>1</v>
      </c>
      <c r="GR168" s="2" t="s">
        <v>13</v>
      </c>
      <c r="GS168" s="28" t="s">
        <v>1040</v>
      </c>
      <c r="GT168" s="2">
        <v>1</v>
      </c>
      <c r="GU168" s="2" t="s">
        <v>13</v>
      </c>
      <c r="GV168" s="28" t="s">
        <v>1040</v>
      </c>
      <c r="GW168" s="2">
        <v>1</v>
      </c>
      <c r="GX168" s="2" t="s">
        <v>13</v>
      </c>
      <c r="GY168" s="28" t="s">
        <v>1040</v>
      </c>
      <c r="GZ168" s="14" t="s">
        <v>1407</v>
      </c>
      <c r="HA168" s="14" t="s">
        <v>1407</v>
      </c>
      <c r="HB168" s="14" t="s">
        <v>1407</v>
      </c>
      <c r="HC168" s="14" t="s">
        <v>1407</v>
      </c>
      <c r="HD168" s="14" t="s">
        <v>1407</v>
      </c>
      <c r="HE168" s="14" t="s">
        <v>1407</v>
      </c>
      <c r="HF168" s="14" t="s">
        <v>1407</v>
      </c>
      <c r="HG168" s="14" t="s">
        <v>1407</v>
      </c>
      <c r="HH168" s="14" t="s">
        <v>1407</v>
      </c>
      <c r="HI168" s="14" t="s">
        <v>1407</v>
      </c>
      <c r="HJ168" s="14" t="s">
        <v>1407</v>
      </c>
      <c r="HK168" s="14" t="s">
        <v>1407</v>
      </c>
      <c r="HL168" s="14" t="s">
        <v>1407</v>
      </c>
      <c r="HM168" s="14" t="s">
        <v>1407</v>
      </c>
      <c r="HN168" s="14" t="s">
        <v>1407</v>
      </c>
      <c r="HO168" s="14" t="s">
        <v>1407</v>
      </c>
      <c r="HP168" s="14" t="s">
        <v>1407</v>
      </c>
      <c r="HQ168" s="14" t="s">
        <v>1407</v>
      </c>
      <c r="HR168" s="14" t="s">
        <v>1407</v>
      </c>
      <c r="HS168" s="14" t="s">
        <v>1407</v>
      </c>
      <c r="HT168" s="17" t="s">
        <v>1407</v>
      </c>
      <c r="HU168" s="17" t="s">
        <v>1407</v>
      </c>
      <c r="HV168" s="17" t="s">
        <v>1407</v>
      </c>
      <c r="HW168" s="91" t="s">
        <v>1407</v>
      </c>
      <c r="HX168" s="91" t="s">
        <v>1407</v>
      </c>
      <c r="HY168" s="17" t="s">
        <v>1407</v>
      </c>
      <c r="HZ168" s="14" t="s">
        <v>1407</v>
      </c>
      <c r="IA168" s="14" t="s">
        <v>1407</v>
      </c>
      <c r="IB168" s="14" t="s">
        <v>1407</v>
      </c>
      <c r="IC168" s="14" t="s">
        <v>1407</v>
      </c>
      <c r="IG168" s="20"/>
      <c r="IN168" s="15"/>
    </row>
    <row r="169" spans="1:248" s="14" customFormat="1" x14ac:dyDescent="0.3">
      <c r="A169" s="14" t="s">
        <v>706</v>
      </c>
      <c r="B169" s="14" t="s">
        <v>1405</v>
      </c>
      <c r="C169" s="20" t="s">
        <v>731</v>
      </c>
      <c r="D169" s="20">
        <v>47</v>
      </c>
      <c r="E169" s="20" t="s">
        <v>1379</v>
      </c>
      <c r="F169" s="26" t="s">
        <v>734</v>
      </c>
      <c r="G169" s="47">
        <v>3</v>
      </c>
      <c r="H169" s="14" t="s">
        <v>1407</v>
      </c>
      <c r="I169" s="20">
        <v>1</v>
      </c>
      <c r="L169" s="14" t="s">
        <v>1407</v>
      </c>
      <c r="M169" s="20" t="s">
        <v>1186</v>
      </c>
      <c r="N169" s="30" t="s">
        <v>1189</v>
      </c>
      <c r="O169" s="20" t="s">
        <v>1407</v>
      </c>
      <c r="P169" s="17" t="s">
        <v>1011</v>
      </c>
      <c r="Q169" s="17" t="s">
        <v>1010</v>
      </c>
      <c r="R169" s="17" t="s">
        <v>1009</v>
      </c>
      <c r="S169" s="17" t="s">
        <v>1008</v>
      </c>
      <c r="T169" s="17" t="s">
        <v>973</v>
      </c>
      <c r="U169" s="20">
        <v>0</v>
      </c>
      <c r="V169" s="21">
        <v>1</v>
      </c>
      <c r="W169" s="20">
        <v>1</v>
      </c>
      <c r="X169" s="20" t="s">
        <v>1321</v>
      </c>
      <c r="Y169" s="6" t="s">
        <v>1048</v>
      </c>
      <c r="Z169" s="21" t="s">
        <v>1040</v>
      </c>
      <c r="AA169" s="21">
        <v>0</v>
      </c>
      <c r="AB169" s="20" t="s">
        <v>1040</v>
      </c>
      <c r="AE169" s="21" t="s">
        <v>1040</v>
      </c>
      <c r="AF169" s="21" t="s">
        <v>1040</v>
      </c>
      <c r="AG169" s="20">
        <v>2</v>
      </c>
      <c r="AH169" s="20">
        <v>25</v>
      </c>
      <c r="AI169" s="20">
        <v>25</v>
      </c>
      <c r="AJ169" s="14" t="s">
        <v>1407</v>
      </c>
      <c r="AK169" s="20" t="s">
        <v>1174</v>
      </c>
      <c r="AL169" s="29" t="s">
        <v>1040</v>
      </c>
      <c r="AM169" s="20" t="s">
        <v>1174</v>
      </c>
      <c r="AN169" s="30" t="s">
        <v>1173</v>
      </c>
      <c r="AO169" s="29" t="s">
        <v>1040</v>
      </c>
      <c r="AP169" s="20" t="s">
        <v>1174</v>
      </c>
      <c r="AQ169" s="30" t="s">
        <v>1173</v>
      </c>
      <c r="AR169" s="29" t="s">
        <v>1040</v>
      </c>
      <c r="AS169" s="29" t="s">
        <v>1040</v>
      </c>
      <c r="AT169" s="20" t="s">
        <v>1192</v>
      </c>
      <c r="AU169" s="20">
        <v>1</v>
      </c>
      <c r="AV169" s="31" t="s">
        <v>13</v>
      </c>
      <c r="AW169" s="18" t="s">
        <v>1630</v>
      </c>
      <c r="AX169" s="17" t="s">
        <v>1035</v>
      </c>
      <c r="AY169" s="20" t="s">
        <v>654</v>
      </c>
      <c r="AZ169" s="29" t="s">
        <v>1040</v>
      </c>
      <c r="BB169" s="14" t="s">
        <v>1407</v>
      </c>
      <c r="BC169" s="14" t="s">
        <v>1407</v>
      </c>
      <c r="BD169" s="2">
        <f t="shared" si="57"/>
        <v>0</v>
      </c>
      <c r="BE169" s="20"/>
      <c r="BF169" s="20">
        <v>2</v>
      </c>
      <c r="BG169" s="2">
        <f t="shared" si="58"/>
        <v>0</v>
      </c>
      <c r="BH169" s="20">
        <v>2</v>
      </c>
      <c r="BI169" s="2">
        <f t="shared" si="59"/>
        <v>0</v>
      </c>
      <c r="BJ169" s="2">
        <f t="shared" si="60"/>
        <v>0</v>
      </c>
      <c r="BK169" s="2" t="s">
        <v>1195</v>
      </c>
      <c r="BL169" s="2">
        <v>0</v>
      </c>
      <c r="BM169" s="2" t="s">
        <v>1195</v>
      </c>
      <c r="BN169" s="2">
        <f t="shared" si="61"/>
        <v>0</v>
      </c>
      <c r="BO169" s="2">
        <f t="shared" si="62"/>
        <v>0</v>
      </c>
      <c r="BP169" s="20"/>
      <c r="BQ169" s="37" t="s">
        <v>1407</v>
      </c>
      <c r="BR169" s="37" t="s">
        <v>1407</v>
      </c>
      <c r="BU169" s="20" t="s">
        <v>399</v>
      </c>
      <c r="BV169" s="32" t="s">
        <v>1040</v>
      </c>
      <c r="BW169">
        <f t="shared" si="63"/>
        <v>0</v>
      </c>
      <c r="BX169" s="14" t="s">
        <v>1407</v>
      </c>
      <c r="BY169" s="14" t="s">
        <v>1407</v>
      </c>
      <c r="BZ169" t="str">
        <f t="shared" si="64"/>
        <v>NA</v>
      </c>
      <c r="CA169" t="str">
        <f t="shared" si="65"/>
        <v>NA</v>
      </c>
      <c r="CB169" s="20">
        <v>1</v>
      </c>
      <c r="CC169" s="20">
        <v>4</v>
      </c>
      <c r="CD169" s="2">
        <f t="shared" si="66"/>
        <v>1</v>
      </c>
      <c r="CE169" s="2" t="s">
        <v>1407</v>
      </c>
      <c r="CF169" s="2" t="str">
        <f t="shared" si="67"/>
        <v>NA</v>
      </c>
      <c r="CG169" s="2" t="str">
        <f t="shared" si="68"/>
        <v>NA</v>
      </c>
      <c r="CH169" s="20">
        <v>4</v>
      </c>
      <c r="CI169" s="2" t="str">
        <f t="shared" si="69"/>
        <v>Manual</v>
      </c>
      <c r="CJ169" s="2" t="str">
        <f t="shared" si="70"/>
        <v>Chemical</v>
      </c>
      <c r="CK169" s="28" t="str">
        <f t="shared" si="71"/>
        <v>None</v>
      </c>
      <c r="CL169" s="20">
        <v>4</v>
      </c>
      <c r="CM169" s="2" t="str">
        <f t="shared" si="72"/>
        <v>Manual</v>
      </c>
      <c r="CN169" s="2" t="str">
        <f t="shared" si="73"/>
        <v>Chemical</v>
      </c>
      <c r="CO169" s="28" t="str">
        <f t="shared" si="74"/>
        <v>None</v>
      </c>
      <c r="CP169" s="2">
        <f t="shared" si="75"/>
        <v>0</v>
      </c>
      <c r="CQ169" s="20">
        <v>4</v>
      </c>
      <c r="CR169" s="14" t="s">
        <v>1407</v>
      </c>
      <c r="CS169" s="14" t="s">
        <v>625</v>
      </c>
      <c r="CT169" s="28" t="s">
        <v>1040</v>
      </c>
      <c r="CU169" s="28" t="s">
        <v>1040</v>
      </c>
      <c r="CV169">
        <f t="shared" si="76"/>
        <v>1</v>
      </c>
      <c r="CW169" s="14" t="s">
        <v>1407</v>
      </c>
      <c r="CX169" s="14" t="s">
        <v>1407</v>
      </c>
      <c r="CY169" s="14" t="s">
        <v>1407</v>
      </c>
      <c r="CZ169" t="str">
        <f t="shared" si="82"/>
        <v>NA</v>
      </c>
      <c r="DA169" s="2" t="str">
        <f t="shared" si="81"/>
        <v>NA</v>
      </c>
      <c r="DB169" s="20"/>
      <c r="DC169" s="20"/>
      <c r="DD169" s="20"/>
      <c r="DE169" s="17" t="s">
        <v>805</v>
      </c>
      <c r="DF169" s="14" t="s">
        <v>804</v>
      </c>
      <c r="DI169" s="20">
        <v>2</v>
      </c>
      <c r="DJ169" s="20" t="s">
        <v>1316</v>
      </c>
      <c r="DK169" s="2">
        <f t="shared" si="77"/>
        <v>1</v>
      </c>
      <c r="DL169" s="20">
        <v>3</v>
      </c>
      <c r="DM169" s="20">
        <v>3</v>
      </c>
      <c r="DN169" s="20" t="s">
        <v>1740</v>
      </c>
      <c r="DO169" s="20" t="s">
        <v>1740</v>
      </c>
      <c r="DP169" s="2">
        <f t="shared" si="56"/>
        <v>0</v>
      </c>
      <c r="DQ169" s="2" t="s">
        <v>544</v>
      </c>
      <c r="DR169" s="2">
        <f t="shared" si="78"/>
        <v>0</v>
      </c>
      <c r="DS169" s="2" t="s">
        <v>544</v>
      </c>
      <c r="DT169" s="2">
        <f t="shared" si="79"/>
        <v>0</v>
      </c>
      <c r="DU169" s="2">
        <f t="shared" si="80"/>
        <v>0</v>
      </c>
      <c r="DV169" s="20"/>
      <c r="DW169" s="20"/>
      <c r="DX169" s="20" t="s">
        <v>1407</v>
      </c>
      <c r="DY169" s="20"/>
      <c r="EB169" s="14">
        <v>0</v>
      </c>
      <c r="EC169">
        <v>560</v>
      </c>
      <c r="ED169">
        <v>0</v>
      </c>
      <c r="EE169">
        <v>0</v>
      </c>
      <c r="EF169">
        <v>0</v>
      </c>
      <c r="EG169">
        <v>0</v>
      </c>
      <c r="EH169">
        <v>0</v>
      </c>
      <c r="EI169">
        <v>0</v>
      </c>
      <c r="EJ169">
        <v>0</v>
      </c>
      <c r="EK169">
        <v>0</v>
      </c>
      <c r="EL169">
        <v>0</v>
      </c>
      <c r="EM169">
        <v>0</v>
      </c>
      <c r="EN169">
        <v>0</v>
      </c>
      <c r="EO169">
        <v>0</v>
      </c>
      <c r="EP169">
        <v>0</v>
      </c>
      <c r="EQ169">
        <v>560</v>
      </c>
      <c r="ER169">
        <v>560</v>
      </c>
      <c r="ES169">
        <v>0</v>
      </c>
      <c r="ET169">
        <v>0</v>
      </c>
      <c r="EU169">
        <v>0</v>
      </c>
      <c r="EV169">
        <v>0</v>
      </c>
      <c r="EW169">
        <v>0</v>
      </c>
      <c r="EX169">
        <v>0</v>
      </c>
      <c r="EY169">
        <v>0</v>
      </c>
      <c r="EZ169">
        <v>0</v>
      </c>
      <c r="FA169">
        <v>0</v>
      </c>
      <c r="FB169">
        <v>0</v>
      </c>
      <c r="FC169" s="17" t="s">
        <v>43</v>
      </c>
      <c r="FD169" s="17" t="s">
        <v>40</v>
      </c>
      <c r="FE169" s="17" t="s">
        <v>38</v>
      </c>
      <c r="FF169" s="26" t="s">
        <v>1040</v>
      </c>
      <c r="FG169" s="42" t="s">
        <v>1040</v>
      </c>
      <c r="FH169" s="42" t="s">
        <v>1040</v>
      </c>
      <c r="FI169" s="42" t="s">
        <v>1040</v>
      </c>
      <c r="FJ169" s="42" t="s">
        <v>1040</v>
      </c>
      <c r="FK169" s="42" t="s">
        <v>1040</v>
      </c>
      <c r="FL169" s="32" t="s">
        <v>1040</v>
      </c>
      <c r="FM169" s="32" t="s">
        <v>1040</v>
      </c>
      <c r="FN169" s="32" t="s">
        <v>1040</v>
      </c>
      <c r="FO169" s="32" t="s">
        <v>1040</v>
      </c>
      <c r="FP169" s="20"/>
      <c r="FQ169" s="20">
        <v>0</v>
      </c>
      <c r="FR169" s="13">
        <v>0</v>
      </c>
      <c r="FS169">
        <v>1</v>
      </c>
      <c r="FT169">
        <v>1</v>
      </c>
      <c r="FY169" s="2" t="s">
        <v>1407</v>
      </c>
      <c r="FZ169" s="2" t="s">
        <v>1407</v>
      </c>
      <c r="GA169" s="2" t="s">
        <v>1407</v>
      </c>
      <c r="GB169" s="2" t="s">
        <v>1407</v>
      </c>
      <c r="GC169" s="2" t="s">
        <v>1407</v>
      </c>
      <c r="GD169" s="2" t="s">
        <v>1407</v>
      </c>
      <c r="GF169" s="20"/>
      <c r="GK169" s="2">
        <v>3</v>
      </c>
      <c r="GL169" s="20" t="s">
        <v>1165</v>
      </c>
      <c r="GM169" s="28" t="s">
        <v>1040</v>
      </c>
      <c r="GN169" s="2">
        <v>1</v>
      </c>
      <c r="GO169" s="2" t="s">
        <v>13</v>
      </c>
      <c r="GP169" s="2" t="s">
        <v>1040</v>
      </c>
      <c r="GQ169" s="2">
        <v>1</v>
      </c>
      <c r="GR169" s="2" t="s">
        <v>13</v>
      </c>
      <c r="GS169" s="28" t="s">
        <v>1040</v>
      </c>
      <c r="GT169" s="2">
        <v>1</v>
      </c>
      <c r="GU169" s="2" t="s">
        <v>13</v>
      </c>
      <c r="GV169" s="28" t="s">
        <v>1040</v>
      </c>
      <c r="GW169" s="2">
        <v>1</v>
      </c>
      <c r="GX169" s="2" t="s">
        <v>13</v>
      </c>
      <c r="GY169" s="28" t="s">
        <v>1040</v>
      </c>
      <c r="GZ169" s="14" t="s">
        <v>1407</v>
      </c>
      <c r="HA169" s="14" t="s">
        <v>1407</v>
      </c>
      <c r="HB169" s="14" t="s">
        <v>1407</v>
      </c>
      <c r="HC169" s="14" t="s">
        <v>1407</v>
      </c>
      <c r="HD169" s="14" t="s">
        <v>1407</v>
      </c>
      <c r="HE169" s="14" t="s">
        <v>1407</v>
      </c>
      <c r="HF169" s="14" t="s">
        <v>1407</v>
      </c>
      <c r="HG169" s="14" t="s">
        <v>1407</v>
      </c>
      <c r="HH169" s="14" t="s">
        <v>1407</v>
      </c>
      <c r="HI169" s="14" t="s">
        <v>1407</v>
      </c>
      <c r="HJ169" s="14" t="s">
        <v>1407</v>
      </c>
      <c r="HK169" s="14" t="s">
        <v>1407</v>
      </c>
      <c r="HL169" s="14" t="s">
        <v>1407</v>
      </c>
      <c r="HM169" s="14" t="s">
        <v>1407</v>
      </c>
      <c r="HN169" s="14" t="s">
        <v>1407</v>
      </c>
      <c r="HO169" s="14" t="s">
        <v>1407</v>
      </c>
      <c r="HP169" s="14" t="s">
        <v>1407</v>
      </c>
      <c r="HQ169" s="14" t="s">
        <v>1407</v>
      </c>
      <c r="HR169" s="14" t="s">
        <v>1407</v>
      </c>
      <c r="HS169" s="14" t="s">
        <v>1407</v>
      </c>
      <c r="HT169" s="17" t="s">
        <v>1407</v>
      </c>
      <c r="HU169" s="17" t="s">
        <v>1407</v>
      </c>
      <c r="HV169" s="17" t="s">
        <v>1407</v>
      </c>
      <c r="HW169" s="91" t="s">
        <v>1407</v>
      </c>
      <c r="HX169" s="91" t="s">
        <v>1407</v>
      </c>
      <c r="HY169" s="17" t="s">
        <v>1407</v>
      </c>
      <c r="HZ169" s="14" t="s">
        <v>1407</v>
      </c>
      <c r="IA169" s="14" t="s">
        <v>1407</v>
      </c>
      <c r="IB169" s="14" t="s">
        <v>1407</v>
      </c>
      <c r="IC169" s="14" t="s">
        <v>1407</v>
      </c>
      <c r="IG169" s="20"/>
      <c r="IN169" s="15"/>
    </row>
    <row r="170" spans="1:248" s="14" customFormat="1" x14ac:dyDescent="0.3">
      <c r="A170" s="14" t="s">
        <v>706</v>
      </c>
      <c r="B170" s="14" t="s">
        <v>1405</v>
      </c>
      <c r="C170" s="20" t="s">
        <v>731</v>
      </c>
      <c r="D170" s="20">
        <v>48</v>
      </c>
      <c r="E170" s="20" t="s">
        <v>1379</v>
      </c>
      <c r="F170" s="26" t="s">
        <v>734</v>
      </c>
      <c r="G170" s="47">
        <v>1.25</v>
      </c>
      <c r="H170" s="14" t="s">
        <v>1407</v>
      </c>
      <c r="I170" s="20">
        <v>1</v>
      </c>
      <c r="J170" s="25" t="s">
        <v>975</v>
      </c>
      <c r="L170" s="14" t="s">
        <v>1407</v>
      </c>
      <c r="M170" s="20" t="s">
        <v>733</v>
      </c>
      <c r="N170" s="30" t="s">
        <v>1189</v>
      </c>
      <c r="O170" s="20" t="s">
        <v>1407</v>
      </c>
      <c r="P170" s="20"/>
      <c r="Q170" s="20"/>
      <c r="R170" s="20"/>
      <c r="S170" s="20"/>
      <c r="T170" s="20"/>
      <c r="U170" s="20">
        <v>0</v>
      </c>
      <c r="V170" s="21">
        <v>0</v>
      </c>
      <c r="W170" s="20">
        <v>0</v>
      </c>
      <c r="X170" s="21" t="s">
        <v>1040</v>
      </c>
      <c r="Y170" s="21" t="s">
        <v>1040</v>
      </c>
      <c r="Z170" s="21" t="s">
        <v>1040</v>
      </c>
      <c r="AA170" s="21">
        <v>0</v>
      </c>
      <c r="AB170" s="20" t="s">
        <v>1040</v>
      </c>
      <c r="AC170" s="14" t="s">
        <v>974</v>
      </c>
      <c r="AE170" s="20" t="s">
        <v>1046</v>
      </c>
      <c r="AF170" s="21" t="s">
        <v>1040</v>
      </c>
      <c r="AG170" s="20">
        <v>8</v>
      </c>
      <c r="AH170" s="20">
        <v>27</v>
      </c>
      <c r="AI170" s="20">
        <v>27</v>
      </c>
      <c r="AJ170" s="14" t="s">
        <v>1160</v>
      </c>
      <c r="AK170" t="s">
        <v>1046</v>
      </c>
      <c r="AL170" s="28" t="s">
        <v>1040</v>
      </c>
      <c r="AM170" s="20" t="s">
        <v>1046</v>
      </c>
      <c r="AN170" s="29" t="s">
        <v>1040</v>
      </c>
      <c r="AO170" s="29" t="s">
        <v>1040</v>
      </c>
      <c r="AP170" s="20" t="s">
        <v>1046</v>
      </c>
      <c r="AQ170" s="29" t="s">
        <v>1040</v>
      </c>
      <c r="AR170" s="29" t="s">
        <v>1040</v>
      </c>
      <c r="AS170" s="29" t="s">
        <v>1040</v>
      </c>
      <c r="AT170" s="20" t="s">
        <v>1193</v>
      </c>
      <c r="AU170" s="20">
        <v>1</v>
      </c>
      <c r="AV170" s="31" t="s">
        <v>13</v>
      </c>
      <c r="AW170" s="18" t="s">
        <v>1630</v>
      </c>
      <c r="AX170" s="20"/>
      <c r="AY170" s="20" t="s">
        <v>654</v>
      </c>
      <c r="AZ170" s="29" t="s">
        <v>1040</v>
      </c>
      <c r="BB170" s="14" t="s">
        <v>1407</v>
      </c>
      <c r="BC170" s="14" t="s">
        <v>1407</v>
      </c>
      <c r="BD170" s="2">
        <f t="shared" si="57"/>
        <v>0</v>
      </c>
      <c r="BE170" s="20"/>
      <c r="BF170" s="20">
        <v>2</v>
      </c>
      <c r="BG170" s="2">
        <f t="shared" si="58"/>
        <v>0</v>
      </c>
      <c r="BH170" s="20">
        <v>2</v>
      </c>
      <c r="BI170" s="2">
        <f t="shared" si="59"/>
        <v>0</v>
      </c>
      <c r="BJ170" s="2">
        <f t="shared" si="60"/>
        <v>0</v>
      </c>
      <c r="BK170" s="2" t="s">
        <v>1195</v>
      </c>
      <c r="BL170" s="2">
        <v>0</v>
      </c>
      <c r="BM170" s="2" t="s">
        <v>1195</v>
      </c>
      <c r="BN170" s="2">
        <f t="shared" si="61"/>
        <v>0</v>
      </c>
      <c r="BO170" s="2">
        <f t="shared" si="62"/>
        <v>0</v>
      </c>
      <c r="BP170" s="20"/>
      <c r="BQ170" s="37" t="s">
        <v>1407</v>
      </c>
      <c r="BR170" s="37" t="s">
        <v>1407</v>
      </c>
      <c r="BU170" s="20" t="s">
        <v>399</v>
      </c>
      <c r="BV170" s="32" t="s">
        <v>1040</v>
      </c>
      <c r="BW170">
        <f t="shared" si="63"/>
        <v>0</v>
      </c>
      <c r="BX170" s="14" t="s">
        <v>1407</v>
      </c>
      <c r="BY170" s="14" t="s">
        <v>1407</v>
      </c>
      <c r="BZ170" t="str">
        <f t="shared" si="64"/>
        <v>NA</v>
      </c>
      <c r="CA170" t="str">
        <f t="shared" si="65"/>
        <v>NA</v>
      </c>
      <c r="CB170" s="20">
        <v>1</v>
      </c>
      <c r="CC170" s="20">
        <v>2</v>
      </c>
      <c r="CD170" s="2">
        <f t="shared" si="66"/>
        <v>0</v>
      </c>
      <c r="CE170" s="2" t="s">
        <v>1407</v>
      </c>
      <c r="CF170" s="2" t="str">
        <f t="shared" si="67"/>
        <v>NA</v>
      </c>
      <c r="CG170" s="2" t="str">
        <f t="shared" si="68"/>
        <v>NA</v>
      </c>
      <c r="CH170" s="20">
        <v>6</v>
      </c>
      <c r="CI170" s="2" t="str">
        <f t="shared" si="69"/>
        <v>Mechanical</v>
      </c>
      <c r="CJ170" s="2" t="str">
        <f t="shared" si="70"/>
        <v>Chemical</v>
      </c>
      <c r="CK170" s="28" t="str">
        <f t="shared" si="71"/>
        <v>None</v>
      </c>
      <c r="CL170" s="20">
        <v>6</v>
      </c>
      <c r="CM170" s="2" t="str">
        <f t="shared" si="72"/>
        <v>Mechanical</v>
      </c>
      <c r="CN170" s="2" t="str">
        <f t="shared" si="73"/>
        <v>Chemical</v>
      </c>
      <c r="CO170" s="28" t="str">
        <f t="shared" si="74"/>
        <v>None</v>
      </c>
      <c r="CP170" s="2">
        <f t="shared" si="75"/>
        <v>0</v>
      </c>
      <c r="CQ170" s="14" t="s">
        <v>1407</v>
      </c>
      <c r="CR170" s="14" t="s">
        <v>1407</v>
      </c>
      <c r="CS170" s="14" t="s">
        <v>1407</v>
      </c>
      <c r="CT170" s="14" t="s">
        <v>1407</v>
      </c>
      <c r="CU170" s="14" t="s">
        <v>1407</v>
      </c>
      <c r="CV170" t="str">
        <f t="shared" si="76"/>
        <v>NA</v>
      </c>
      <c r="CW170" s="14" t="s">
        <v>1407</v>
      </c>
      <c r="CX170" s="14" t="s">
        <v>1407</v>
      </c>
      <c r="CY170" s="14" t="s">
        <v>1407</v>
      </c>
      <c r="CZ170" t="str">
        <f t="shared" si="82"/>
        <v>NA</v>
      </c>
      <c r="DA170" s="2" t="str">
        <f t="shared" si="81"/>
        <v>NA</v>
      </c>
      <c r="DB170" s="20"/>
      <c r="DC170" s="20"/>
      <c r="DD170" s="20"/>
      <c r="DE170" s="17" t="s">
        <v>806</v>
      </c>
      <c r="DI170" s="20">
        <v>3</v>
      </c>
      <c r="DJ170" s="30" t="s">
        <v>1317</v>
      </c>
      <c r="DK170" s="2">
        <f t="shared" si="77"/>
        <v>1</v>
      </c>
      <c r="DL170" s="20">
        <v>2</v>
      </c>
      <c r="DM170" s="20">
        <v>2</v>
      </c>
      <c r="DN170" s="20" t="s">
        <v>1739</v>
      </c>
      <c r="DO170" s="20" t="s">
        <v>1739</v>
      </c>
      <c r="DP170" s="2">
        <f t="shared" si="56"/>
        <v>0</v>
      </c>
      <c r="DQ170" s="2" t="s">
        <v>544</v>
      </c>
      <c r="DR170" s="2">
        <f t="shared" si="78"/>
        <v>0</v>
      </c>
      <c r="DS170" s="2" t="s">
        <v>544</v>
      </c>
      <c r="DT170" s="2">
        <f t="shared" si="79"/>
        <v>0</v>
      </c>
      <c r="DU170" s="2">
        <f t="shared" si="80"/>
        <v>0</v>
      </c>
      <c r="DV170" s="20"/>
      <c r="DW170" s="20"/>
      <c r="DX170" s="20" t="s">
        <v>1407</v>
      </c>
      <c r="DY170" s="20"/>
      <c r="EB170" s="14">
        <v>0</v>
      </c>
      <c r="EC170">
        <v>0</v>
      </c>
      <c r="ED170">
        <v>0</v>
      </c>
      <c r="EE170">
        <v>0</v>
      </c>
      <c r="EF170">
        <v>0</v>
      </c>
      <c r="EG170">
        <v>0</v>
      </c>
      <c r="EH170">
        <v>0</v>
      </c>
      <c r="EI170">
        <v>0</v>
      </c>
      <c r="EJ170">
        <v>0</v>
      </c>
      <c r="EK170">
        <v>0</v>
      </c>
      <c r="EL170">
        <v>280</v>
      </c>
      <c r="EM170">
        <v>0</v>
      </c>
      <c r="EN170">
        <v>0</v>
      </c>
      <c r="EO170">
        <v>280</v>
      </c>
      <c r="EP170">
        <v>0</v>
      </c>
      <c r="EQ170">
        <v>280</v>
      </c>
      <c r="ER170">
        <v>280</v>
      </c>
      <c r="ES170">
        <v>0</v>
      </c>
      <c r="ET170">
        <v>0</v>
      </c>
      <c r="EU170">
        <v>0</v>
      </c>
      <c r="EV170">
        <v>0</v>
      </c>
      <c r="EW170">
        <v>0</v>
      </c>
      <c r="EX170">
        <v>0</v>
      </c>
      <c r="EY170">
        <v>0</v>
      </c>
      <c r="EZ170">
        <v>0</v>
      </c>
      <c r="FA170">
        <v>0</v>
      </c>
      <c r="FB170">
        <v>0</v>
      </c>
      <c r="FC170" s="17" t="s">
        <v>43</v>
      </c>
      <c r="FD170" s="17" t="s">
        <v>44</v>
      </c>
      <c r="FE170" s="17" t="s">
        <v>40</v>
      </c>
      <c r="FF170" s="17" t="s">
        <v>47</v>
      </c>
      <c r="FG170" s="42" t="s">
        <v>1040</v>
      </c>
      <c r="FH170" s="42" t="s">
        <v>1040</v>
      </c>
      <c r="FI170" s="42" t="s">
        <v>1040</v>
      </c>
      <c r="FJ170" s="42" t="s">
        <v>1040</v>
      </c>
      <c r="FK170" s="42" t="s">
        <v>1040</v>
      </c>
      <c r="FL170" s="32" t="s">
        <v>1040</v>
      </c>
      <c r="FM170" s="32" t="s">
        <v>1040</v>
      </c>
      <c r="FN170" s="32" t="s">
        <v>1040</v>
      </c>
      <c r="FO170" s="32" t="s">
        <v>1040</v>
      </c>
      <c r="FP170" s="20"/>
      <c r="FQ170" s="20">
        <v>0</v>
      </c>
      <c r="FR170" s="13">
        <v>0</v>
      </c>
      <c r="FS170">
        <v>1</v>
      </c>
      <c r="FT170">
        <v>0</v>
      </c>
      <c r="FU170" s="17" t="s">
        <v>906</v>
      </c>
      <c r="FY170" s="16" t="s">
        <v>854</v>
      </c>
      <c r="FZ170" s="2" t="s">
        <v>1407</v>
      </c>
      <c r="GA170" s="2" t="s">
        <v>1407</v>
      </c>
      <c r="GB170" s="2" t="s">
        <v>1407</v>
      </c>
      <c r="GC170" s="2" t="s">
        <v>1407</v>
      </c>
      <c r="GD170" s="2" t="s">
        <v>1407</v>
      </c>
      <c r="GK170" s="2">
        <v>1</v>
      </c>
      <c r="GL170" s="2" t="s">
        <v>13</v>
      </c>
      <c r="GM170" s="28" t="s">
        <v>1040</v>
      </c>
      <c r="GN170" s="2">
        <v>1</v>
      </c>
      <c r="GO170" s="2" t="s">
        <v>13</v>
      </c>
      <c r="GP170" s="2" t="s">
        <v>1040</v>
      </c>
      <c r="GQ170" s="2">
        <v>1</v>
      </c>
      <c r="GR170" s="2" t="s">
        <v>13</v>
      </c>
      <c r="GS170" s="28" t="s">
        <v>1040</v>
      </c>
      <c r="GT170" s="2">
        <v>1</v>
      </c>
      <c r="GU170" s="2" t="s">
        <v>13</v>
      </c>
      <c r="GV170" s="28" t="s">
        <v>1040</v>
      </c>
      <c r="GW170" s="2">
        <v>1</v>
      </c>
      <c r="GX170" s="2" t="s">
        <v>13</v>
      </c>
      <c r="GY170" s="28" t="s">
        <v>1040</v>
      </c>
      <c r="GZ170" s="14" t="s">
        <v>1407</v>
      </c>
      <c r="HA170" s="14" t="s">
        <v>1407</v>
      </c>
      <c r="HB170" s="14" t="s">
        <v>1407</v>
      </c>
      <c r="HC170" s="14" t="s">
        <v>1407</v>
      </c>
      <c r="HD170" s="14" t="s">
        <v>1407</v>
      </c>
      <c r="HE170" s="14" t="s">
        <v>1407</v>
      </c>
      <c r="HF170" s="14" t="s">
        <v>1407</v>
      </c>
      <c r="HG170" s="14" t="s">
        <v>1407</v>
      </c>
      <c r="HH170" s="14" t="s">
        <v>1407</v>
      </c>
      <c r="HI170" s="14" t="s">
        <v>1407</v>
      </c>
      <c r="HJ170" s="14" t="s">
        <v>1407</v>
      </c>
      <c r="HK170" s="14" t="s">
        <v>1407</v>
      </c>
      <c r="HL170" s="14" t="s">
        <v>1407</v>
      </c>
      <c r="HM170" s="14" t="s">
        <v>1407</v>
      </c>
      <c r="HN170" s="14" t="s">
        <v>1407</v>
      </c>
      <c r="HO170" s="14" t="s">
        <v>1407</v>
      </c>
      <c r="HP170" s="14" t="s">
        <v>1407</v>
      </c>
      <c r="HQ170" s="14" t="s">
        <v>1407</v>
      </c>
      <c r="HR170" s="14" t="s">
        <v>1407</v>
      </c>
      <c r="HS170" s="14" t="s">
        <v>1407</v>
      </c>
      <c r="HT170" s="17" t="s">
        <v>1407</v>
      </c>
      <c r="HU170" s="17" t="s">
        <v>1407</v>
      </c>
      <c r="HV170" s="17" t="s">
        <v>1407</v>
      </c>
      <c r="HW170" s="91" t="s">
        <v>1407</v>
      </c>
      <c r="HX170" s="91" t="s">
        <v>1407</v>
      </c>
      <c r="HY170" s="17" t="s">
        <v>1407</v>
      </c>
      <c r="HZ170" s="14" t="s">
        <v>1407</v>
      </c>
      <c r="IA170" s="14" t="s">
        <v>1407</v>
      </c>
      <c r="IB170" s="14" t="s">
        <v>1407</v>
      </c>
      <c r="IC170" s="14" t="s">
        <v>1407</v>
      </c>
      <c r="IG170" s="20"/>
      <c r="IN170" s="15"/>
    </row>
    <row r="171" spans="1:248" s="14" customFormat="1" x14ac:dyDescent="0.3">
      <c r="A171" s="14" t="s">
        <v>706</v>
      </c>
      <c r="B171" s="14" t="s">
        <v>1405</v>
      </c>
      <c r="C171" s="20" t="s">
        <v>731</v>
      </c>
      <c r="D171" s="20">
        <v>49</v>
      </c>
      <c r="E171" s="20" t="s">
        <v>1379</v>
      </c>
      <c r="F171" s="26" t="s">
        <v>733</v>
      </c>
      <c r="G171" s="47">
        <v>1.9</v>
      </c>
      <c r="H171" s="14" t="s">
        <v>1407</v>
      </c>
      <c r="I171" s="20">
        <v>2</v>
      </c>
      <c r="J171" s="14" t="s">
        <v>977</v>
      </c>
      <c r="L171" s="14" t="s">
        <v>1407</v>
      </c>
      <c r="M171" s="20" t="s">
        <v>733</v>
      </c>
      <c r="N171" s="30" t="s">
        <v>1189</v>
      </c>
      <c r="O171" s="20" t="s">
        <v>1407</v>
      </c>
      <c r="P171" s="25" t="s">
        <v>976</v>
      </c>
      <c r="Q171" s="20"/>
      <c r="S171" s="20"/>
      <c r="T171" s="20"/>
      <c r="U171" s="20">
        <v>0</v>
      </c>
      <c r="V171" s="21">
        <v>1</v>
      </c>
      <c r="W171" s="20">
        <v>0</v>
      </c>
      <c r="X171" s="21" t="s">
        <v>1321</v>
      </c>
      <c r="Y171" s="21" t="s">
        <v>1040</v>
      </c>
      <c r="Z171" s="21" t="s">
        <v>1040</v>
      </c>
      <c r="AA171" s="21">
        <v>0</v>
      </c>
      <c r="AB171" s="20" t="s">
        <v>1040</v>
      </c>
      <c r="AE171" s="21" t="s">
        <v>1040</v>
      </c>
      <c r="AF171" s="21" t="s">
        <v>1040</v>
      </c>
      <c r="AG171" s="20">
        <v>2</v>
      </c>
      <c r="AH171" s="20">
        <v>2</v>
      </c>
      <c r="AI171" s="20">
        <v>2</v>
      </c>
      <c r="AJ171" s="14" t="s">
        <v>1407</v>
      </c>
      <c r="AK171" s="20" t="s">
        <v>1174</v>
      </c>
      <c r="AL171" s="29" t="s">
        <v>1040</v>
      </c>
      <c r="AM171" s="20" t="s">
        <v>1174</v>
      </c>
      <c r="AN171" s="29" t="s">
        <v>1040</v>
      </c>
      <c r="AO171" s="29" t="s">
        <v>1040</v>
      </c>
      <c r="AP171" s="20" t="s">
        <v>1174</v>
      </c>
      <c r="AQ171" s="29" t="s">
        <v>1040</v>
      </c>
      <c r="AR171" s="29" t="s">
        <v>1040</v>
      </c>
      <c r="AS171" s="29" t="s">
        <v>1040</v>
      </c>
      <c r="AT171" s="20" t="s">
        <v>1193</v>
      </c>
      <c r="AU171" s="20">
        <v>1</v>
      </c>
      <c r="AV171" s="89" t="s">
        <v>1407</v>
      </c>
      <c r="AW171" s="84" t="s">
        <v>1407</v>
      </c>
      <c r="AX171" s="17" t="s">
        <v>1036</v>
      </c>
      <c r="AY171" s="20" t="s">
        <v>1055</v>
      </c>
      <c r="AZ171" s="29" t="s">
        <v>1040</v>
      </c>
      <c r="BB171" s="14" t="s">
        <v>1407</v>
      </c>
      <c r="BC171" s="14" t="s">
        <v>1407</v>
      </c>
      <c r="BD171" s="2">
        <f t="shared" si="57"/>
        <v>0</v>
      </c>
      <c r="BE171" s="20"/>
      <c r="BF171" s="20">
        <v>2</v>
      </c>
      <c r="BG171" s="2">
        <f t="shared" si="58"/>
        <v>0</v>
      </c>
      <c r="BH171" s="20">
        <v>2</v>
      </c>
      <c r="BI171" s="2">
        <f t="shared" si="59"/>
        <v>0</v>
      </c>
      <c r="BJ171" s="2">
        <f t="shared" si="60"/>
        <v>0</v>
      </c>
      <c r="BK171" s="2" t="s">
        <v>1195</v>
      </c>
      <c r="BL171" s="2">
        <v>0</v>
      </c>
      <c r="BM171" s="2" t="s">
        <v>1195</v>
      </c>
      <c r="BN171" s="2">
        <f t="shared" si="61"/>
        <v>0</v>
      </c>
      <c r="BO171" s="2">
        <f t="shared" si="62"/>
        <v>0</v>
      </c>
      <c r="BP171" s="20"/>
      <c r="BQ171" s="37" t="s">
        <v>1407</v>
      </c>
      <c r="BR171" s="37" t="s">
        <v>1407</v>
      </c>
      <c r="BU171" s="20" t="s">
        <v>399</v>
      </c>
      <c r="BV171" s="32" t="s">
        <v>1040</v>
      </c>
      <c r="BW171">
        <f t="shared" si="63"/>
        <v>0</v>
      </c>
      <c r="BX171" s="14" t="s">
        <v>1407</v>
      </c>
      <c r="BY171" s="14" t="s">
        <v>1407</v>
      </c>
      <c r="BZ171" t="str">
        <f t="shared" si="64"/>
        <v>NA</v>
      </c>
      <c r="CA171" t="str">
        <f t="shared" si="65"/>
        <v>NA</v>
      </c>
      <c r="CB171" s="20">
        <v>1</v>
      </c>
      <c r="CC171" s="20">
        <v>24</v>
      </c>
      <c r="CD171" s="2">
        <f t="shared" si="66"/>
        <v>1</v>
      </c>
      <c r="CE171" s="2" t="s">
        <v>1407</v>
      </c>
      <c r="CF171" s="2" t="str">
        <f t="shared" si="67"/>
        <v>NA</v>
      </c>
      <c r="CG171" s="2" t="str">
        <f t="shared" si="68"/>
        <v>NA</v>
      </c>
      <c r="CH171" s="20">
        <v>4</v>
      </c>
      <c r="CI171" s="2" t="str">
        <f t="shared" si="69"/>
        <v>Manual</v>
      </c>
      <c r="CJ171" s="2" t="str">
        <f t="shared" si="70"/>
        <v>Chemical</v>
      </c>
      <c r="CK171" s="28" t="str">
        <f t="shared" si="71"/>
        <v>None</v>
      </c>
      <c r="CL171" s="20">
        <v>4</v>
      </c>
      <c r="CM171" s="2" t="str">
        <f t="shared" si="72"/>
        <v>Manual</v>
      </c>
      <c r="CN171" s="2" t="str">
        <f t="shared" si="73"/>
        <v>Chemical</v>
      </c>
      <c r="CO171" s="28" t="str">
        <f t="shared" si="74"/>
        <v>None</v>
      </c>
      <c r="CP171" s="2">
        <f t="shared" si="75"/>
        <v>0</v>
      </c>
      <c r="CQ171" s="20">
        <v>1</v>
      </c>
      <c r="CR171" s="14" t="s">
        <v>1407</v>
      </c>
      <c r="CS171" s="14" t="s">
        <v>626</v>
      </c>
      <c r="CT171" s="28" t="s">
        <v>1040</v>
      </c>
      <c r="CU171" s="28" t="s">
        <v>1040</v>
      </c>
      <c r="CV171">
        <f t="shared" si="76"/>
        <v>0</v>
      </c>
      <c r="CW171" s="14" t="s">
        <v>1407</v>
      </c>
      <c r="CX171" s="14" t="s">
        <v>1407</v>
      </c>
      <c r="CY171" s="14" t="s">
        <v>1407</v>
      </c>
      <c r="CZ171" t="str">
        <f t="shared" si="82"/>
        <v>NA</v>
      </c>
      <c r="DA171" s="2" t="str">
        <f t="shared" si="81"/>
        <v>NA</v>
      </c>
      <c r="DB171" s="20"/>
      <c r="DC171" s="20"/>
      <c r="DD171" s="20"/>
      <c r="DE171" s="17" t="s">
        <v>807</v>
      </c>
      <c r="DF171" s="14" t="s">
        <v>808</v>
      </c>
      <c r="DI171" s="20">
        <v>2</v>
      </c>
      <c r="DJ171" s="20" t="s">
        <v>1316</v>
      </c>
      <c r="DK171" s="2">
        <f t="shared" si="77"/>
        <v>1</v>
      </c>
      <c r="DL171" s="20">
        <v>3</v>
      </c>
      <c r="DM171" s="20">
        <v>3</v>
      </c>
      <c r="DN171" s="20" t="s">
        <v>1740</v>
      </c>
      <c r="DO171" s="20" t="s">
        <v>1740</v>
      </c>
      <c r="DP171" s="2">
        <f t="shared" si="56"/>
        <v>0</v>
      </c>
      <c r="DQ171" s="2" t="s">
        <v>544</v>
      </c>
      <c r="DR171" s="2">
        <f t="shared" si="78"/>
        <v>0</v>
      </c>
      <c r="DS171" s="2" t="s">
        <v>544</v>
      </c>
      <c r="DT171" s="2">
        <f t="shared" si="79"/>
        <v>0</v>
      </c>
      <c r="DU171" s="2">
        <f t="shared" si="80"/>
        <v>0</v>
      </c>
      <c r="DV171" s="20"/>
      <c r="DW171" s="20"/>
      <c r="DX171" s="20" t="s">
        <v>1407</v>
      </c>
      <c r="EB171" s="14">
        <v>0</v>
      </c>
      <c r="EC171">
        <v>0</v>
      </c>
      <c r="ED171">
        <v>0</v>
      </c>
      <c r="EE171">
        <v>0</v>
      </c>
      <c r="EF171">
        <v>0</v>
      </c>
      <c r="EG171">
        <v>0</v>
      </c>
      <c r="EH171">
        <v>0</v>
      </c>
      <c r="EI171">
        <v>0</v>
      </c>
      <c r="EJ171">
        <v>0</v>
      </c>
      <c r="EK171">
        <v>0</v>
      </c>
      <c r="EL171">
        <v>0</v>
      </c>
      <c r="EM171">
        <v>0</v>
      </c>
      <c r="EN171">
        <v>0</v>
      </c>
      <c r="EO171">
        <v>0</v>
      </c>
      <c r="EP171">
        <v>0</v>
      </c>
      <c r="EQ171">
        <v>0</v>
      </c>
      <c r="ER171">
        <v>0</v>
      </c>
      <c r="ES171">
        <v>0</v>
      </c>
      <c r="ET171">
        <v>0</v>
      </c>
      <c r="EU171">
        <v>0</v>
      </c>
      <c r="EV171">
        <v>0</v>
      </c>
      <c r="EW171">
        <v>0</v>
      </c>
      <c r="EX171">
        <v>0</v>
      </c>
      <c r="EY171">
        <v>0</v>
      </c>
      <c r="EZ171">
        <v>0</v>
      </c>
      <c r="FA171">
        <v>0</v>
      </c>
      <c r="FB171">
        <v>0</v>
      </c>
      <c r="FC171" s="28" t="s">
        <v>1040</v>
      </c>
      <c r="FD171" s="28" t="s">
        <v>1040</v>
      </c>
      <c r="FE171" s="28" t="s">
        <v>1040</v>
      </c>
      <c r="FF171" s="28" t="s">
        <v>1040</v>
      </c>
      <c r="FG171" s="42" t="s">
        <v>1040</v>
      </c>
      <c r="FH171" s="42" t="s">
        <v>1040</v>
      </c>
      <c r="FI171" s="42" t="s">
        <v>1040</v>
      </c>
      <c r="FJ171" s="42" t="s">
        <v>1040</v>
      </c>
      <c r="FK171" s="42" t="s">
        <v>1040</v>
      </c>
      <c r="FL171" s="32" t="s">
        <v>1040</v>
      </c>
      <c r="FM171" s="32" t="s">
        <v>1040</v>
      </c>
      <c r="FN171" s="32" t="s">
        <v>1040</v>
      </c>
      <c r="FO171" s="32" t="s">
        <v>1040</v>
      </c>
      <c r="FP171" s="20"/>
      <c r="FQ171" s="20">
        <v>0</v>
      </c>
      <c r="FR171" s="13">
        <v>0</v>
      </c>
      <c r="FS171">
        <v>0</v>
      </c>
      <c r="FT171">
        <v>0</v>
      </c>
      <c r="FY171" s="2" t="s">
        <v>1407</v>
      </c>
      <c r="FZ171" s="2" t="s">
        <v>1407</v>
      </c>
      <c r="GA171" s="2" t="s">
        <v>1407</v>
      </c>
      <c r="GB171" s="2" t="s">
        <v>1407</v>
      </c>
      <c r="GC171" s="2" t="s">
        <v>1407</v>
      </c>
      <c r="GD171" s="2" t="s">
        <v>1407</v>
      </c>
      <c r="GF171" s="17" t="s">
        <v>907</v>
      </c>
      <c r="GG171" s="14" t="s">
        <v>908</v>
      </c>
      <c r="GK171" s="2">
        <v>3</v>
      </c>
      <c r="GL171" s="20" t="s">
        <v>1165</v>
      </c>
      <c r="GM171" s="28" t="s">
        <v>1040</v>
      </c>
      <c r="GN171" s="2">
        <v>1</v>
      </c>
      <c r="GO171" s="2" t="s">
        <v>13</v>
      </c>
      <c r="GP171" s="2" t="s">
        <v>1040</v>
      </c>
      <c r="GQ171" s="2">
        <v>1</v>
      </c>
      <c r="GR171" s="2" t="s">
        <v>13</v>
      </c>
      <c r="GS171" s="28" t="s">
        <v>1040</v>
      </c>
      <c r="GT171" s="2">
        <v>1</v>
      </c>
      <c r="GU171" s="2" t="s">
        <v>13</v>
      </c>
      <c r="GV171" s="28" t="s">
        <v>1040</v>
      </c>
      <c r="GW171" s="2">
        <v>0</v>
      </c>
      <c r="GX171" s="20" t="s">
        <v>1407</v>
      </c>
      <c r="GY171" s="20" t="s">
        <v>1407</v>
      </c>
      <c r="GZ171" s="14" t="s">
        <v>1407</v>
      </c>
      <c r="HA171" s="14" t="s">
        <v>1407</v>
      </c>
      <c r="HB171" s="14" t="s">
        <v>1407</v>
      </c>
      <c r="HC171" s="14" t="s">
        <v>1407</v>
      </c>
      <c r="HD171" s="14" t="s">
        <v>1407</v>
      </c>
      <c r="HE171" s="14" t="s">
        <v>1407</v>
      </c>
      <c r="HF171" s="14" t="s">
        <v>1407</v>
      </c>
      <c r="HG171" s="14" t="s">
        <v>1407</v>
      </c>
      <c r="HH171" s="14" t="s">
        <v>1407</v>
      </c>
      <c r="HI171" s="14" t="s">
        <v>1407</v>
      </c>
      <c r="HJ171" s="14" t="s">
        <v>1407</v>
      </c>
      <c r="HK171" s="14" t="s">
        <v>1407</v>
      </c>
      <c r="HL171" s="14" t="s">
        <v>1407</v>
      </c>
      <c r="HM171" s="14" t="s">
        <v>1407</v>
      </c>
      <c r="HN171" s="14" t="s">
        <v>1407</v>
      </c>
      <c r="HO171" s="14" t="s">
        <v>1407</v>
      </c>
      <c r="HP171" s="14" t="s">
        <v>1407</v>
      </c>
      <c r="HQ171" s="14" t="s">
        <v>1407</v>
      </c>
      <c r="HR171" s="14" t="s">
        <v>1407</v>
      </c>
      <c r="HS171" s="14" t="s">
        <v>1407</v>
      </c>
      <c r="HT171" s="17" t="s">
        <v>1407</v>
      </c>
      <c r="HU171" s="17" t="s">
        <v>1407</v>
      </c>
      <c r="HV171" s="17" t="s">
        <v>1407</v>
      </c>
      <c r="HW171" s="91" t="s">
        <v>1407</v>
      </c>
      <c r="HX171" s="91" t="s">
        <v>1407</v>
      </c>
      <c r="HY171" s="17" t="s">
        <v>1407</v>
      </c>
      <c r="HZ171" s="14" t="s">
        <v>1407</v>
      </c>
      <c r="IA171" s="14" t="s">
        <v>1407</v>
      </c>
      <c r="IB171" s="14" t="s">
        <v>1407</v>
      </c>
      <c r="IC171" s="14" t="s">
        <v>1407</v>
      </c>
      <c r="IG171" s="20"/>
      <c r="IN171" s="15"/>
    </row>
    <row r="172" spans="1:248" s="14" customFormat="1" x14ac:dyDescent="0.3">
      <c r="A172" s="14" t="s">
        <v>706</v>
      </c>
      <c r="B172" s="14" t="s">
        <v>1405</v>
      </c>
      <c r="C172" s="20" t="s">
        <v>731</v>
      </c>
      <c r="D172" s="20">
        <v>50</v>
      </c>
      <c r="E172" s="20" t="s">
        <v>1379</v>
      </c>
      <c r="F172" s="26" t="s">
        <v>734</v>
      </c>
      <c r="G172" s="47">
        <v>2</v>
      </c>
      <c r="H172" s="14" t="s">
        <v>1407</v>
      </c>
      <c r="I172" s="20">
        <v>2</v>
      </c>
      <c r="J172" s="14" t="s">
        <v>979</v>
      </c>
      <c r="K172" s="25" t="s">
        <v>980</v>
      </c>
      <c r="L172" s="14" t="s">
        <v>1407</v>
      </c>
      <c r="M172" s="20" t="s">
        <v>733</v>
      </c>
      <c r="N172" s="30" t="s">
        <v>1189</v>
      </c>
      <c r="O172" s="20" t="s">
        <v>1407</v>
      </c>
      <c r="P172" s="14" t="s">
        <v>998</v>
      </c>
      <c r="Q172" s="17" t="s">
        <v>1016</v>
      </c>
      <c r="R172" s="17" t="s">
        <v>1012</v>
      </c>
      <c r="S172" s="17" t="s">
        <v>1895</v>
      </c>
      <c r="T172" s="20" t="s">
        <v>1896</v>
      </c>
      <c r="U172" s="20">
        <v>0</v>
      </c>
      <c r="V172" s="21">
        <v>1</v>
      </c>
      <c r="W172" s="20">
        <v>0</v>
      </c>
      <c r="X172" s="21" t="s">
        <v>1321</v>
      </c>
      <c r="Y172" s="21" t="s">
        <v>1040</v>
      </c>
      <c r="Z172" s="21" t="s">
        <v>1040</v>
      </c>
      <c r="AA172" s="21">
        <v>0</v>
      </c>
      <c r="AB172" s="20" t="s">
        <v>1040</v>
      </c>
      <c r="AC172" s="14" t="s">
        <v>978</v>
      </c>
      <c r="AE172" s="21" t="s">
        <v>1040</v>
      </c>
      <c r="AF172" s="21" t="s">
        <v>1040</v>
      </c>
      <c r="AG172" s="20">
        <v>9</v>
      </c>
      <c r="AH172" s="20">
        <v>2</v>
      </c>
      <c r="AI172" s="20">
        <v>2</v>
      </c>
      <c r="AJ172" s="14" t="s">
        <v>1160</v>
      </c>
      <c r="AK172" t="s">
        <v>1047</v>
      </c>
      <c r="AL172" s="28" t="s">
        <v>1040</v>
      </c>
      <c r="AM172" s="20" t="s">
        <v>1174</v>
      </c>
      <c r="AN172" s="29" t="s">
        <v>1040</v>
      </c>
      <c r="AO172" s="29" t="s">
        <v>1040</v>
      </c>
      <c r="AP172" s="20" t="s">
        <v>1174</v>
      </c>
      <c r="AQ172" s="29" t="s">
        <v>1040</v>
      </c>
      <c r="AR172" s="29" t="s">
        <v>1040</v>
      </c>
      <c r="AS172" s="29" t="s">
        <v>1040</v>
      </c>
      <c r="AT172" s="20" t="s">
        <v>1193</v>
      </c>
      <c r="AU172" s="20">
        <v>1</v>
      </c>
      <c r="AV172" s="31" t="s">
        <v>1040</v>
      </c>
      <c r="AW172" s="18" t="s">
        <v>1630</v>
      </c>
      <c r="AX172" s="17" t="s">
        <v>1037</v>
      </c>
      <c r="AY172" s="20" t="s">
        <v>654</v>
      </c>
      <c r="AZ172" s="20" t="s">
        <v>1055</v>
      </c>
      <c r="BB172" s="14" t="s">
        <v>1407</v>
      </c>
      <c r="BC172" s="14" t="s">
        <v>1407</v>
      </c>
      <c r="BD172" s="2">
        <f t="shared" si="57"/>
        <v>0</v>
      </c>
      <c r="BE172" s="20"/>
      <c r="BF172" s="20">
        <v>2</v>
      </c>
      <c r="BG172" s="2">
        <f t="shared" si="58"/>
        <v>0</v>
      </c>
      <c r="BH172" s="20">
        <v>2</v>
      </c>
      <c r="BI172" s="2">
        <f t="shared" si="59"/>
        <v>0</v>
      </c>
      <c r="BJ172" s="2">
        <f t="shared" si="60"/>
        <v>0</v>
      </c>
      <c r="BK172" s="2" t="s">
        <v>1195</v>
      </c>
      <c r="BL172" s="2">
        <v>0</v>
      </c>
      <c r="BM172" s="2" t="s">
        <v>1195</v>
      </c>
      <c r="BN172" s="2">
        <f t="shared" si="61"/>
        <v>0</v>
      </c>
      <c r="BO172" s="2">
        <f t="shared" si="62"/>
        <v>0</v>
      </c>
      <c r="BP172" s="20"/>
      <c r="BQ172" s="37" t="s">
        <v>1407</v>
      </c>
      <c r="BR172" s="37" t="s">
        <v>1407</v>
      </c>
      <c r="BU172" s="20" t="s">
        <v>399</v>
      </c>
      <c r="BV172" s="32" t="s">
        <v>1040</v>
      </c>
      <c r="BW172">
        <f t="shared" si="63"/>
        <v>0</v>
      </c>
      <c r="BX172" s="14" t="s">
        <v>1407</v>
      </c>
      <c r="BY172" s="14" t="s">
        <v>1407</v>
      </c>
      <c r="BZ172" t="str">
        <f t="shared" si="64"/>
        <v>NA</v>
      </c>
      <c r="CA172" t="str">
        <f t="shared" si="65"/>
        <v>NA</v>
      </c>
      <c r="CB172" s="20">
        <v>1</v>
      </c>
      <c r="CC172" s="20">
        <v>3</v>
      </c>
      <c r="CD172" s="2">
        <f t="shared" si="66"/>
        <v>1</v>
      </c>
      <c r="CE172" s="2" t="s">
        <v>1407</v>
      </c>
      <c r="CF172" s="2" t="str">
        <f t="shared" si="67"/>
        <v>NA</v>
      </c>
      <c r="CG172" s="2" t="str">
        <f t="shared" si="68"/>
        <v>NA</v>
      </c>
      <c r="CH172" s="20">
        <v>4</v>
      </c>
      <c r="CI172" s="2" t="str">
        <f t="shared" si="69"/>
        <v>Manual</v>
      </c>
      <c r="CJ172" s="2" t="str">
        <f t="shared" si="70"/>
        <v>Chemical</v>
      </c>
      <c r="CK172" s="28" t="str">
        <f t="shared" si="71"/>
        <v>None</v>
      </c>
      <c r="CL172" s="20">
        <v>4</v>
      </c>
      <c r="CM172" s="2" t="str">
        <f t="shared" si="72"/>
        <v>Manual</v>
      </c>
      <c r="CN172" s="2" t="str">
        <f t="shared" si="73"/>
        <v>Chemical</v>
      </c>
      <c r="CO172" s="28" t="str">
        <f t="shared" si="74"/>
        <v>None</v>
      </c>
      <c r="CP172" s="2">
        <f t="shared" si="75"/>
        <v>0</v>
      </c>
      <c r="CQ172" s="20">
        <v>1</v>
      </c>
      <c r="CR172" s="14" t="s">
        <v>1407</v>
      </c>
      <c r="CS172" s="14" t="s">
        <v>626</v>
      </c>
      <c r="CT172" s="28" t="s">
        <v>1040</v>
      </c>
      <c r="CU172" s="28" t="s">
        <v>1040</v>
      </c>
      <c r="CV172">
        <f t="shared" si="76"/>
        <v>0</v>
      </c>
      <c r="CW172" s="14" t="s">
        <v>1407</v>
      </c>
      <c r="CX172" s="14" t="s">
        <v>1407</v>
      </c>
      <c r="CY172" s="14" t="s">
        <v>1407</v>
      </c>
      <c r="CZ172" t="str">
        <f t="shared" si="82"/>
        <v>NA</v>
      </c>
      <c r="DA172" s="2" t="str">
        <f t="shared" si="81"/>
        <v>NA</v>
      </c>
      <c r="DB172" s="20"/>
      <c r="DC172" s="20"/>
      <c r="DD172" s="20"/>
      <c r="DE172" s="17" t="s">
        <v>809</v>
      </c>
      <c r="DF172" s="14" t="s">
        <v>810</v>
      </c>
      <c r="DI172" s="20">
        <v>3</v>
      </c>
      <c r="DJ172" s="30" t="s">
        <v>1317</v>
      </c>
      <c r="DK172" s="2">
        <f t="shared" si="77"/>
        <v>1</v>
      </c>
      <c r="DL172" s="20">
        <v>2</v>
      </c>
      <c r="DM172" s="20">
        <v>2</v>
      </c>
      <c r="DN172" s="20" t="s">
        <v>1739</v>
      </c>
      <c r="DO172" s="20" t="s">
        <v>1739</v>
      </c>
      <c r="DP172" s="2">
        <f t="shared" si="56"/>
        <v>0</v>
      </c>
      <c r="DQ172" s="2" t="s">
        <v>544</v>
      </c>
      <c r="DR172" s="2">
        <f t="shared" si="78"/>
        <v>0</v>
      </c>
      <c r="DS172" s="2" t="s">
        <v>544</v>
      </c>
      <c r="DT172" s="2">
        <f t="shared" si="79"/>
        <v>0</v>
      </c>
      <c r="DU172" s="2">
        <f t="shared" si="80"/>
        <v>0</v>
      </c>
      <c r="DV172" s="20"/>
      <c r="DW172" s="20"/>
      <c r="DX172" s="20" t="s">
        <v>1407</v>
      </c>
      <c r="DY172" s="14" t="s">
        <v>724</v>
      </c>
      <c r="DZ172" s="17" t="s">
        <v>838</v>
      </c>
      <c r="EB172" s="14">
        <v>0</v>
      </c>
      <c r="EC172">
        <v>0</v>
      </c>
      <c r="ED172">
        <v>0</v>
      </c>
      <c r="EE172">
        <v>0</v>
      </c>
      <c r="EF172">
        <v>0</v>
      </c>
      <c r="EG172">
        <v>0</v>
      </c>
      <c r="EH172">
        <v>0</v>
      </c>
      <c r="EI172">
        <v>0</v>
      </c>
      <c r="EJ172">
        <v>0</v>
      </c>
      <c r="EK172">
        <v>0</v>
      </c>
      <c r="EL172">
        <v>280</v>
      </c>
      <c r="EM172">
        <v>0</v>
      </c>
      <c r="EN172">
        <v>0</v>
      </c>
      <c r="EO172">
        <v>0</v>
      </c>
      <c r="EP172">
        <v>0</v>
      </c>
      <c r="EQ172">
        <v>280</v>
      </c>
      <c r="ER172">
        <v>0</v>
      </c>
      <c r="ES172">
        <v>0</v>
      </c>
      <c r="ET172">
        <v>0</v>
      </c>
      <c r="EU172">
        <v>0</v>
      </c>
      <c r="EV172">
        <v>0</v>
      </c>
      <c r="EW172">
        <v>0</v>
      </c>
      <c r="EX172">
        <v>0</v>
      </c>
      <c r="EY172">
        <v>0</v>
      </c>
      <c r="EZ172">
        <v>0</v>
      </c>
      <c r="FA172">
        <v>0</v>
      </c>
      <c r="FB172">
        <v>0</v>
      </c>
      <c r="FC172" s="17" t="s">
        <v>44</v>
      </c>
      <c r="FD172" s="17" t="s">
        <v>40</v>
      </c>
      <c r="FE172" s="28" t="s">
        <v>1040</v>
      </c>
      <c r="FF172" s="28" t="s">
        <v>1040</v>
      </c>
      <c r="FG172" s="42" t="s">
        <v>1040</v>
      </c>
      <c r="FH172" s="42" t="s">
        <v>1040</v>
      </c>
      <c r="FI172" s="42" t="s">
        <v>1040</v>
      </c>
      <c r="FJ172" s="42" t="s">
        <v>1040</v>
      </c>
      <c r="FK172" s="42" t="s">
        <v>1040</v>
      </c>
      <c r="FL172" s="32" t="s">
        <v>1040</v>
      </c>
      <c r="FM172" s="32" t="s">
        <v>1040</v>
      </c>
      <c r="FN172" s="32" t="s">
        <v>1040</v>
      </c>
      <c r="FO172" s="32" t="s">
        <v>1040</v>
      </c>
      <c r="FP172" s="20"/>
      <c r="FQ172" s="20">
        <v>0</v>
      </c>
      <c r="FR172" s="13">
        <v>0</v>
      </c>
      <c r="FS172">
        <v>0</v>
      </c>
      <c r="FT172">
        <v>0</v>
      </c>
      <c r="FU172" s="17" t="s">
        <v>911</v>
      </c>
      <c r="FV172" s="14" t="s">
        <v>909</v>
      </c>
      <c r="FY172" s="16" t="s">
        <v>854</v>
      </c>
      <c r="FZ172" s="16" t="s">
        <v>1119</v>
      </c>
      <c r="GA172" s="2" t="s">
        <v>1407</v>
      </c>
      <c r="GB172" s="2" t="s">
        <v>1407</v>
      </c>
      <c r="GC172" s="2" t="s">
        <v>1407</v>
      </c>
      <c r="GD172" s="2" t="s">
        <v>1407</v>
      </c>
      <c r="GF172" s="14" t="s">
        <v>910</v>
      </c>
      <c r="GK172" s="2">
        <v>3</v>
      </c>
      <c r="GL172" s="20" t="s">
        <v>1165</v>
      </c>
      <c r="GM172" s="28" t="s">
        <v>1040</v>
      </c>
      <c r="GN172" s="2">
        <v>1</v>
      </c>
      <c r="GO172" s="2" t="s">
        <v>13</v>
      </c>
      <c r="GP172" s="2" t="s">
        <v>1040</v>
      </c>
      <c r="GQ172" s="2">
        <v>1</v>
      </c>
      <c r="GR172" s="2" t="s">
        <v>13</v>
      </c>
      <c r="GS172" s="28" t="s">
        <v>1040</v>
      </c>
      <c r="GT172" s="2">
        <v>1</v>
      </c>
      <c r="GU172" s="2" t="s">
        <v>13</v>
      </c>
      <c r="GV172" s="28" t="s">
        <v>1040</v>
      </c>
      <c r="GW172" s="2">
        <v>1</v>
      </c>
      <c r="GX172" s="2" t="s">
        <v>13</v>
      </c>
      <c r="GY172" s="28" t="s">
        <v>1040</v>
      </c>
      <c r="GZ172" s="14" t="s">
        <v>1407</v>
      </c>
      <c r="HA172" s="14" t="s">
        <v>1407</v>
      </c>
      <c r="HB172" s="14" t="s">
        <v>1407</v>
      </c>
      <c r="HC172" s="14" t="s">
        <v>1407</v>
      </c>
      <c r="HD172" s="14" t="s">
        <v>1407</v>
      </c>
      <c r="HE172" s="14" t="s">
        <v>1407</v>
      </c>
      <c r="HF172" s="14" t="s">
        <v>1407</v>
      </c>
      <c r="HG172" s="14" t="s">
        <v>1407</v>
      </c>
      <c r="HH172" s="14" t="s">
        <v>1407</v>
      </c>
      <c r="HI172" s="14" t="s">
        <v>1407</v>
      </c>
      <c r="HJ172" s="14" t="s">
        <v>1407</v>
      </c>
      <c r="HK172" s="14" t="s">
        <v>1407</v>
      </c>
      <c r="HL172" s="14" t="s">
        <v>1407</v>
      </c>
      <c r="HM172" s="14" t="s">
        <v>1407</v>
      </c>
      <c r="HN172" s="14" t="s">
        <v>1407</v>
      </c>
      <c r="HO172" s="14" t="s">
        <v>1407</v>
      </c>
      <c r="HP172" s="14" t="s">
        <v>1407</v>
      </c>
      <c r="HQ172" s="14" t="s">
        <v>1407</v>
      </c>
      <c r="HR172" s="14" t="s">
        <v>1407</v>
      </c>
      <c r="HS172" s="14" t="s">
        <v>1407</v>
      </c>
      <c r="HT172" s="17" t="s">
        <v>1407</v>
      </c>
      <c r="HU172" s="17" t="s">
        <v>1407</v>
      </c>
      <c r="HV172" s="17" t="s">
        <v>1407</v>
      </c>
      <c r="HW172" s="91" t="s">
        <v>1407</v>
      </c>
      <c r="HX172" s="91" t="s">
        <v>1407</v>
      </c>
      <c r="HY172" s="17" t="s">
        <v>1407</v>
      </c>
      <c r="HZ172" s="14" t="s">
        <v>1407</v>
      </c>
      <c r="IA172" s="14" t="s">
        <v>1407</v>
      </c>
      <c r="IB172" s="14" t="s">
        <v>1407</v>
      </c>
      <c r="IC172" s="14" t="s">
        <v>1407</v>
      </c>
      <c r="IN172" s="15"/>
    </row>
    <row r="173" spans="1:248" s="65" customFormat="1" x14ac:dyDescent="0.3">
      <c r="A173" s="65" t="s">
        <v>1344</v>
      </c>
      <c r="B173" s="53" t="s">
        <v>1335</v>
      </c>
      <c r="C173" s="53" t="s">
        <v>1336</v>
      </c>
      <c r="D173" s="53">
        <v>1</v>
      </c>
      <c r="E173" s="53" t="s">
        <v>1179</v>
      </c>
      <c r="F173" s="53" t="s">
        <v>734</v>
      </c>
      <c r="G173" s="72">
        <v>10</v>
      </c>
      <c r="H173" s="53" t="s">
        <v>1407</v>
      </c>
      <c r="I173" s="53">
        <v>2</v>
      </c>
      <c r="J173" s="58"/>
      <c r="K173" s="58"/>
      <c r="L173" s="57" t="s">
        <v>1407</v>
      </c>
      <c r="M173" s="57" t="s">
        <v>1407</v>
      </c>
      <c r="N173" s="57" t="s">
        <v>1407</v>
      </c>
      <c r="O173" s="57" t="s">
        <v>1407</v>
      </c>
      <c r="P173" s="58"/>
      <c r="Q173" s="58"/>
      <c r="R173" s="58"/>
      <c r="S173" s="58"/>
      <c r="T173" s="58"/>
      <c r="U173" s="53">
        <v>1</v>
      </c>
      <c r="V173" s="57" t="s">
        <v>1407</v>
      </c>
      <c r="W173" s="57" t="s">
        <v>1407</v>
      </c>
      <c r="X173" s="58" t="s">
        <v>1039</v>
      </c>
      <c r="Y173" s="57" t="s">
        <v>1407</v>
      </c>
      <c r="Z173" s="57" t="s">
        <v>1407</v>
      </c>
      <c r="AA173" s="57"/>
      <c r="AB173" s="57" t="s">
        <v>1407</v>
      </c>
      <c r="AE173" s="57" t="s">
        <v>1407</v>
      </c>
      <c r="AF173" s="57" t="s">
        <v>1407</v>
      </c>
      <c r="AG173" s="53">
        <v>1</v>
      </c>
      <c r="AH173" s="53">
        <v>1</v>
      </c>
      <c r="AI173" s="53">
        <v>1</v>
      </c>
      <c r="AJ173" s="53">
        <v>1</v>
      </c>
      <c r="AK173" s="58" t="s">
        <v>14</v>
      </c>
      <c r="AL173" s="60" t="s">
        <v>1040</v>
      </c>
      <c r="AM173" s="58" t="s">
        <v>14</v>
      </c>
      <c r="AN173" s="60" t="s">
        <v>1040</v>
      </c>
      <c r="AO173" s="60" t="s">
        <v>1040</v>
      </c>
      <c r="AP173" s="58" t="s">
        <v>14</v>
      </c>
      <c r="AQ173" s="60" t="s">
        <v>1040</v>
      </c>
      <c r="AR173" s="58" t="s">
        <v>14</v>
      </c>
      <c r="AS173" s="60" t="s">
        <v>1040</v>
      </c>
      <c r="AT173" s="58" t="s">
        <v>1407</v>
      </c>
      <c r="AU173" s="58" t="s">
        <v>1407</v>
      </c>
      <c r="AV173" s="88" t="s">
        <v>1407</v>
      </c>
      <c r="AW173" s="83" t="s">
        <v>1407</v>
      </c>
      <c r="AX173" s="58"/>
      <c r="AY173" s="53" t="s">
        <v>1055</v>
      </c>
      <c r="AZ173" s="60" t="s">
        <v>1040</v>
      </c>
      <c r="BB173" s="53">
        <v>1</v>
      </c>
      <c r="BC173" s="53">
        <v>1</v>
      </c>
      <c r="BD173" s="2">
        <f t="shared" si="57"/>
        <v>0</v>
      </c>
      <c r="BE173" s="58"/>
      <c r="BF173" s="53">
        <v>3</v>
      </c>
      <c r="BG173" s="54">
        <f t="shared" si="58"/>
        <v>1</v>
      </c>
      <c r="BH173" s="53">
        <v>2</v>
      </c>
      <c r="BI173" s="2">
        <f t="shared" si="59"/>
        <v>0</v>
      </c>
      <c r="BJ173" s="2">
        <f t="shared" si="60"/>
        <v>1</v>
      </c>
      <c r="BK173" s="53" t="s">
        <v>733</v>
      </c>
      <c r="BL173" s="53">
        <v>0</v>
      </c>
      <c r="BM173" s="53" t="s">
        <v>1196</v>
      </c>
      <c r="BN173" s="2">
        <f t="shared" si="61"/>
        <v>1</v>
      </c>
      <c r="BO173" s="2">
        <f t="shared" si="62"/>
        <v>1</v>
      </c>
      <c r="BP173" s="58"/>
      <c r="BQ173" s="53" t="s">
        <v>1380</v>
      </c>
      <c r="BR173" s="61" t="s">
        <v>1040</v>
      </c>
      <c r="BS173" s="75" t="s">
        <v>1915</v>
      </c>
      <c r="BU173" s="53" t="s">
        <v>503</v>
      </c>
      <c r="BV173" s="61" t="s">
        <v>1040</v>
      </c>
      <c r="BW173">
        <f t="shared" si="63"/>
        <v>0</v>
      </c>
      <c r="BX173" s="52" t="s">
        <v>399</v>
      </c>
      <c r="BY173" s="52" t="s">
        <v>1211</v>
      </c>
      <c r="BZ173">
        <f t="shared" si="64"/>
        <v>0</v>
      </c>
      <c r="CA173">
        <f t="shared" si="65"/>
        <v>1</v>
      </c>
      <c r="CB173" s="58">
        <v>0</v>
      </c>
      <c r="CC173" s="53">
        <v>2</v>
      </c>
      <c r="CD173" s="2">
        <f t="shared" si="66"/>
        <v>0</v>
      </c>
      <c r="CE173" s="53">
        <v>3</v>
      </c>
      <c r="CF173" s="2">
        <f t="shared" si="67"/>
        <v>1</v>
      </c>
      <c r="CG173" s="2">
        <f t="shared" si="68"/>
        <v>1</v>
      </c>
      <c r="CH173" s="53">
        <v>3</v>
      </c>
      <c r="CI173" s="54" t="str">
        <f t="shared" si="69"/>
        <v>Chemical</v>
      </c>
      <c r="CJ173" s="54" t="str">
        <f t="shared" si="70"/>
        <v>None</v>
      </c>
      <c r="CK173" s="59" t="str">
        <f t="shared" si="71"/>
        <v>None</v>
      </c>
      <c r="CL173" s="53">
        <v>3</v>
      </c>
      <c r="CM173" s="54" t="str">
        <f t="shared" si="72"/>
        <v>Chemical</v>
      </c>
      <c r="CN173" s="54" t="str">
        <f t="shared" si="73"/>
        <v>None</v>
      </c>
      <c r="CO173" s="59" t="str">
        <f t="shared" si="74"/>
        <v>None</v>
      </c>
      <c r="CP173" s="2">
        <f t="shared" si="75"/>
        <v>0</v>
      </c>
      <c r="CQ173" s="53">
        <v>1</v>
      </c>
      <c r="CR173" s="53">
        <v>1</v>
      </c>
      <c r="CS173" s="58" t="s">
        <v>626</v>
      </c>
      <c r="CT173" s="59" t="s">
        <v>1040</v>
      </c>
      <c r="CU173" s="59" t="s">
        <v>1040</v>
      </c>
      <c r="CV173">
        <f t="shared" si="76"/>
        <v>0</v>
      </c>
      <c r="CW173" s="58" t="s">
        <v>626</v>
      </c>
      <c r="CX173" s="59" t="s">
        <v>1040</v>
      </c>
      <c r="CY173" s="59" t="s">
        <v>1040</v>
      </c>
      <c r="CZ173">
        <f t="shared" si="82"/>
        <v>0</v>
      </c>
      <c r="DA173" s="2">
        <f t="shared" ref="DA173:DA204" si="83">IF(CS173="NA", "NA", IF(CW173="NA", "NA", IF(CS173=CW173, 0, IF(CT173=CX173, 0, IF(CU173=CY173, 0, 1)))))</f>
        <v>0</v>
      </c>
      <c r="DB173" s="58"/>
      <c r="DC173" s="53" t="s">
        <v>854</v>
      </c>
      <c r="DD173" s="58"/>
      <c r="DE173" s="58"/>
      <c r="DI173" s="53">
        <v>2</v>
      </c>
      <c r="DJ173" s="58" t="s">
        <v>1316</v>
      </c>
      <c r="DK173" s="2">
        <f t="shared" si="77"/>
        <v>1</v>
      </c>
      <c r="DL173" s="53">
        <v>2</v>
      </c>
      <c r="DM173" s="53">
        <v>2</v>
      </c>
      <c r="DN173" s="53" t="s">
        <v>1739</v>
      </c>
      <c r="DO173" s="53" t="s">
        <v>1739</v>
      </c>
      <c r="DP173" s="2">
        <f t="shared" si="56"/>
        <v>0</v>
      </c>
      <c r="DQ173" s="54" t="s">
        <v>1263</v>
      </c>
      <c r="DR173" s="2">
        <f t="shared" si="78"/>
        <v>1</v>
      </c>
      <c r="DS173" s="54" t="s">
        <v>544</v>
      </c>
      <c r="DT173" s="2">
        <f t="shared" si="79"/>
        <v>0</v>
      </c>
      <c r="DU173" s="2">
        <f t="shared" si="80"/>
        <v>1</v>
      </c>
      <c r="DV173" s="58"/>
      <c r="DW173" s="58"/>
      <c r="DX173" s="53" t="s">
        <v>854</v>
      </c>
      <c r="DY173" s="53"/>
      <c r="EC173" s="46">
        <v>700</v>
      </c>
      <c r="ED173" s="46">
        <v>0</v>
      </c>
      <c r="EE173" s="46">
        <v>0</v>
      </c>
      <c r="EF173" s="46">
        <v>0</v>
      </c>
      <c r="EG173" s="46">
        <v>0</v>
      </c>
      <c r="EH173" s="46">
        <v>0</v>
      </c>
      <c r="EI173" s="46">
        <v>0</v>
      </c>
      <c r="EJ173" s="46">
        <v>0</v>
      </c>
      <c r="EK173" s="46">
        <v>0</v>
      </c>
      <c r="EL173" s="46">
        <v>0</v>
      </c>
      <c r="EM173" s="46">
        <v>0</v>
      </c>
      <c r="EN173" s="46">
        <v>0</v>
      </c>
      <c r="EO173" s="46">
        <v>0</v>
      </c>
      <c r="EP173" s="46">
        <v>0</v>
      </c>
      <c r="EQ173" s="46">
        <v>0</v>
      </c>
      <c r="ER173" s="46">
        <v>0</v>
      </c>
      <c r="ES173" s="46">
        <v>0</v>
      </c>
      <c r="ET173" s="46">
        <v>0</v>
      </c>
      <c r="EU173" s="46">
        <v>0</v>
      </c>
      <c r="EV173" s="46">
        <v>0</v>
      </c>
      <c r="EW173" s="46">
        <v>0</v>
      </c>
      <c r="EX173" s="46">
        <v>0</v>
      </c>
      <c r="EY173" s="46">
        <v>0</v>
      </c>
      <c r="EZ173" s="46">
        <v>0</v>
      </c>
      <c r="FA173" s="46">
        <v>0</v>
      </c>
      <c r="FB173" s="46">
        <v>0</v>
      </c>
      <c r="FC173" s="53" t="s">
        <v>38</v>
      </c>
      <c r="FD173" s="54" t="s">
        <v>1407</v>
      </c>
      <c r="FE173" s="59" t="s">
        <v>1040</v>
      </c>
      <c r="FF173" s="59" t="s">
        <v>1040</v>
      </c>
      <c r="FG173" s="59" t="s">
        <v>1040</v>
      </c>
      <c r="FH173" s="59" t="s">
        <v>1040</v>
      </c>
      <c r="FI173" s="59" t="s">
        <v>1040</v>
      </c>
      <c r="FJ173" s="59" t="s">
        <v>1040</v>
      </c>
      <c r="FK173" s="59" t="s">
        <v>1040</v>
      </c>
      <c r="FL173" s="53" t="s">
        <v>44</v>
      </c>
      <c r="FM173" s="61" t="s">
        <v>1040</v>
      </c>
      <c r="FN173" s="61" t="s">
        <v>1040</v>
      </c>
      <c r="FO173" s="61" t="s">
        <v>1040</v>
      </c>
      <c r="FP173" s="58"/>
      <c r="FQ173" s="53">
        <v>1</v>
      </c>
      <c r="FR173" s="13">
        <v>0</v>
      </c>
      <c r="FS173">
        <v>1</v>
      </c>
      <c r="FT173">
        <v>0</v>
      </c>
      <c r="FU173" s="53"/>
      <c r="FV173" s="53"/>
      <c r="FW173" s="53"/>
      <c r="FX173" s="58"/>
      <c r="FY173" s="68" t="s">
        <v>1407</v>
      </c>
      <c r="FZ173" s="68" t="s">
        <v>1407</v>
      </c>
      <c r="GA173" s="68" t="s">
        <v>1407</v>
      </c>
      <c r="GB173" s="68" t="s">
        <v>1407</v>
      </c>
      <c r="GC173" s="68" t="s">
        <v>1407</v>
      </c>
      <c r="GD173" s="68" t="s">
        <v>1407</v>
      </c>
      <c r="GE173" s="58"/>
      <c r="GF173" s="53"/>
      <c r="GK173" s="53">
        <v>4</v>
      </c>
      <c r="GL173" s="58" t="s">
        <v>1164</v>
      </c>
      <c r="GM173" s="74" t="s">
        <v>1040</v>
      </c>
      <c r="GN173" s="53">
        <v>9</v>
      </c>
      <c r="GO173" s="58" t="s">
        <v>13</v>
      </c>
      <c r="GP173" s="58" t="s">
        <v>1164</v>
      </c>
      <c r="GQ173" s="53">
        <v>4</v>
      </c>
      <c r="GR173" s="58" t="s">
        <v>1164</v>
      </c>
      <c r="GS173" s="74" t="s">
        <v>1040</v>
      </c>
      <c r="GT173" s="53">
        <v>4</v>
      </c>
      <c r="GU173" s="58" t="s">
        <v>1164</v>
      </c>
      <c r="GV173" s="74" t="s">
        <v>1040</v>
      </c>
      <c r="GW173" s="53">
        <v>1</v>
      </c>
      <c r="GX173" s="54" t="s">
        <v>13</v>
      </c>
      <c r="GY173" s="59" t="s">
        <v>1040</v>
      </c>
      <c r="GZ173" s="69" t="s">
        <v>1165</v>
      </c>
      <c r="HA173" s="69" t="s">
        <v>1409</v>
      </c>
      <c r="HB173" s="69">
        <v>998</v>
      </c>
      <c r="HC173" s="69">
        <v>998</v>
      </c>
      <c r="HD173" s="69">
        <v>998</v>
      </c>
      <c r="HE173" s="65" t="s">
        <v>1407</v>
      </c>
      <c r="HF173" s="65" t="s">
        <v>1407</v>
      </c>
      <c r="HG173" s="65" t="s">
        <v>1407</v>
      </c>
      <c r="HH173" s="65" t="s">
        <v>1407</v>
      </c>
      <c r="HI173" s="65" t="s">
        <v>1407</v>
      </c>
      <c r="HJ173" s="65" t="s">
        <v>1407</v>
      </c>
      <c r="HK173" s="65" t="s">
        <v>1407</v>
      </c>
      <c r="HL173" s="65" t="s">
        <v>1407</v>
      </c>
      <c r="HM173" s="53" t="s">
        <v>1288</v>
      </c>
      <c r="HN173" s="52" t="s">
        <v>413</v>
      </c>
      <c r="HO173" s="52">
        <v>998</v>
      </c>
      <c r="HP173" s="52" t="s">
        <v>1416</v>
      </c>
      <c r="HQ173" s="52" t="s">
        <v>1417</v>
      </c>
      <c r="HR173" s="52" t="s">
        <v>1407</v>
      </c>
      <c r="HS173" s="65" t="s">
        <v>1407</v>
      </c>
      <c r="HT173" s="92" t="s">
        <v>2191</v>
      </c>
      <c r="HU173" s="92" t="s">
        <v>1407</v>
      </c>
      <c r="HV173" s="92" t="s">
        <v>1407</v>
      </c>
      <c r="HW173" s="92" t="s">
        <v>2204</v>
      </c>
      <c r="HX173" s="92" t="s">
        <v>1407</v>
      </c>
      <c r="HY173" s="92" t="s">
        <v>1407</v>
      </c>
      <c r="HZ173" s="65" t="s">
        <v>1407</v>
      </c>
      <c r="IA173" s="65" t="s">
        <v>1407</v>
      </c>
      <c r="IB173" s="65" t="s">
        <v>1407</v>
      </c>
      <c r="IC173" s="65" t="s">
        <v>1407</v>
      </c>
      <c r="IG173" s="58"/>
      <c r="IN173" s="76"/>
    </row>
    <row r="174" spans="1:248" s="14" customFormat="1" x14ac:dyDescent="0.3">
      <c r="A174" s="14" t="s">
        <v>1344</v>
      </c>
      <c r="B174" s="37" t="s">
        <v>1335</v>
      </c>
      <c r="C174" s="37" t="s">
        <v>1336</v>
      </c>
      <c r="D174" s="37">
        <v>2</v>
      </c>
      <c r="E174" s="4" t="s">
        <v>1179</v>
      </c>
      <c r="F174" s="4" t="s">
        <v>734</v>
      </c>
      <c r="G174" s="49">
        <v>8</v>
      </c>
      <c r="H174" s="37" t="s">
        <v>1407</v>
      </c>
      <c r="I174" s="37">
        <v>3</v>
      </c>
      <c r="J174" s="20"/>
      <c r="K174" s="20"/>
      <c r="L174" s="20" t="s">
        <v>1407</v>
      </c>
      <c r="M174" s="21" t="s">
        <v>1407</v>
      </c>
      <c r="N174" s="21" t="s">
        <v>1407</v>
      </c>
      <c r="O174" s="21" t="s">
        <v>1407</v>
      </c>
      <c r="U174" s="37">
        <v>0</v>
      </c>
      <c r="V174" s="21" t="s">
        <v>1407</v>
      </c>
      <c r="W174" s="21" t="s">
        <v>1407</v>
      </c>
      <c r="X174" s="20" t="s">
        <v>1407</v>
      </c>
      <c r="Y174" s="20" t="s">
        <v>1407</v>
      </c>
      <c r="Z174" s="20" t="s">
        <v>1407</v>
      </c>
      <c r="AA174" s="20"/>
      <c r="AB174" s="20" t="s">
        <v>1407</v>
      </c>
      <c r="AE174" s="21" t="s">
        <v>1407</v>
      </c>
      <c r="AF174" s="21" t="s">
        <v>1407</v>
      </c>
      <c r="AG174" s="37">
        <v>5</v>
      </c>
      <c r="AH174" s="37">
        <v>5</v>
      </c>
      <c r="AI174" s="37">
        <v>5</v>
      </c>
      <c r="AJ174" s="37">
        <v>2</v>
      </c>
      <c r="AK174" s="20" t="s">
        <v>1159</v>
      </c>
      <c r="AL174" s="29" t="s">
        <v>1040</v>
      </c>
      <c r="AM174" s="20" t="s">
        <v>1159</v>
      </c>
      <c r="AN174" s="29" t="s">
        <v>1040</v>
      </c>
      <c r="AO174" s="29" t="s">
        <v>1040</v>
      </c>
      <c r="AP174" s="20" t="s">
        <v>1159</v>
      </c>
      <c r="AQ174" s="29" t="s">
        <v>1040</v>
      </c>
      <c r="AR174" s="20" t="s">
        <v>1046</v>
      </c>
      <c r="AS174" s="29" t="s">
        <v>1040</v>
      </c>
      <c r="AT174" s="20" t="s">
        <v>1407</v>
      </c>
      <c r="AU174" s="20" t="s">
        <v>1407</v>
      </c>
      <c r="AV174" s="31" t="s">
        <v>1407</v>
      </c>
      <c r="AW174" s="18" t="s">
        <v>1407</v>
      </c>
      <c r="AY174" s="4" t="s">
        <v>1055</v>
      </c>
      <c r="AZ174" s="29" t="s">
        <v>1040</v>
      </c>
      <c r="BB174" s="37">
        <v>1</v>
      </c>
      <c r="BC174" s="37">
        <v>1</v>
      </c>
      <c r="BD174" s="2">
        <f t="shared" si="57"/>
        <v>0</v>
      </c>
      <c r="BF174" s="37">
        <v>2</v>
      </c>
      <c r="BG174" s="2">
        <f t="shared" si="58"/>
        <v>0</v>
      </c>
      <c r="BH174" s="37">
        <v>2</v>
      </c>
      <c r="BI174" s="2">
        <f t="shared" si="59"/>
        <v>0</v>
      </c>
      <c r="BJ174" s="2">
        <f t="shared" si="60"/>
        <v>0</v>
      </c>
      <c r="BK174" s="4" t="s">
        <v>733</v>
      </c>
      <c r="BL174" s="2">
        <v>0</v>
      </c>
      <c r="BM174" s="4" t="s">
        <v>733</v>
      </c>
      <c r="BN174" s="2">
        <f t="shared" si="61"/>
        <v>0</v>
      </c>
      <c r="BO174" s="2">
        <f t="shared" si="62"/>
        <v>0</v>
      </c>
      <c r="BQ174" s="37" t="s">
        <v>1407</v>
      </c>
      <c r="BR174" s="37" t="s">
        <v>1407</v>
      </c>
      <c r="BS174" s="4" t="s">
        <v>1916</v>
      </c>
      <c r="BU174" t="s">
        <v>399</v>
      </c>
      <c r="BV174" t="s">
        <v>1211</v>
      </c>
      <c r="BW174">
        <f t="shared" si="63"/>
        <v>0</v>
      </c>
      <c r="BX174" t="s">
        <v>399</v>
      </c>
      <c r="BY174" t="s">
        <v>1211</v>
      </c>
      <c r="BZ174">
        <f t="shared" si="64"/>
        <v>0</v>
      </c>
      <c r="CA174">
        <f t="shared" si="65"/>
        <v>0</v>
      </c>
      <c r="CB174" s="20">
        <v>0</v>
      </c>
      <c r="CC174" s="37">
        <v>1</v>
      </c>
      <c r="CD174" s="2">
        <f t="shared" si="66"/>
        <v>0</v>
      </c>
      <c r="CE174" s="37">
        <v>4</v>
      </c>
      <c r="CF174" s="2">
        <f t="shared" si="67"/>
        <v>1</v>
      </c>
      <c r="CG174" s="2">
        <f t="shared" si="68"/>
        <v>1</v>
      </c>
      <c r="CH174" s="37">
        <v>4</v>
      </c>
      <c r="CI174" s="2" t="str">
        <f t="shared" si="69"/>
        <v>Manual</v>
      </c>
      <c r="CJ174" s="2" t="str">
        <f t="shared" si="70"/>
        <v>Chemical</v>
      </c>
      <c r="CK174" s="28" t="str">
        <f t="shared" si="71"/>
        <v>None</v>
      </c>
      <c r="CL174" s="37">
        <v>4</v>
      </c>
      <c r="CM174" s="2" t="str">
        <f t="shared" si="72"/>
        <v>Manual</v>
      </c>
      <c r="CN174" s="2" t="str">
        <f t="shared" si="73"/>
        <v>Chemical</v>
      </c>
      <c r="CO174" s="28" t="str">
        <f t="shared" si="74"/>
        <v>None</v>
      </c>
      <c r="CP174" s="2">
        <f t="shared" si="75"/>
        <v>0</v>
      </c>
      <c r="CQ174" s="37">
        <v>1</v>
      </c>
      <c r="CR174" s="37">
        <v>4</v>
      </c>
      <c r="CS174" s="20" t="s">
        <v>626</v>
      </c>
      <c r="CT174" s="28" t="s">
        <v>1040</v>
      </c>
      <c r="CU174" s="28" t="s">
        <v>1040</v>
      </c>
      <c r="CV174">
        <f t="shared" si="76"/>
        <v>0</v>
      </c>
      <c r="CW174" s="4" t="s">
        <v>625</v>
      </c>
      <c r="CX174" s="28" t="s">
        <v>1040</v>
      </c>
      <c r="CY174" s="28" t="s">
        <v>1040</v>
      </c>
      <c r="CZ174">
        <f t="shared" si="82"/>
        <v>1</v>
      </c>
      <c r="DA174" s="2">
        <f t="shared" si="83"/>
        <v>0</v>
      </c>
      <c r="DC174" s="4" t="s">
        <v>1388</v>
      </c>
      <c r="DF174" s="24"/>
      <c r="DG174" s="20"/>
      <c r="DH174" s="20"/>
      <c r="DI174" s="37">
        <v>3</v>
      </c>
      <c r="DJ174" s="30" t="s">
        <v>1317</v>
      </c>
      <c r="DK174" s="2">
        <f t="shared" si="77"/>
        <v>1</v>
      </c>
      <c r="DL174" s="37">
        <v>2</v>
      </c>
      <c r="DM174" s="37">
        <v>2</v>
      </c>
      <c r="DN174" s="37" t="s">
        <v>1739</v>
      </c>
      <c r="DO174" s="37" t="s">
        <v>1739</v>
      </c>
      <c r="DP174" s="2">
        <f t="shared" si="56"/>
        <v>0</v>
      </c>
      <c r="DQ174" s="2" t="s">
        <v>544</v>
      </c>
      <c r="DR174" s="2">
        <f t="shared" si="78"/>
        <v>0</v>
      </c>
      <c r="DS174" s="2" t="s">
        <v>544</v>
      </c>
      <c r="DT174" s="2">
        <f t="shared" si="79"/>
        <v>0</v>
      </c>
      <c r="DU174" s="2">
        <f t="shared" si="80"/>
        <v>0</v>
      </c>
      <c r="DX174" s="37" t="s">
        <v>1407</v>
      </c>
      <c r="DY174" s="37"/>
      <c r="DZ174" s="20"/>
      <c r="EA174" s="20"/>
      <c r="EC174" s="46">
        <v>1200</v>
      </c>
      <c r="ED174" s="46">
        <v>0</v>
      </c>
      <c r="EE174" s="46">
        <v>0</v>
      </c>
      <c r="EF174" s="46">
        <v>0</v>
      </c>
      <c r="EG174" s="46">
        <v>0</v>
      </c>
      <c r="EH174" s="46">
        <v>0</v>
      </c>
      <c r="EI174" s="46">
        <v>0</v>
      </c>
      <c r="EJ174" s="46">
        <v>0</v>
      </c>
      <c r="EK174" s="46">
        <v>0</v>
      </c>
      <c r="EL174" s="46">
        <v>400</v>
      </c>
      <c r="EM174" s="46">
        <v>0</v>
      </c>
      <c r="EN174" s="46">
        <v>0</v>
      </c>
      <c r="EO174" s="46">
        <v>0</v>
      </c>
      <c r="EP174" s="46">
        <v>0</v>
      </c>
      <c r="EQ174" s="46">
        <v>0</v>
      </c>
      <c r="ER174" s="46">
        <v>0</v>
      </c>
      <c r="ES174" s="46">
        <v>0</v>
      </c>
      <c r="ET174" s="46">
        <v>0</v>
      </c>
      <c r="EU174" s="46">
        <v>0</v>
      </c>
      <c r="EV174" s="46">
        <v>0</v>
      </c>
      <c r="EW174" s="46">
        <v>0</v>
      </c>
      <c r="EX174" s="46">
        <v>0</v>
      </c>
      <c r="EY174" s="46">
        <v>0</v>
      </c>
      <c r="EZ174" s="46">
        <v>0</v>
      </c>
      <c r="FA174" s="46">
        <v>0</v>
      </c>
      <c r="FB174" s="46">
        <v>0</v>
      </c>
      <c r="FC174" s="37" t="s">
        <v>38</v>
      </c>
      <c r="FD174" s="37" t="s">
        <v>44</v>
      </c>
      <c r="FE174" s="28" t="s">
        <v>1040</v>
      </c>
      <c r="FF174" s="28" t="s">
        <v>1040</v>
      </c>
      <c r="FG174" s="28" t="s">
        <v>1040</v>
      </c>
      <c r="FH174" s="28" t="s">
        <v>1040</v>
      </c>
      <c r="FI174" s="28" t="s">
        <v>1040</v>
      </c>
      <c r="FJ174" s="28" t="s">
        <v>1040</v>
      </c>
      <c r="FK174" s="28" t="s">
        <v>1040</v>
      </c>
      <c r="FL174" s="32" t="s">
        <v>1040</v>
      </c>
      <c r="FM174" s="32" t="s">
        <v>1040</v>
      </c>
      <c r="FN174" s="32" t="s">
        <v>1040</v>
      </c>
      <c r="FO174" s="32" t="s">
        <v>1040</v>
      </c>
      <c r="FQ174" s="7">
        <v>0</v>
      </c>
      <c r="FR174" s="13">
        <v>1</v>
      </c>
      <c r="FS174">
        <v>1</v>
      </c>
      <c r="FT174">
        <v>1</v>
      </c>
      <c r="FU174" s="37"/>
      <c r="FV174" s="7"/>
      <c r="FW174" s="7"/>
      <c r="FX174" s="20"/>
      <c r="FY174" s="30" t="s">
        <v>1407</v>
      </c>
      <c r="FZ174" s="30" t="s">
        <v>1407</v>
      </c>
      <c r="GA174" s="30" t="s">
        <v>1407</v>
      </c>
      <c r="GB174" s="30" t="s">
        <v>1407</v>
      </c>
      <c r="GC174" s="30" t="s">
        <v>1407</v>
      </c>
      <c r="GD174" s="30" t="s">
        <v>1407</v>
      </c>
      <c r="GE174" s="20"/>
      <c r="GF174" s="7"/>
      <c r="GI174" s="20"/>
      <c r="GJ174" s="20"/>
      <c r="GK174" s="37">
        <v>4</v>
      </c>
      <c r="GL174" s="20" t="s">
        <v>1164</v>
      </c>
      <c r="GM174" s="44" t="s">
        <v>1040</v>
      </c>
      <c r="GN174" s="37">
        <v>4</v>
      </c>
      <c r="GO174" s="20" t="s">
        <v>1164</v>
      </c>
      <c r="GP174" s="44" t="s">
        <v>1040</v>
      </c>
      <c r="GQ174" s="37">
        <v>4</v>
      </c>
      <c r="GR174" s="20" t="s">
        <v>1164</v>
      </c>
      <c r="GS174" s="44" t="s">
        <v>1040</v>
      </c>
      <c r="GT174" s="37">
        <v>4</v>
      </c>
      <c r="GU174" s="20" t="s">
        <v>1164</v>
      </c>
      <c r="GV174" s="44" t="s">
        <v>1040</v>
      </c>
      <c r="GW174" s="37">
        <v>1</v>
      </c>
      <c r="GX174" s="2" t="s">
        <v>13</v>
      </c>
      <c r="GY174" s="28" t="s">
        <v>1040</v>
      </c>
      <c r="GZ174" s="16" t="s">
        <v>1165</v>
      </c>
      <c r="HA174" s="16" t="s">
        <v>1280</v>
      </c>
      <c r="HB174" s="16" t="s">
        <v>1165</v>
      </c>
      <c r="HC174" s="16">
        <v>998</v>
      </c>
      <c r="HD174" s="16">
        <v>998</v>
      </c>
      <c r="HE174" s="14" t="s">
        <v>1407</v>
      </c>
      <c r="HF174" s="14" t="s">
        <v>1407</v>
      </c>
      <c r="HG174" s="14" t="s">
        <v>1407</v>
      </c>
      <c r="HH174" s="14" t="s">
        <v>1407</v>
      </c>
      <c r="HI174" s="14" t="s">
        <v>1407</v>
      </c>
      <c r="HJ174" s="14" t="s">
        <v>1407</v>
      </c>
      <c r="HK174" s="14" t="s">
        <v>1407</v>
      </c>
      <c r="HL174" s="14" t="s">
        <v>1407</v>
      </c>
      <c r="HM174" s="7" t="s">
        <v>1288</v>
      </c>
      <c r="HN174" t="s">
        <v>1101</v>
      </c>
      <c r="HO174" t="s">
        <v>413</v>
      </c>
      <c r="HP174" s="50" t="s">
        <v>1418</v>
      </c>
      <c r="HQ174" t="s">
        <v>1419</v>
      </c>
      <c r="HR174" t="s">
        <v>1407</v>
      </c>
      <c r="HS174" s="14" t="s">
        <v>1407</v>
      </c>
      <c r="HT174" s="91" t="s">
        <v>2183</v>
      </c>
      <c r="HU174" s="92" t="s">
        <v>1407</v>
      </c>
      <c r="HV174" s="92" t="s">
        <v>1407</v>
      </c>
      <c r="HW174" s="92" t="s">
        <v>1407</v>
      </c>
      <c r="HX174" s="92" t="s">
        <v>1407</v>
      </c>
      <c r="HY174" s="92" t="s">
        <v>1407</v>
      </c>
      <c r="HZ174" s="14" t="s">
        <v>1407</v>
      </c>
      <c r="IA174" s="14" t="s">
        <v>1407</v>
      </c>
      <c r="IB174" s="14" t="s">
        <v>1407</v>
      </c>
      <c r="IC174" s="14" t="s">
        <v>1407</v>
      </c>
    </row>
    <row r="175" spans="1:248" s="14" customFormat="1" x14ac:dyDescent="0.3">
      <c r="A175" s="14" t="s">
        <v>1344</v>
      </c>
      <c r="B175" s="37" t="s">
        <v>1335</v>
      </c>
      <c r="C175" s="37" t="s">
        <v>1336</v>
      </c>
      <c r="D175" s="37">
        <v>3</v>
      </c>
      <c r="E175" s="4" t="s">
        <v>1179</v>
      </c>
      <c r="F175" s="4" t="s">
        <v>734</v>
      </c>
      <c r="G175" s="49">
        <v>4</v>
      </c>
      <c r="H175" s="37" t="s">
        <v>1407</v>
      </c>
      <c r="I175" s="37">
        <v>2</v>
      </c>
      <c r="J175" s="20"/>
      <c r="K175" s="20"/>
      <c r="L175" s="21" t="s">
        <v>1407</v>
      </c>
      <c r="M175" s="21" t="s">
        <v>1407</v>
      </c>
      <c r="N175" s="21" t="s">
        <v>1407</v>
      </c>
      <c r="O175" s="21" t="s">
        <v>1407</v>
      </c>
      <c r="U175" s="37">
        <v>0</v>
      </c>
      <c r="V175" s="21" t="s">
        <v>1407</v>
      </c>
      <c r="W175" s="21" t="s">
        <v>1407</v>
      </c>
      <c r="X175" s="21" t="s">
        <v>1407</v>
      </c>
      <c r="Y175" s="21" t="s">
        <v>1407</v>
      </c>
      <c r="Z175" s="21" t="s">
        <v>1407</v>
      </c>
      <c r="AA175" s="21"/>
      <c r="AB175" s="21" t="s">
        <v>1407</v>
      </c>
      <c r="AE175" s="21" t="s">
        <v>1407</v>
      </c>
      <c r="AF175" s="21" t="s">
        <v>1407</v>
      </c>
      <c r="AG175" s="37">
        <v>5</v>
      </c>
      <c r="AH175" s="37">
        <v>5</v>
      </c>
      <c r="AI175" s="37">
        <v>5</v>
      </c>
      <c r="AJ175" s="37">
        <v>2</v>
      </c>
      <c r="AK175" s="20" t="s">
        <v>1159</v>
      </c>
      <c r="AL175" s="29" t="s">
        <v>1040</v>
      </c>
      <c r="AM175" s="20" t="s">
        <v>1159</v>
      </c>
      <c r="AN175" s="29" t="s">
        <v>1040</v>
      </c>
      <c r="AO175" s="29" t="s">
        <v>1040</v>
      </c>
      <c r="AP175" s="20" t="s">
        <v>1159</v>
      </c>
      <c r="AQ175" s="29" t="s">
        <v>1040</v>
      </c>
      <c r="AR175" s="20" t="s">
        <v>1046</v>
      </c>
      <c r="AS175" s="29" t="s">
        <v>1040</v>
      </c>
      <c r="AT175" s="20" t="s">
        <v>1407</v>
      </c>
      <c r="AU175" s="20" t="s">
        <v>1407</v>
      </c>
      <c r="AV175" s="31" t="s">
        <v>1407</v>
      </c>
      <c r="AW175" s="18" t="s">
        <v>1407</v>
      </c>
      <c r="AY175" s="4" t="s">
        <v>1055</v>
      </c>
      <c r="AZ175" s="29" t="s">
        <v>1040</v>
      </c>
      <c r="BB175" s="37">
        <v>1</v>
      </c>
      <c r="BC175" s="37">
        <v>1</v>
      </c>
      <c r="BD175" s="2">
        <f t="shared" si="57"/>
        <v>0</v>
      </c>
      <c r="BF175" s="37">
        <v>2</v>
      </c>
      <c r="BG175" s="2">
        <f t="shared" si="58"/>
        <v>0</v>
      </c>
      <c r="BH175" s="37">
        <v>2</v>
      </c>
      <c r="BI175" s="2">
        <f t="shared" si="59"/>
        <v>0</v>
      </c>
      <c r="BJ175" s="2">
        <f t="shared" si="60"/>
        <v>0</v>
      </c>
      <c r="BK175" s="4" t="s">
        <v>733</v>
      </c>
      <c r="BL175" s="2">
        <v>0</v>
      </c>
      <c r="BM175" s="4" t="s">
        <v>733</v>
      </c>
      <c r="BN175" s="2">
        <f t="shared" si="61"/>
        <v>0</v>
      </c>
      <c r="BO175" s="2">
        <f t="shared" si="62"/>
        <v>0</v>
      </c>
      <c r="BQ175" s="37" t="s">
        <v>1407</v>
      </c>
      <c r="BR175" s="37" t="s">
        <v>1407</v>
      </c>
      <c r="BS175" s="4" t="s">
        <v>1916</v>
      </c>
      <c r="BU175" t="s">
        <v>1211</v>
      </c>
      <c r="BV175" s="32" t="s">
        <v>1040</v>
      </c>
      <c r="BW175">
        <f t="shared" si="63"/>
        <v>1</v>
      </c>
      <c r="BX175" t="s">
        <v>1211</v>
      </c>
      <c r="BY175" s="32" t="s">
        <v>1040</v>
      </c>
      <c r="BZ175">
        <f t="shared" si="64"/>
        <v>1</v>
      </c>
      <c r="CA175">
        <f t="shared" si="65"/>
        <v>0</v>
      </c>
      <c r="CB175" s="20">
        <v>0</v>
      </c>
      <c r="CC175" s="37">
        <v>2</v>
      </c>
      <c r="CD175" s="2">
        <f t="shared" si="66"/>
        <v>0</v>
      </c>
      <c r="CE175" s="37">
        <v>2</v>
      </c>
      <c r="CF175" s="2">
        <f t="shared" si="67"/>
        <v>0</v>
      </c>
      <c r="CG175" s="2">
        <f t="shared" si="68"/>
        <v>0</v>
      </c>
      <c r="CH175" s="37">
        <v>4</v>
      </c>
      <c r="CI175" s="2" t="str">
        <f t="shared" si="69"/>
        <v>Manual</v>
      </c>
      <c r="CJ175" s="2" t="str">
        <f t="shared" si="70"/>
        <v>Chemical</v>
      </c>
      <c r="CK175" s="28" t="str">
        <f t="shared" si="71"/>
        <v>None</v>
      </c>
      <c r="CL175" s="37">
        <v>4</v>
      </c>
      <c r="CM175" s="2" t="str">
        <f t="shared" si="72"/>
        <v>Manual</v>
      </c>
      <c r="CN175" s="2" t="str">
        <f t="shared" si="73"/>
        <v>Chemical</v>
      </c>
      <c r="CO175" s="28" t="str">
        <f t="shared" si="74"/>
        <v>None</v>
      </c>
      <c r="CP175" s="2">
        <f t="shared" si="75"/>
        <v>0</v>
      </c>
      <c r="CQ175" s="37">
        <v>9</v>
      </c>
      <c r="CR175" s="37">
        <v>9</v>
      </c>
      <c r="CS175" s="20" t="s">
        <v>626</v>
      </c>
      <c r="CT175" s="4" t="s">
        <v>625</v>
      </c>
      <c r="CU175" s="28" t="s">
        <v>1040</v>
      </c>
      <c r="CV175">
        <f t="shared" si="76"/>
        <v>0</v>
      </c>
      <c r="CW175" s="20" t="s">
        <v>626</v>
      </c>
      <c r="CX175" s="4" t="s">
        <v>625</v>
      </c>
      <c r="CY175" s="28" t="s">
        <v>1040</v>
      </c>
      <c r="CZ175">
        <f t="shared" si="82"/>
        <v>0</v>
      </c>
      <c r="DA175" s="2">
        <f t="shared" si="83"/>
        <v>0</v>
      </c>
      <c r="DC175" s="37"/>
      <c r="DF175" s="20"/>
      <c r="DG175" s="20"/>
      <c r="DH175" s="20"/>
      <c r="DI175" s="37">
        <v>1</v>
      </c>
      <c r="DJ175" s="2" t="s">
        <v>1318</v>
      </c>
      <c r="DK175" s="2">
        <f t="shared" si="77"/>
        <v>0</v>
      </c>
      <c r="DL175" s="37">
        <v>3</v>
      </c>
      <c r="DM175" s="37">
        <v>3</v>
      </c>
      <c r="DN175" s="37" t="s">
        <v>1740</v>
      </c>
      <c r="DO175" s="37" t="s">
        <v>1740</v>
      </c>
      <c r="DP175" s="2">
        <f t="shared" si="56"/>
        <v>0</v>
      </c>
      <c r="DQ175" s="2" t="s">
        <v>544</v>
      </c>
      <c r="DR175" s="2">
        <f t="shared" si="78"/>
        <v>0</v>
      </c>
      <c r="DS175" s="2" t="s">
        <v>544</v>
      </c>
      <c r="DT175" s="2">
        <f t="shared" si="79"/>
        <v>0</v>
      </c>
      <c r="DU175" s="2">
        <f t="shared" si="80"/>
        <v>0</v>
      </c>
      <c r="DX175" s="37" t="s">
        <v>1407</v>
      </c>
      <c r="DY175" s="37"/>
      <c r="DZ175" s="20"/>
      <c r="EA175" s="20"/>
      <c r="EB175" s="20"/>
      <c r="EC175" s="46">
        <v>1050</v>
      </c>
      <c r="ED175" s="46">
        <v>0</v>
      </c>
      <c r="EE175" s="46">
        <v>0</v>
      </c>
      <c r="EF175" s="46">
        <v>0</v>
      </c>
      <c r="EG175" s="46">
        <v>0</v>
      </c>
      <c r="EH175" s="46">
        <v>0</v>
      </c>
      <c r="EI175" s="46">
        <v>0</v>
      </c>
      <c r="EJ175" s="46">
        <v>0</v>
      </c>
      <c r="EK175" s="46">
        <v>0</v>
      </c>
      <c r="EL175" s="46">
        <v>0</v>
      </c>
      <c r="EM175" s="46">
        <v>0</v>
      </c>
      <c r="EN175" s="46">
        <v>0</v>
      </c>
      <c r="EO175" s="46">
        <v>0</v>
      </c>
      <c r="EP175" s="46">
        <v>0</v>
      </c>
      <c r="EQ175" s="46">
        <v>0</v>
      </c>
      <c r="ER175" s="46">
        <v>0</v>
      </c>
      <c r="ES175" s="46">
        <v>0</v>
      </c>
      <c r="ET175" s="46">
        <v>0</v>
      </c>
      <c r="EU175" s="46">
        <v>0</v>
      </c>
      <c r="EV175" s="46">
        <v>0</v>
      </c>
      <c r="EW175" s="46">
        <v>0</v>
      </c>
      <c r="EX175" s="46">
        <v>0</v>
      </c>
      <c r="EY175" s="46">
        <v>0</v>
      </c>
      <c r="EZ175" s="46">
        <v>0</v>
      </c>
      <c r="FA175" s="46">
        <v>0</v>
      </c>
      <c r="FB175" s="46">
        <v>0</v>
      </c>
      <c r="FC175" s="37" t="s">
        <v>38</v>
      </c>
      <c r="FD175" s="37" t="s">
        <v>1407</v>
      </c>
      <c r="FE175" s="28" t="s">
        <v>1040</v>
      </c>
      <c r="FF175" s="28" t="s">
        <v>1040</v>
      </c>
      <c r="FG175" s="28" t="s">
        <v>1040</v>
      </c>
      <c r="FH175" s="28" t="s">
        <v>1040</v>
      </c>
      <c r="FI175" s="28" t="s">
        <v>1040</v>
      </c>
      <c r="FJ175" s="28" t="s">
        <v>1040</v>
      </c>
      <c r="FK175" s="28" t="s">
        <v>1040</v>
      </c>
      <c r="FL175" s="32" t="s">
        <v>1040</v>
      </c>
      <c r="FM175" s="32" t="s">
        <v>1040</v>
      </c>
      <c r="FN175" s="32" t="s">
        <v>1040</v>
      </c>
      <c r="FO175" s="32" t="s">
        <v>1040</v>
      </c>
      <c r="FQ175" s="7">
        <v>0</v>
      </c>
      <c r="FR175" s="13">
        <v>1</v>
      </c>
      <c r="FS175">
        <v>1</v>
      </c>
      <c r="FT175">
        <v>0</v>
      </c>
      <c r="FU175" s="37"/>
      <c r="FV175" s="7"/>
      <c r="FW175" s="7"/>
      <c r="FX175" s="20"/>
      <c r="FY175" s="30" t="s">
        <v>1407</v>
      </c>
      <c r="FZ175" s="30" t="s">
        <v>1407</v>
      </c>
      <c r="GA175" s="30" t="s">
        <v>1407</v>
      </c>
      <c r="GB175" s="30" t="s">
        <v>1407</v>
      </c>
      <c r="GC175" s="30" t="s">
        <v>1407</v>
      </c>
      <c r="GD175" s="30" t="s">
        <v>1407</v>
      </c>
      <c r="GE175" s="20"/>
      <c r="GF175" s="7"/>
      <c r="GI175" s="20"/>
      <c r="GJ175" s="20"/>
      <c r="GK175" s="37">
        <v>3</v>
      </c>
      <c r="GL175" s="20" t="s">
        <v>1165</v>
      </c>
      <c r="GM175" s="44" t="s">
        <v>1040</v>
      </c>
      <c r="GN175" s="37">
        <v>3</v>
      </c>
      <c r="GO175" s="20" t="s">
        <v>1165</v>
      </c>
      <c r="GP175" s="44" t="s">
        <v>1040</v>
      </c>
      <c r="GQ175" s="37">
        <v>3</v>
      </c>
      <c r="GR175" s="20" t="s">
        <v>1165</v>
      </c>
      <c r="GS175" s="44" t="s">
        <v>1040</v>
      </c>
      <c r="GT175" s="37">
        <v>3</v>
      </c>
      <c r="GU175" s="20" t="s">
        <v>1165</v>
      </c>
      <c r="GV175" s="44" t="s">
        <v>1040</v>
      </c>
      <c r="GW175" s="37">
        <v>1</v>
      </c>
      <c r="GX175" s="2" t="s">
        <v>13</v>
      </c>
      <c r="GY175" s="28" t="s">
        <v>1040</v>
      </c>
      <c r="GZ175" s="16" t="s">
        <v>1165</v>
      </c>
      <c r="HA175" s="16" t="s">
        <v>1409</v>
      </c>
      <c r="HB175" s="16">
        <v>998</v>
      </c>
      <c r="HC175" s="16">
        <v>998</v>
      </c>
      <c r="HD175" s="16">
        <v>998</v>
      </c>
      <c r="HE175" s="14" t="s">
        <v>1407</v>
      </c>
      <c r="HF175" s="14" t="s">
        <v>1407</v>
      </c>
      <c r="HG175" s="14" t="s">
        <v>1407</v>
      </c>
      <c r="HH175" s="14" t="s">
        <v>1407</v>
      </c>
      <c r="HI175" s="14" t="s">
        <v>1407</v>
      </c>
      <c r="HJ175" s="14" t="s">
        <v>1407</v>
      </c>
      <c r="HK175" s="14" t="s">
        <v>1407</v>
      </c>
      <c r="HL175" s="14" t="s">
        <v>1407</v>
      </c>
      <c r="HM175" s="7" t="s">
        <v>413</v>
      </c>
      <c r="HN175" t="s">
        <v>1288</v>
      </c>
      <c r="HO175" t="s">
        <v>1101</v>
      </c>
      <c r="HP175" t="s">
        <v>1420</v>
      </c>
      <c r="HQ175" t="s">
        <v>1421</v>
      </c>
      <c r="HR175" t="s">
        <v>1422</v>
      </c>
      <c r="HS175" s="14" t="s">
        <v>1407</v>
      </c>
      <c r="HT175" s="92" t="s">
        <v>2191</v>
      </c>
      <c r="HU175" s="92" t="s">
        <v>1407</v>
      </c>
      <c r="HV175" s="92" t="s">
        <v>1407</v>
      </c>
      <c r="HW175" s="92" t="s">
        <v>1407</v>
      </c>
      <c r="HX175" s="92" t="s">
        <v>1407</v>
      </c>
      <c r="HY175" s="92" t="s">
        <v>1407</v>
      </c>
      <c r="HZ175" s="14" t="s">
        <v>1407</v>
      </c>
      <c r="IA175" s="14" t="s">
        <v>1407</v>
      </c>
      <c r="IB175" s="14" t="s">
        <v>1407</v>
      </c>
      <c r="IC175" s="14" t="s">
        <v>1407</v>
      </c>
    </row>
    <row r="176" spans="1:248" x14ac:dyDescent="0.3">
      <c r="A176" s="14" t="s">
        <v>1344</v>
      </c>
      <c r="B176" s="37" t="s">
        <v>1335</v>
      </c>
      <c r="C176" s="37" t="s">
        <v>1336</v>
      </c>
      <c r="D176" s="37">
        <v>4</v>
      </c>
      <c r="E176" s="4" t="s">
        <v>1179</v>
      </c>
      <c r="F176" s="4" t="s">
        <v>734</v>
      </c>
      <c r="G176" s="49">
        <v>7</v>
      </c>
      <c r="H176" s="37" t="s">
        <v>1407</v>
      </c>
      <c r="I176" s="37">
        <v>4</v>
      </c>
      <c r="L176" s="21" t="s">
        <v>1407</v>
      </c>
      <c r="M176" s="21" t="s">
        <v>1407</v>
      </c>
      <c r="N176" s="21" t="s">
        <v>1407</v>
      </c>
      <c r="O176" s="21" t="s">
        <v>1407</v>
      </c>
      <c r="P176" s="4"/>
      <c r="Q176" s="4"/>
      <c r="R176" s="4"/>
      <c r="S176" s="4"/>
      <c r="T176" s="4"/>
      <c r="U176" s="37">
        <v>0</v>
      </c>
      <c r="V176" s="21" t="s">
        <v>1407</v>
      </c>
      <c r="W176" s="21" t="s">
        <v>1407</v>
      </c>
      <c r="X176" s="21" t="s">
        <v>1407</v>
      </c>
      <c r="Y176" s="21" t="s">
        <v>1407</v>
      </c>
      <c r="Z176" s="21" t="s">
        <v>1407</v>
      </c>
      <c r="AA176" s="21"/>
      <c r="AB176" s="21" t="s">
        <v>1407</v>
      </c>
      <c r="AE176" s="21" t="s">
        <v>1407</v>
      </c>
      <c r="AF176" s="21" t="s">
        <v>1407</v>
      </c>
      <c r="AG176" s="37">
        <v>8</v>
      </c>
      <c r="AH176" s="37">
        <v>8</v>
      </c>
      <c r="AI176" s="37">
        <v>8</v>
      </c>
      <c r="AJ176" s="37">
        <v>2</v>
      </c>
      <c r="AK176" s="20" t="s">
        <v>1105</v>
      </c>
      <c r="AL176" s="29" t="s">
        <v>1040</v>
      </c>
      <c r="AM176" s="20" t="s">
        <v>1105</v>
      </c>
      <c r="AN176" s="29" t="s">
        <v>1040</v>
      </c>
      <c r="AO176" s="29" t="s">
        <v>1040</v>
      </c>
      <c r="AP176" s="20" t="s">
        <v>1105</v>
      </c>
      <c r="AQ176" s="29" t="s">
        <v>1040</v>
      </c>
      <c r="AR176" s="20" t="s">
        <v>1046</v>
      </c>
      <c r="AS176" s="29" t="s">
        <v>1040</v>
      </c>
      <c r="AT176" s="20" t="s">
        <v>1407</v>
      </c>
      <c r="AU176" s="20" t="s">
        <v>1407</v>
      </c>
      <c r="AV176" s="31" t="s">
        <v>1407</v>
      </c>
      <c r="AW176" s="18" t="s">
        <v>1407</v>
      </c>
      <c r="AX176" s="4"/>
      <c r="AY176" s="4" t="s">
        <v>1055</v>
      </c>
      <c r="AZ176" s="29" t="s">
        <v>1040</v>
      </c>
      <c r="BB176" s="37">
        <v>1</v>
      </c>
      <c r="BC176" s="37">
        <v>1</v>
      </c>
      <c r="BD176" s="2">
        <f t="shared" si="57"/>
        <v>0</v>
      </c>
      <c r="BE176" s="4"/>
      <c r="BF176" s="37">
        <v>2</v>
      </c>
      <c r="BG176" s="2">
        <f t="shared" si="58"/>
        <v>0</v>
      </c>
      <c r="BH176" s="37">
        <v>2</v>
      </c>
      <c r="BI176" s="2">
        <f t="shared" si="59"/>
        <v>0</v>
      </c>
      <c r="BJ176" s="2">
        <f t="shared" si="60"/>
        <v>0</v>
      </c>
      <c r="BK176" s="4" t="s">
        <v>733</v>
      </c>
      <c r="BL176" s="2">
        <v>0</v>
      </c>
      <c r="BM176" s="4" t="s">
        <v>733</v>
      </c>
      <c r="BN176" s="2">
        <f t="shared" si="61"/>
        <v>0</v>
      </c>
      <c r="BO176" s="2">
        <f t="shared" si="62"/>
        <v>0</v>
      </c>
      <c r="BQ176" s="37" t="s">
        <v>1407</v>
      </c>
      <c r="BR176" s="37" t="s">
        <v>1407</v>
      </c>
      <c r="BS176" s="37"/>
      <c r="BU176" t="s">
        <v>1211</v>
      </c>
      <c r="BV176" s="32" t="s">
        <v>1040</v>
      </c>
      <c r="BW176">
        <f t="shared" si="63"/>
        <v>1</v>
      </c>
      <c r="BX176" t="s">
        <v>1211</v>
      </c>
      <c r="BY176" s="32" t="s">
        <v>1040</v>
      </c>
      <c r="BZ176">
        <f t="shared" si="64"/>
        <v>1</v>
      </c>
      <c r="CA176">
        <f t="shared" si="65"/>
        <v>0</v>
      </c>
      <c r="CB176" s="20">
        <v>0</v>
      </c>
      <c r="CC176" s="37">
        <v>2</v>
      </c>
      <c r="CD176" s="2">
        <f t="shared" si="66"/>
        <v>0</v>
      </c>
      <c r="CE176" s="37">
        <v>4</v>
      </c>
      <c r="CF176" s="2">
        <f t="shared" si="67"/>
        <v>1</v>
      </c>
      <c r="CG176" s="2">
        <f t="shared" si="68"/>
        <v>1</v>
      </c>
      <c r="CH176" s="37">
        <v>4</v>
      </c>
      <c r="CI176" s="2" t="str">
        <f t="shared" si="69"/>
        <v>Manual</v>
      </c>
      <c r="CJ176" s="2" t="str">
        <f t="shared" si="70"/>
        <v>Chemical</v>
      </c>
      <c r="CK176" s="28" t="str">
        <f t="shared" si="71"/>
        <v>None</v>
      </c>
      <c r="CL176" s="37">
        <v>4</v>
      </c>
      <c r="CM176" s="2" t="str">
        <f t="shared" si="72"/>
        <v>Manual</v>
      </c>
      <c r="CN176" s="2" t="str">
        <f t="shared" si="73"/>
        <v>Chemical</v>
      </c>
      <c r="CO176" s="28" t="str">
        <f t="shared" si="74"/>
        <v>None</v>
      </c>
      <c r="CP176" s="2">
        <f t="shared" si="75"/>
        <v>0</v>
      </c>
      <c r="CQ176" s="37">
        <v>1</v>
      </c>
      <c r="CR176" s="37">
        <v>1</v>
      </c>
      <c r="CS176" s="20" t="s">
        <v>626</v>
      </c>
      <c r="CT176" s="28" t="s">
        <v>1040</v>
      </c>
      <c r="CU176" s="28" t="s">
        <v>1040</v>
      </c>
      <c r="CV176">
        <f t="shared" si="76"/>
        <v>0</v>
      </c>
      <c r="CW176" s="20" t="s">
        <v>626</v>
      </c>
      <c r="CX176" s="28" t="s">
        <v>1040</v>
      </c>
      <c r="CY176" s="28" t="s">
        <v>1040</v>
      </c>
      <c r="CZ176">
        <f t="shared" si="82"/>
        <v>0</v>
      </c>
      <c r="DA176" s="2">
        <f t="shared" si="83"/>
        <v>0</v>
      </c>
      <c r="DB176" s="4"/>
      <c r="DC176" s="37"/>
      <c r="DF176" s="3"/>
      <c r="DI176" s="37">
        <v>2</v>
      </c>
      <c r="DJ176" s="20" t="s">
        <v>1316</v>
      </c>
      <c r="DK176" s="2">
        <f t="shared" si="77"/>
        <v>1</v>
      </c>
      <c r="DL176" s="37">
        <v>3</v>
      </c>
      <c r="DM176" s="37">
        <v>3</v>
      </c>
      <c r="DN176" s="37" t="s">
        <v>1740</v>
      </c>
      <c r="DO176" s="37" t="s">
        <v>1740</v>
      </c>
      <c r="DP176" s="2">
        <f t="shared" si="56"/>
        <v>0</v>
      </c>
      <c r="DQ176" s="2" t="s">
        <v>544</v>
      </c>
      <c r="DR176" s="2">
        <f t="shared" si="78"/>
        <v>0</v>
      </c>
      <c r="DS176" s="2" t="s">
        <v>544</v>
      </c>
      <c r="DT176" s="2">
        <f t="shared" si="79"/>
        <v>0</v>
      </c>
      <c r="DU176" s="2">
        <f t="shared" si="80"/>
        <v>0</v>
      </c>
      <c r="DX176" s="37" t="s">
        <v>1407</v>
      </c>
      <c r="DY176" s="37"/>
      <c r="EC176" s="46">
        <v>700</v>
      </c>
      <c r="ED176" s="46">
        <v>0</v>
      </c>
      <c r="EE176" s="46">
        <v>0</v>
      </c>
      <c r="EF176" s="46">
        <v>0</v>
      </c>
      <c r="EG176" s="46">
        <v>0</v>
      </c>
      <c r="EH176" s="46">
        <v>0</v>
      </c>
      <c r="EI176" s="46">
        <v>0</v>
      </c>
      <c r="EJ176" s="46">
        <v>0</v>
      </c>
      <c r="EK176" s="46">
        <v>0</v>
      </c>
      <c r="EL176" s="46">
        <v>350</v>
      </c>
      <c r="EM176" s="46">
        <v>0</v>
      </c>
      <c r="EN176" s="46">
        <v>0</v>
      </c>
      <c r="EO176" s="46">
        <v>350</v>
      </c>
      <c r="EP176" s="46">
        <v>0</v>
      </c>
      <c r="EQ176" s="46">
        <v>0</v>
      </c>
      <c r="ER176" s="46">
        <v>0</v>
      </c>
      <c r="ES176" s="46">
        <v>0</v>
      </c>
      <c r="ET176" s="46">
        <v>0</v>
      </c>
      <c r="EU176" s="46">
        <v>0</v>
      </c>
      <c r="EV176" s="46">
        <v>0</v>
      </c>
      <c r="EW176" s="46">
        <v>0</v>
      </c>
      <c r="EX176" s="46">
        <v>0</v>
      </c>
      <c r="EY176" s="46">
        <v>0</v>
      </c>
      <c r="EZ176" s="46">
        <v>0</v>
      </c>
      <c r="FA176" s="46">
        <v>0</v>
      </c>
      <c r="FB176" s="46">
        <v>0</v>
      </c>
      <c r="FC176" s="37" t="s">
        <v>38</v>
      </c>
      <c r="FD176" s="37" t="s">
        <v>44</v>
      </c>
      <c r="FE176" s="4" t="s">
        <v>47</v>
      </c>
      <c r="FF176" s="28" t="s">
        <v>1040</v>
      </c>
      <c r="FG176" s="28" t="s">
        <v>1040</v>
      </c>
      <c r="FH176" s="28" t="s">
        <v>1040</v>
      </c>
      <c r="FI176" s="28" t="s">
        <v>1040</v>
      </c>
      <c r="FJ176" s="28" t="s">
        <v>1040</v>
      </c>
      <c r="FK176" s="28" t="s">
        <v>1040</v>
      </c>
      <c r="FL176" s="32" t="s">
        <v>1040</v>
      </c>
      <c r="FM176" s="32" t="s">
        <v>1040</v>
      </c>
      <c r="FN176" s="32" t="s">
        <v>1040</v>
      </c>
      <c r="FO176" s="32" t="s">
        <v>1040</v>
      </c>
      <c r="FQ176" s="7">
        <v>0</v>
      </c>
      <c r="FR176" s="13">
        <v>1</v>
      </c>
      <c r="FS176">
        <v>1</v>
      </c>
      <c r="FT176">
        <v>0</v>
      </c>
      <c r="FU176" s="37"/>
      <c r="FV176" s="7"/>
      <c r="FW176" s="7"/>
      <c r="FY176" s="30" t="s">
        <v>1407</v>
      </c>
      <c r="FZ176" s="30" t="s">
        <v>1407</v>
      </c>
      <c r="GA176" s="30" t="s">
        <v>1407</v>
      </c>
      <c r="GB176" s="30" t="s">
        <v>1407</v>
      </c>
      <c r="GC176" s="30" t="s">
        <v>1407</v>
      </c>
      <c r="GD176" s="30" t="s">
        <v>1407</v>
      </c>
      <c r="GF176" s="7"/>
      <c r="GK176" s="37">
        <v>3</v>
      </c>
      <c r="GL176" s="20" t="s">
        <v>1165</v>
      </c>
      <c r="GM176" s="44" t="s">
        <v>1040</v>
      </c>
      <c r="GN176" s="37">
        <v>3</v>
      </c>
      <c r="GO176" s="20" t="s">
        <v>1165</v>
      </c>
      <c r="GP176" s="44" t="s">
        <v>1040</v>
      </c>
      <c r="GQ176" s="37">
        <v>1</v>
      </c>
      <c r="GR176" s="2" t="s">
        <v>13</v>
      </c>
      <c r="GS176" s="28" t="s">
        <v>1040</v>
      </c>
      <c r="GT176" s="37">
        <v>3</v>
      </c>
      <c r="GU176" s="20" t="s">
        <v>1165</v>
      </c>
      <c r="GV176" s="44" t="s">
        <v>1040</v>
      </c>
      <c r="GW176" s="37">
        <v>3</v>
      </c>
      <c r="GX176" s="20" t="s">
        <v>1165</v>
      </c>
      <c r="GY176" s="44" t="s">
        <v>1040</v>
      </c>
      <c r="GZ176" s="16" t="s">
        <v>1165</v>
      </c>
      <c r="HA176" s="16" t="s">
        <v>1055</v>
      </c>
      <c r="HB176" s="16">
        <v>998</v>
      </c>
      <c r="HC176" s="16">
        <v>998</v>
      </c>
      <c r="HD176" s="16">
        <v>998</v>
      </c>
      <c r="HE176" s="14" t="s">
        <v>1407</v>
      </c>
      <c r="HF176" s="14" t="s">
        <v>1407</v>
      </c>
      <c r="HG176" s="14" t="s">
        <v>1407</v>
      </c>
      <c r="HH176" s="14" t="s">
        <v>1407</v>
      </c>
      <c r="HI176" s="14" t="s">
        <v>1407</v>
      </c>
      <c r="HJ176" s="14" t="s">
        <v>1407</v>
      </c>
      <c r="HK176" s="14" t="s">
        <v>1407</v>
      </c>
      <c r="HL176" s="14" t="s">
        <v>1407</v>
      </c>
      <c r="HM176" s="7" t="s">
        <v>1101</v>
      </c>
      <c r="HN176" t="s">
        <v>413</v>
      </c>
      <c r="HO176" t="s">
        <v>1288</v>
      </c>
      <c r="HP176" t="s">
        <v>2101</v>
      </c>
      <c r="HQ176" t="s">
        <v>1407</v>
      </c>
      <c r="HR176" t="s">
        <v>2280</v>
      </c>
      <c r="HS176" s="14" t="s">
        <v>1407</v>
      </c>
      <c r="HT176" s="92" t="s">
        <v>2183</v>
      </c>
      <c r="HU176" s="92" t="s">
        <v>1407</v>
      </c>
      <c r="HV176" s="92" t="s">
        <v>1407</v>
      </c>
      <c r="HW176" s="92" t="s">
        <v>1407</v>
      </c>
      <c r="HX176" s="92" t="s">
        <v>1407</v>
      </c>
      <c r="HY176" s="92" t="s">
        <v>1407</v>
      </c>
      <c r="HZ176" s="14" t="s">
        <v>1407</v>
      </c>
      <c r="IA176" s="14" t="s">
        <v>1407</v>
      </c>
      <c r="IB176" s="14" t="s">
        <v>1407</v>
      </c>
      <c r="IC176" s="14" t="s">
        <v>1407</v>
      </c>
      <c r="ID176" s="4"/>
    </row>
    <row r="177" spans="1:238" x14ac:dyDescent="0.3">
      <c r="A177" s="14" t="s">
        <v>1344</v>
      </c>
      <c r="B177" s="37" t="s">
        <v>1335</v>
      </c>
      <c r="C177" s="37" t="s">
        <v>1336</v>
      </c>
      <c r="D177" s="37">
        <v>5</v>
      </c>
      <c r="E177" s="4" t="s">
        <v>1179</v>
      </c>
      <c r="F177" s="4" t="s">
        <v>734</v>
      </c>
      <c r="G177" s="49">
        <v>7</v>
      </c>
      <c r="H177" s="37" t="s">
        <v>1407</v>
      </c>
      <c r="I177" s="37">
        <v>4</v>
      </c>
      <c r="L177" s="20" t="s">
        <v>1407</v>
      </c>
      <c r="M177" s="21" t="s">
        <v>1407</v>
      </c>
      <c r="N177" s="21" t="s">
        <v>1407</v>
      </c>
      <c r="O177" s="21" t="s">
        <v>1407</v>
      </c>
      <c r="P177" s="4"/>
      <c r="Q177" s="4"/>
      <c r="R177" s="4"/>
      <c r="S177" s="4"/>
      <c r="T177" s="4"/>
      <c r="U177" s="37">
        <v>0</v>
      </c>
      <c r="V177" s="21" t="s">
        <v>1407</v>
      </c>
      <c r="W177" s="21" t="s">
        <v>1407</v>
      </c>
      <c r="X177" s="20" t="s">
        <v>1407</v>
      </c>
      <c r="Y177" s="20" t="s">
        <v>1407</v>
      </c>
      <c r="Z177" s="20" t="s">
        <v>1407</v>
      </c>
      <c r="AA177" s="20"/>
      <c r="AB177" s="20" t="s">
        <v>1407</v>
      </c>
      <c r="AE177" s="21" t="s">
        <v>1407</v>
      </c>
      <c r="AF177" s="21" t="s">
        <v>1407</v>
      </c>
      <c r="AG177" s="37">
        <v>5</v>
      </c>
      <c r="AH177" s="37">
        <v>5</v>
      </c>
      <c r="AI177" s="37">
        <v>5</v>
      </c>
      <c r="AJ177" s="37">
        <v>2</v>
      </c>
      <c r="AK177" s="20" t="s">
        <v>1159</v>
      </c>
      <c r="AL177" s="29" t="s">
        <v>1040</v>
      </c>
      <c r="AM177" s="20" t="s">
        <v>1159</v>
      </c>
      <c r="AN177" s="29" t="s">
        <v>1040</v>
      </c>
      <c r="AO177" s="29" t="s">
        <v>1040</v>
      </c>
      <c r="AP177" s="20" t="s">
        <v>1159</v>
      </c>
      <c r="AQ177" s="29" t="s">
        <v>1040</v>
      </c>
      <c r="AR177" s="20" t="s">
        <v>1046</v>
      </c>
      <c r="AS177" s="29" t="s">
        <v>1040</v>
      </c>
      <c r="AT177" s="20" t="s">
        <v>1407</v>
      </c>
      <c r="AU177" s="20" t="s">
        <v>1407</v>
      </c>
      <c r="AV177" s="31" t="s">
        <v>1407</v>
      </c>
      <c r="AW177" s="18" t="s">
        <v>1407</v>
      </c>
      <c r="AX177" s="4"/>
      <c r="AY177" s="4" t="s">
        <v>1055</v>
      </c>
      <c r="AZ177" s="29" t="s">
        <v>1040</v>
      </c>
      <c r="BB177" s="37">
        <v>1</v>
      </c>
      <c r="BC177" s="37">
        <v>1</v>
      </c>
      <c r="BD177" s="2">
        <f t="shared" si="57"/>
        <v>0</v>
      </c>
      <c r="BE177" s="4"/>
      <c r="BF177" s="37">
        <v>2</v>
      </c>
      <c r="BG177" s="2">
        <f t="shared" si="58"/>
        <v>0</v>
      </c>
      <c r="BH177" s="37">
        <v>2</v>
      </c>
      <c r="BI177" s="2">
        <f t="shared" si="59"/>
        <v>0</v>
      </c>
      <c r="BJ177" s="2">
        <f t="shared" si="60"/>
        <v>0</v>
      </c>
      <c r="BK177" s="4" t="s">
        <v>733</v>
      </c>
      <c r="BL177" s="2">
        <v>0</v>
      </c>
      <c r="BM177" s="4" t="s">
        <v>733</v>
      </c>
      <c r="BN177" s="2">
        <f t="shared" si="61"/>
        <v>0</v>
      </c>
      <c r="BO177" s="2">
        <f t="shared" si="62"/>
        <v>0</v>
      </c>
      <c r="BQ177" s="37" t="s">
        <v>1407</v>
      </c>
      <c r="BR177" s="37" t="s">
        <v>1407</v>
      </c>
      <c r="BS177" s="37"/>
      <c r="BU177" t="s">
        <v>1211</v>
      </c>
      <c r="BV177" s="2" t="s">
        <v>1212</v>
      </c>
      <c r="BW177">
        <f t="shared" si="63"/>
        <v>1</v>
      </c>
      <c r="BX177" t="s">
        <v>1211</v>
      </c>
      <c r="BY177" s="2" t="s">
        <v>1212</v>
      </c>
      <c r="BZ177">
        <f t="shared" si="64"/>
        <v>1</v>
      </c>
      <c r="CA177">
        <f t="shared" si="65"/>
        <v>0</v>
      </c>
      <c r="CB177" s="20">
        <v>1</v>
      </c>
      <c r="CC177" s="37">
        <v>3</v>
      </c>
      <c r="CD177" s="2">
        <f t="shared" si="66"/>
        <v>1</v>
      </c>
      <c r="CE177" s="37">
        <v>3</v>
      </c>
      <c r="CF177" s="2">
        <f t="shared" si="67"/>
        <v>1</v>
      </c>
      <c r="CG177" s="2">
        <f t="shared" si="68"/>
        <v>0</v>
      </c>
      <c r="CH177" s="37">
        <v>4</v>
      </c>
      <c r="CI177" s="2" t="str">
        <f t="shared" si="69"/>
        <v>Manual</v>
      </c>
      <c r="CJ177" s="2" t="str">
        <f t="shared" si="70"/>
        <v>Chemical</v>
      </c>
      <c r="CK177" s="28" t="str">
        <f t="shared" si="71"/>
        <v>None</v>
      </c>
      <c r="CL177" s="37">
        <v>4</v>
      </c>
      <c r="CM177" s="2" t="str">
        <f t="shared" si="72"/>
        <v>Manual</v>
      </c>
      <c r="CN177" s="2" t="str">
        <f t="shared" si="73"/>
        <v>Chemical</v>
      </c>
      <c r="CO177" s="28" t="str">
        <f t="shared" si="74"/>
        <v>None</v>
      </c>
      <c r="CP177" s="2">
        <f t="shared" si="75"/>
        <v>0</v>
      </c>
      <c r="CQ177" s="37">
        <v>1</v>
      </c>
      <c r="CR177" s="37">
        <v>1</v>
      </c>
      <c r="CS177" s="20" t="s">
        <v>626</v>
      </c>
      <c r="CT177" s="28" t="s">
        <v>1040</v>
      </c>
      <c r="CU177" s="28" t="s">
        <v>1040</v>
      </c>
      <c r="CV177">
        <f t="shared" si="76"/>
        <v>0</v>
      </c>
      <c r="CW177" s="20" t="s">
        <v>626</v>
      </c>
      <c r="CX177" s="28" t="s">
        <v>1040</v>
      </c>
      <c r="CY177" s="28" t="s">
        <v>1040</v>
      </c>
      <c r="CZ177">
        <f t="shared" si="82"/>
        <v>0</v>
      </c>
      <c r="DA177" s="2">
        <f t="shared" si="83"/>
        <v>0</v>
      </c>
      <c r="DB177" s="4"/>
      <c r="DC177" s="37"/>
      <c r="DF177" s="3"/>
      <c r="DI177" s="37">
        <v>3</v>
      </c>
      <c r="DJ177" s="30" t="s">
        <v>1317</v>
      </c>
      <c r="DK177" s="2">
        <f t="shared" si="77"/>
        <v>1</v>
      </c>
      <c r="DL177" s="37">
        <v>3</v>
      </c>
      <c r="DM177" s="37">
        <v>3</v>
      </c>
      <c r="DN177" s="37" t="s">
        <v>1740</v>
      </c>
      <c r="DO177" s="37" t="s">
        <v>1740</v>
      </c>
      <c r="DP177" s="2">
        <f t="shared" si="56"/>
        <v>0</v>
      </c>
      <c r="DQ177" s="2" t="s">
        <v>1263</v>
      </c>
      <c r="DR177" s="2">
        <f t="shared" si="78"/>
        <v>1</v>
      </c>
      <c r="DS177" s="2" t="s">
        <v>544</v>
      </c>
      <c r="DT177" s="2">
        <f t="shared" si="79"/>
        <v>0</v>
      </c>
      <c r="DU177" s="2">
        <f t="shared" si="80"/>
        <v>1</v>
      </c>
      <c r="DX177" s="4" t="s">
        <v>854</v>
      </c>
      <c r="DY177" s="37"/>
      <c r="EC177" s="46">
        <v>250</v>
      </c>
      <c r="ED177" s="46">
        <v>0</v>
      </c>
      <c r="EE177" s="46">
        <v>0</v>
      </c>
      <c r="EF177" s="46">
        <v>0</v>
      </c>
      <c r="EG177" s="46">
        <v>0</v>
      </c>
      <c r="EH177" s="46">
        <v>0</v>
      </c>
      <c r="EI177" s="46">
        <v>0</v>
      </c>
      <c r="EJ177" s="46">
        <v>0</v>
      </c>
      <c r="EK177" s="46">
        <v>0</v>
      </c>
      <c r="EL177" s="46">
        <v>250</v>
      </c>
      <c r="EM177" s="46">
        <v>0</v>
      </c>
      <c r="EN177" s="46">
        <v>0</v>
      </c>
      <c r="EO177" s="46">
        <v>0</v>
      </c>
      <c r="EP177" s="46">
        <v>0</v>
      </c>
      <c r="EQ177" s="46">
        <v>0</v>
      </c>
      <c r="ER177" s="46">
        <v>0</v>
      </c>
      <c r="ES177" s="46">
        <v>0</v>
      </c>
      <c r="ET177" s="46">
        <v>0</v>
      </c>
      <c r="EU177" s="46">
        <v>0</v>
      </c>
      <c r="EV177" s="46">
        <v>0</v>
      </c>
      <c r="EW177" s="46">
        <v>0</v>
      </c>
      <c r="EX177" s="46">
        <v>0</v>
      </c>
      <c r="EY177" s="46">
        <v>0</v>
      </c>
      <c r="EZ177" s="46">
        <v>0</v>
      </c>
      <c r="FA177" s="46">
        <v>0</v>
      </c>
      <c r="FB177" s="46">
        <v>0</v>
      </c>
      <c r="FC177" s="37" t="s">
        <v>38</v>
      </c>
      <c r="FD177" s="37" t="s">
        <v>44</v>
      </c>
      <c r="FE177" s="28" t="s">
        <v>1040</v>
      </c>
      <c r="FF177" s="28" t="s">
        <v>1040</v>
      </c>
      <c r="FG177" s="28" t="s">
        <v>1040</v>
      </c>
      <c r="FH177" s="28" t="s">
        <v>1040</v>
      </c>
      <c r="FI177" s="28" t="s">
        <v>1040</v>
      </c>
      <c r="FJ177" s="28" t="s">
        <v>1040</v>
      </c>
      <c r="FK177" s="28" t="s">
        <v>1040</v>
      </c>
      <c r="FL177" s="4" t="s">
        <v>1399</v>
      </c>
      <c r="FM177" s="32" t="s">
        <v>1040</v>
      </c>
      <c r="FN177" s="32" t="s">
        <v>1040</v>
      </c>
      <c r="FO177" s="32" t="s">
        <v>1040</v>
      </c>
      <c r="FQ177" s="7">
        <v>1</v>
      </c>
      <c r="FR177" s="13">
        <v>1</v>
      </c>
      <c r="FS177">
        <v>0</v>
      </c>
      <c r="FT177">
        <v>0</v>
      </c>
      <c r="FU177" s="37"/>
      <c r="FV177" s="7"/>
      <c r="FW177" s="7"/>
      <c r="FY177" s="30" t="s">
        <v>1407</v>
      </c>
      <c r="FZ177" s="30" t="s">
        <v>1407</v>
      </c>
      <c r="GA177" s="30" t="s">
        <v>1407</v>
      </c>
      <c r="GB177" s="30" t="s">
        <v>1407</v>
      </c>
      <c r="GC177" s="30" t="s">
        <v>1407</v>
      </c>
      <c r="GD177" s="30" t="s">
        <v>1407</v>
      </c>
      <c r="GF177" s="7"/>
      <c r="GK177" s="37">
        <v>4</v>
      </c>
      <c r="GL177" s="20" t="s">
        <v>1164</v>
      </c>
      <c r="GM177" s="44" t="s">
        <v>1040</v>
      </c>
      <c r="GN177" s="37">
        <v>4</v>
      </c>
      <c r="GO177" s="20" t="s">
        <v>1164</v>
      </c>
      <c r="GP177" s="44" t="s">
        <v>1040</v>
      </c>
      <c r="GQ177" s="37">
        <v>1</v>
      </c>
      <c r="GR177" s="2" t="s">
        <v>13</v>
      </c>
      <c r="GS177" s="28" t="s">
        <v>1040</v>
      </c>
      <c r="GT177" s="37">
        <v>4</v>
      </c>
      <c r="GU177" s="20" t="s">
        <v>1164</v>
      </c>
      <c r="GV177" s="44" t="s">
        <v>1040</v>
      </c>
      <c r="GW177" s="37">
        <v>1</v>
      </c>
      <c r="GX177" s="2" t="s">
        <v>13</v>
      </c>
      <c r="GY177" s="28" t="s">
        <v>1040</v>
      </c>
      <c r="GZ177" s="16" t="s">
        <v>1281</v>
      </c>
      <c r="HA177" s="16" t="s">
        <v>1280</v>
      </c>
      <c r="HB177" s="16" t="s">
        <v>1055</v>
      </c>
      <c r="HC177" s="16">
        <v>998</v>
      </c>
      <c r="HD177" s="16">
        <v>998</v>
      </c>
      <c r="HE177" s="14" t="s">
        <v>1407</v>
      </c>
      <c r="HF177" s="14" t="s">
        <v>1407</v>
      </c>
      <c r="HG177" s="14" t="s">
        <v>1407</v>
      </c>
      <c r="HH177" s="14" t="s">
        <v>1407</v>
      </c>
      <c r="HI177" s="14" t="s">
        <v>1407</v>
      </c>
      <c r="HJ177" s="14" t="s">
        <v>1407</v>
      </c>
      <c r="HK177" s="14" t="s">
        <v>1407</v>
      </c>
      <c r="HL177" s="14" t="s">
        <v>1407</v>
      </c>
      <c r="HM177" s="7" t="s">
        <v>413</v>
      </c>
      <c r="HN177" t="s">
        <v>1288</v>
      </c>
      <c r="HO177">
        <v>998</v>
      </c>
      <c r="HP177" t="s">
        <v>298</v>
      </c>
      <c r="HQ177" t="s">
        <v>1423</v>
      </c>
      <c r="HR177" t="s">
        <v>1407</v>
      </c>
      <c r="HS177" s="14" t="s">
        <v>1407</v>
      </c>
      <c r="HT177" s="92" t="s">
        <v>2190</v>
      </c>
      <c r="HU177" s="92" t="s">
        <v>2183</v>
      </c>
      <c r="HV177" s="92" t="s">
        <v>1407</v>
      </c>
      <c r="HW177" s="92" t="s">
        <v>1407</v>
      </c>
      <c r="HX177" s="92" t="s">
        <v>1407</v>
      </c>
      <c r="HY177" s="92" t="s">
        <v>1407</v>
      </c>
      <c r="HZ177" s="14" t="s">
        <v>1407</v>
      </c>
      <c r="IA177" s="14" t="s">
        <v>1407</v>
      </c>
      <c r="IB177" s="14" t="s">
        <v>1407</v>
      </c>
      <c r="IC177" s="14" t="s">
        <v>1407</v>
      </c>
      <c r="ID177" s="4"/>
    </row>
    <row r="178" spans="1:238" s="14" customFormat="1" x14ac:dyDescent="0.3">
      <c r="A178" s="14" t="s">
        <v>1344</v>
      </c>
      <c r="B178" s="37" t="s">
        <v>1335</v>
      </c>
      <c r="C178" s="37" t="s">
        <v>1336</v>
      </c>
      <c r="D178" s="37">
        <v>6</v>
      </c>
      <c r="E178" s="4" t="s">
        <v>1051</v>
      </c>
      <c r="F178" s="4" t="s">
        <v>734</v>
      </c>
      <c r="G178" s="49">
        <v>2</v>
      </c>
      <c r="H178" s="37" t="s">
        <v>1407</v>
      </c>
      <c r="I178" s="37">
        <v>1</v>
      </c>
      <c r="J178" s="20"/>
      <c r="K178" s="20"/>
      <c r="L178" s="21" t="s">
        <v>1407</v>
      </c>
      <c r="M178" s="21" t="s">
        <v>1407</v>
      </c>
      <c r="N178" s="21" t="s">
        <v>1407</v>
      </c>
      <c r="O178" s="21" t="s">
        <v>1407</v>
      </c>
      <c r="U178" s="37">
        <v>0</v>
      </c>
      <c r="V178" s="21" t="s">
        <v>1407</v>
      </c>
      <c r="W178" s="21" t="s">
        <v>1407</v>
      </c>
      <c r="X178" s="21" t="s">
        <v>1407</v>
      </c>
      <c r="Y178" s="21" t="s">
        <v>1407</v>
      </c>
      <c r="Z178" s="21" t="s">
        <v>1407</v>
      </c>
      <c r="AA178" s="21"/>
      <c r="AB178" s="21" t="s">
        <v>1407</v>
      </c>
      <c r="AE178" s="21" t="s">
        <v>1407</v>
      </c>
      <c r="AF178" s="21" t="s">
        <v>1407</v>
      </c>
      <c r="AG178" s="37">
        <v>5</v>
      </c>
      <c r="AH178" s="37">
        <v>5</v>
      </c>
      <c r="AI178" s="37">
        <v>5</v>
      </c>
      <c r="AJ178" s="37">
        <v>2</v>
      </c>
      <c r="AK178" s="20" t="s">
        <v>1159</v>
      </c>
      <c r="AL178" s="29" t="s">
        <v>1040</v>
      </c>
      <c r="AM178" s="20" t="s">
        <v>1159</v>
      </c>
      <c r="AN178" s="29" t="s">
        <v>1040</v>
      </c>
      <c r="AO178" s="29" t="s">
        <v>1040</v>
      </c>
      <c r="AP178" s="20" t="s">
        <v>1159</v>
      </c>
      <c r="AQ178" s="29" t="s">
        <v>1040</v>
      </c>
      <c r="AR178" s="20" t="s">
        <v>1046</v>
      </c>
      <c r="AS178" s="29" t="s">
        <v>1040</v>
      </c>
      <c r="AT178" s="20" t="s">
        <v>1407</v>
      </c>
      <c r="AU178" s="20" t="s">
        <v>1407</v>
      </c>
      <c r="AV178" s="31" t="s">
        <v>1407</v>
      </c>
      <c r="AW178" s="18" t="s">
        <v>1407</v>
      </c>
      <c r="AY178" s="4" t="s">
        <v>1055</v>
      </c>
      <c r="AZ178" s="29" t="s">
        <v>1040</v>
      </c>
      <c r="BB178" s="37">
        <v>1</v>
      </c>
      <c r="BC178" s="37">
        <v>1</v>
      </c>
      <c r="BD178" s="2">
        <f t="shared" si="57"/>
        <v>0</v>
      </c>
      <c r="BF178" s="37">
        <v>2</v>
      </c>
      <c r="BG178" s="2">
        <f t="shared" si="58"/>
        <v>0</v>
      </c>
      <c r="BH178" s="37">
        <v>2</v>
      </c>
      <c r="BI178" s="2">
        <f t="shared" si="59"/>
        <v>0</v>
      </c>
      <c r="BJ178" s="2">
        <f t="shared" si="60"/>
        <v>0</v>
      </c>
      <c r="BK178" s="4" t="s">
        <v>733</v>
      </c>
      <c r="BL178" s="2">
        <v>0</v>
      </c>
      <c r="BM178" s="4" t="s">
        <v>733</v>
      </c>
      <c r="BN178" s="2">
        <f t="shared" si="61"/>
        <v>0</v>
      </c>
      <c r="BO178" s="2">
        <f t="shared" si="62"/>
        <v>0</v>
      </c>
      <c r="BQ178" s="37" t="s">
        <v>1407</v>
      </c>
      <c r="BR178" s="37" t="s">
        <v>1407</v>
      </c>
      <c r="BS178" s="37"/>
      <c r="BU178" s="2" t="s">
        <v>1212</v>
      </c>
      <c r="BV178" s="32" t="s">
        <v>1040</v>
      </c>
      <c r="BW178">
        <f t="shared" si="63"/>
        <v>0</v>
      </c>
      <c r="BX178" s="2" t="s">
        <v>1212</v>
      </c>
      <c r="BY178" s="32" t="s">
        <v>1040</v>
      </c>
      <c r="BZ178">
        <f t="shared" si="64"/>
        <v>0</v>
      </c>
      <c r="CA178">
        <f t="shared" si="65"/>
        <v>0</v>
      </c>
      <c r="CB178" s="20">
        <v>1</v>
      </c>
      <c r="CC178" s="37">
        <v>4</v>
      </c>
      <c r="CD178" s="2">
        <f t="shared" si="66"/>
        <v>1</v>
      </c>
      <c r="CE178" s="37">
        <v>4</v>
      </c>
      <c r="CF178" s="2">
        <f t="shared" si="67"/>
        <v>1</v>
      </c>
      <c r="CG178" s="2">
        <f t="shared" si="68"/>
        <v>0</v>
      </c>
      <c r="CH178" s="37">
        <v>4</v>
      </c>
      <c r="CI178" s="2" t="str">
        <f t="shared" si="69"/>
        <v>Manual</v>
      </c>
      <c r="CJ178" s="2" t="str">
        <f t="shared" si="70"/>
        <v>Chemical</v>
      </c>
      <c r="CK178" s="28" t="str">
        <f t="shared" si="71"/>
        <v>None</v>
      </c>
      <c r="CL178" s="37">
        <v>4</v>
      </c>
      <c r="CM178" s="2" t="str">
        <f t="shared" si="72"/>
        <v>Manual</v>
      </c>
      <c r="CN178" s="2" t="str">
        <f t="shared" si="73"/>
        <v>Chemical</v>
      </c>
      <c r="CO178" s="28" t="str">
        <f t="shared" si="74"/>
        <v>None</v>
      </c>
      <c r="CP178" s="2">
        <f t="shared" si="75"/>
        <v>0</v>
      </c>
      <c r="CQ178" s="37">
        <v>1</v>
      </c>
      <c r="CR178" s="37">
        <v>1</v>
      </c>
      <c r="CS178" s="20" t="s">
        <v>626</v>
      </c>
      <c r="CT178" s="28" t="s">
        <v>1040</v>
      </c>
      <c r="CU178" s="28" t="s">
        <v>1040</v>
      </c>
      <c r="CV178">
        <f t="shared" si="76"/>
        <v>0</v>
      </c>
      <c r="CW178" s="20" t="s">
        <v>626</v>
      </c>
      <c r="CX178" s="28" t="s">
        <v>1040</v>
      </c>
      <c r="CY178" s="28" t="s">
        <v>1040</v>
      </c>
      <c r="CZ178">
        <f t="shared" si="82"/>
        <v>0</v>
      </c>
      <c r="DA178" s="2">
        <f t="shared" si="83"/>
        <v>0</v>
      </c>
      <c r="DC178" s="37"/>
      <c r="DF178" s="20"/>
      <c r="DG178" s="20"/>
      <c r="DH178" s="20"/>
      <c r="DI178" s="37">
        <v>4</v>
      </c>
      <c r="DJ178" s="30" t="s">
        <v>1317</v>
      </c>
      <c r="DK178" s="2">
        <f t="shared" si="77"/>
        <v>1</v>
      </c>
      <c r="DL178" s="4" t="s">
        <v>1407</v>
      </c>
      <c r="DM178" s="4" t="s">
        <v>1407</v>
      </c>
      <c r="DN178" s="4" t="s">
        <v>1407</v>
      </c>
      <c r="DO178" s="4" t="s">
        <v>1407</v>
      </c>
      <c r="DP178" s="2" t="str">
        <f t="shared" si="56"/>
        <v>NA</v>
      </c>
      <c r="DQ178" s="2" t="s">
        <v>1263</v>
      </c>
      <c r="DR178" s="2">
        <f t="shared" si="78"/>
        <v>1</v>
      </c>
      <c r="DS178" s="2" t="s">
        <v>544</v>
      </c>
      <c r="DT178" s="2">
        <f t="shared" si="79"/>
        <v>0</v>
      </c>
      <c r="DU178" s="2">
        <f t="shared" si="80"/>
        <v>1</v>
      </c>
      <c r="DX178" s="4" t="s">
        <v>854</v>
      </c>
      <c r="DY178" s="37"/>
      <c r="DZ178" s="20"/>
      <c r="EA178" s="20"/>
      <c r="EB178" s="20"/>
      <c r="EC178" s="46">
        <v>900</v>
      </c>
      <c r="ED178" s="46">
        <v>0</v>
      </c>
      <c r="EE178" s="46">
        <v>0</v>
      </c>
      <c r="EF178" s="46">
        <v>0</v>
      </c>
      <c r="EG178" s="46">
        <v>0</v>
      </c>
      <c r="EH178" s="46">
        <v>0</v>
      </c>
      <c r="EI178" s="46">
        <v>0</v>
      </c>
      <c r="EJ178" s="46">
        <v>0</v>
      </c>
      <c r="EK178" s="46">
        <v>0</v>
      </c>
      <c r="EL178" s="46">
        <v>0</v>
      </c>
      <c r="EM178" s="46">
        <v>0</v>
      </c>
      <c r="EN178" s="46">
        <v>0</v>
      </c>
      <c r="EO178" s="46">
        <v>0</v>
      </c>
      <c r="EP178" s="46">
        <v>0</v>
      </c>
      <c r="EQ178" s="46">
        <v>0</v>
      </c>
      <c r="ER178" s="46">
        <v>0</v>
      </c>
      <c r="ES178" s="46">
        <v>0</v>
      </c>
      <c r="ET178" s="46">
        <v>0</v>
      </c>
      <c r="EU178" s="46">
        <v>0</v>
      </c>
      <c r="EV178" s="46">
        <v>0</v>
      </c>
      <c r="EW178" s="46">
        <v>0</v>
      </c>
      <c r="EX178" s="46">
        <v>0</v>
      </c>
      <c r="EY178" s="46">
        <v>0</v>
      </c>
      <c r="EZ178" s="46">
        <v>0</v>
      </c>
      <c r="FA178" s="46">
        <v>0</v>
      </c>
      <c r="FB178" s="46">
        <v>0</v>
      </c>
      <c r="FC178" s="37" t="s">
        <v>38</v>
      </c>
      <c r="FD178" s="28" t="s">
        <v>1040</v>
      </c>
      <c r="FE178" s="28" t="s">
        <v>1040</v>
      </c>
      <c r="FF178" s="28" t="s">
        <v>1040</v>
      </c>
      <c r="FG178" s="28" t="s">
        <v>1040</v>
      </c>
      <c r="FH178" s="28" t="s">
        <v>1040</v>
      </c>
      <c r="FI178" s="28" t="s">
        <v>1040</v>
      </c>
      <c r="FJ178" s="28" t="s">
        <v>1040</v>
      </c>
      <c r="FK178" s="28" t="s">
        <v>1040</v>
      </c>
      <c r="FL178" s="37" t="s">
        <v>1346</v>
      </c>
      <c r="FM178" s="32" t="s">
        <v>1040</v>
      </c>
      <c r="FN178" s="32" t="s">
        <v>1040</v>
      </c>
      <c r="FO178" s="32" t="s">
        <v>1040</v>
      </c>
      <c r="FQ178" s="7">
        <v>1</v>
      </c>
      <c r="FR178" s="13">
        <v>0</v>
      </c>
      <c r="FS178">
        <v>1</v>
      </c>
      <c r="FT178">
        <v>0</v>
      </c>
      <c r="FU178" s="37"/>
      <c r="FV178" s="7"/>
      <c r="FW178" s="7"/>
      <c r="FX178" s="20"/>
      <c r="FY178" s="30" t="s">
        <v>1407</v>
      </c>
      <c r="FZ178" s="30" t="s">
        <v>1407</v>
      </c>
      <c r="GA178" s="30" t="s">
        <v>1407</v>
      </c>
      <c r="GB178" s="30" t="s">
        <v>1407</v>
      </c>
      <c r="GC178" s="30" t="s">
        <v>1407</v>
      </c>
      <c r="GD178" s="30" t="s">
        <v>1407</v>
      </c>
      <c r="GE178" s="20"/>
      <c r="GF178" s="7"/>
      <c r="GI178" s="20"/>
      <c r="GJ178" s="20"/>
      <c r="GK178" s="37">
        <v>3</v>
      </c>
      <c r="GL178" s="20" t="s">
        <v>1165</v>
      </c>
      <c r="GM178" s="44" t="s">
        <v>1040</v>
      </c>
      <c r="GN178" s="37">
        <v>3</v>
      </c>
      <c r="GO178" s="20" t="s">
        <v>1165</v>
      </c>
      <c r="GP178" s="44" t="s">
        <v>1040</v>
      </c>
      <c r="GQ178" s="37">
        <v>1</v>
      </c>
      <c r="GR178" s="2" t="s">
        <v>13</v>
      </c>
      <c r="GS178" s="28" t="s">
        <v>1040</v>
      </c>
      <c r="GT178" s="37">
        <v>3</v>
      </c>
      <c r="GU178" s="20" t="s">
        <v>1165</v>
      </c>
      <c r="GV178" s="44" t="s">
        <v>1040</v>
      </c>
      <c r="GW178" s="37">
        <v>3</v>
      </c>
      <c r="GX178" s="20" t="s">
        <v>1165</v>
      </c>
      <c r="GY178" s="44" t="s">
        <v>1040</v>
      </c>
      <c r="GZ178" s="16" t="s">
        <v>1408</v>
      </c>
      <c r="HA178" s="16">
        <v>998</v>
      </c>
      <c r="HB178" s="16">
        <v>998</v>
      </c>
      <c r="HC178" s="16">
        <v>998</v>
      </c>
      <c r="HD178" s="16">
        <v>998</v>
      </c>
      <c r="HE178" s="14" t="s">
        <v>1407</v>
      </c>
      <c r="HF178" s="14" t="s">
        <v>1407</v>
      </c>
      <c r="HG178" s="14" t="s">
        <v>1407</v>
      </c>
      <c r="HH178" s="14" t="s">
        <v>1407</v>
      </c>
      <c r="HI178" s="14" t="s">
        <v>1407</v>
      </c>
      <c r="HJ178" s="14" t="s">
        <v>1407</v>
      </c>
      <c r="HK178" s="14" t="s">
        <v>1407</v>
      </c>
      <c r="HL178" s="14" t="s">
        <v>1407</v>
      </c>
      <c r="HM178" s="7" t="s">
        <v>1296</v>
      </c>
      <c r="HN178">
        <v>998</v>
      </c>
      <c r="HO178">
        <v>998</v>
      </c>
      <c r="HP178" t="s">
        <v>2102</v>
      </c>
      <c r="HQ178" t="s">
        <v>1407</v>
      </c>
      <c r="HR178" t="s">
        <v>1407</v>
      </c>
      <c r="HS178" s="14" t="s">
        <v>1407</v>
      </c>
      <c r="HT178" s="91" t="s">
        <v>2188</v>
      </c>
      <c r="HU178" s="92" t="s">
        <v>1407</v>
      </c>
      <c r="HV178" s="92" t="s">
        <v>1407</v>
      </c>
      <c r="HW178" s="92" t="s">
        <v>2205</v>
      </c>
      <c r="HX178" s="92" t="s">
        <v>1407</v>
      </c>
      <c r="HY178" s="92" t="s">
        <v>1407</v>
      </c>
      <c r="HZ178" s="14" t="s">
        <v>1407</v>
      </c>
      <c r="IA178" s="14" t="s">
        <v>1407</v>
      </c>
      <c r="IB178" s="14" t="s">
        <v>1407</v>
      </c>
      <c r="IC178" s="14" t="s">
        <v>1407</v>
      </c>
    </row>
    <row r="179" spans="1:238" s="14" customFormat="1" x14ac:dyDescent="0.3">
      <c r="A179" s="14" t="s">
        <v>1344</v>
      </c>
      <c r="B179" s="37" t="s">
        <v>1335</v>
      </c>
      <c r="C179" s="37" t="s">
        <v>1336</v>
      </c>
      <c r="D179" s="37">
        <v>7</v>
      </c>
      <c r="E179" s="4" t="s">
        <v>1051</v>
      </c>
      <c r="F179" s="4" t="s">
        <v>734</v>
      </c>
      <c r="G179" s="49">
        <v>3</v>
      </c>
      <c r="H179" s="37" t="s">
        <v>1407</v>
      </c>
      <c r="I179" s="37">
        <v>2</v>
      </c>
      <c r="J179" s="20"/>
      <c r="K179" s="20"/>
      <c r="L179" s="21" t="s">
        <v>1407</v>
      </c>
      <c r="M179" s="21" t="s">
        <v>1407</v>
      </c>
      <c r="N179" s="21" t="s">
        <v>1407</v>
      </c>
      <c r="O179" s="21" t="s">
        <v>1407</v>
      </c>
      <c r="U179" s="37">
        <v>0</v>
      </c>
      <c r="V179" s="21" t="s">
        <v>1407</v>
      </c>
      <c r="W179" s="21" t="s">
        <v>1407</v>
      </c>
      <c r="X179" s="21" t="s">
        <v>1407</v>
      </c>
      <c r="Y179" s="21" t="s">
        <v>1407</v>
      </c>
      <c r="Z179" s="21" t="s">
        <v>1407</v>
      </c>
      <c r="AA179" s="21"/>
      <c r="AB179" s="21" t="s">
        <v>1407</v>
      </c>
      <c r="AE179" s="21" t="s">
        <v>1407</v>
      </c>
      <c r="AF179" s="21" t="s">
        <v>1407</v>
      </c>
      <c r="AG179" s="37">
        <v>5</v>
      </c>
      <c r="AH179" s="37">
        <v>5</v>
      </c>
      <c r="AI179" s="37">
        <v>5</v>
      </c>
      <c r="AJ179" s="37">
        <v>2</v>
      </c>
      <c r="AK179" s="20" t="s">
        <v>1159</v>
      </c>
      <c r="AL179" s="29" t="s">
        <v>1040</v>
      </c>
      <c r="AM179" s="20" t="s">
        <v>1159</v>
      </c>
      <c r="AN179" s="29" t="s">
        <v>1040</v>
      </c>
      <c r="AO179" s="29" t="s">
        <v>1040</v>
      </c>
      <c r="AP179" s="20" t="s">
        <v>1159</v>
      </c>
      <c r="AQ179" s="29" t="s">
        <v>1040</v>
      </c>
      <c r="AR179" s="20" t="s">
        <v>1046</v>
      </c>
      <c r="AS179" s="29" t="s">
        <v>1040</v>
      </c>
      <c r="AT179" s="20" t="s">
        <v>1407</v>
      </c>
      <c r="AU179" s="20" t="s">
        <v>1407</v>
      </c>
      <c r="AV179" s="31" t="s">
        <v>1407</v>
      </c>
      <c r="AW179" s="18" t="s">
        <v>1407</v>
      </c>
      <c r="AY179" s="4" t="s">
        <v>1055</v>
      </c>
      <c r="AZ179" s="29" t="s">
        <v>1040</v>
      </c>
      <c r="BB179" s="37">
        <v>1</v>
      </c>
      <c r="BC179" s="37">
        <v>1</v>
      </c>
      <c r="BD179" s="2">
        <f t="shared" si="57"/>
        <v>0</v>
      </c>
      <c r="BF179" s="37">
        <v>2</v>
      </c>
      <c r="BG179" s="2">
        <f t="shared" si="58"/>
        <v>0</v>
      </c>
      <c r="BH179" s="37">
        <v>2</v>
      </c>
      <c r="BI179" s="2">
        <f t="shared" si="59"/>
        <v>0</v>
      </c>
      <c r="BJ179" s="2">
        <f t="shared" si="60"/>
        <v>0</v>
      </c>
      <c r="BK179" s="4" t="s">
        <v>733</v>
      </c>
      <c r="BL179" s="2">
        <v>0</v>
      </c>
      <c r="BM179" s="4" t="s">
        <v>733</v>
      </c>
      <c r="BN179" s="2">
        <f t="shared" si="61"/>
        <v>0</v>
      </c>
      <c r="BO179" s="2">
        <f t="shared" si="62"/>
        <v>0</v>
      </c>
      <c r="BQ179" s="37" t="s">
        <v>1407</v>
      </c>
      <c r="BR179" s="37" t="s">
        <v>1407</v>
      </c>
      <c r="BS179" s="4" t="s">
        <v>1917</v>
      </c>
      <c r="BU179" s="2" t="s">
        <v>1212</v>
      </c>
      <c r="BV179" s="32" t="s">
        <v>1040</v>
      </c>
      <c r="BW179">
        <f t="shared" si="63"/>
        <v>0</v>
      </c>
      <c r="BX179" s="2" t="s">
        <v>1212</v>
      </c>
      <c r="BY179" s="32" t="s">
        <v>1040</v>
      </c>
      <c r="BZ179">
        <f t="shared" si="64"/>
        <v>0</v>
      </c>
      <c r="CA179">
        <f t="shared" si="65"/>
        <v>0</v>
      </c>
      <c r="CB179" s="20">
        <v>1</v>
      </c>
      <c r="CC179" s="37">
        <v>1</v>
      </c>
      <c r="CD179" s="2">
        <f t="shared" si="66"/>
        <v>0</v>
      </c>
      <c r="CE179" s="37">
        <v>1</v>
      </c>
      <c r="CF179" s="2">
        <f t="shared" si="67"/>
        <v>0</v>
      </c>
      <c r="CG179" s="2">
        <f t="shared" si="68"/>
        <v>0</v>
      </c>
      <c r="CH179" s="37">
        <v>4</v>
      </c>
      <c r="CI179" s="2" t="str">
        <f t="shared" si="69"/>
        <v>Manual</v>
      </c>
      <c r="CJ179" s="2" t="str">
        <f t="shared" si="70"/>
        <v>Chemical</v>
      </c>
      <c r="CK179" s="28" t="str">
        <f t="shared" si="71"/>
        <v>None</v>
      </c>
      <c r="CL179" s="37">
        <v>4</v>
      </c>
      <c r="CM179" s="2" t="str">
        <f t="shared" si="72"/>
        <v>Manual</v>
      </c>
      <c r="CN179" s="2" t="str">
        <f t="shared" si="73"/>
        <v>Chemical</v>
      </c>
      <c r="CO179" s="28" t="str">
        <f t="shared" si="74"/>
        <v>None</v>
      </c>
      <c r="CP179" s="2">
        <f t="shared" si="75"/>
        <v>0</v>
      </c>
      <c r="CQ179" s="37">
        <v>1</v>
      </c>
      <c r="CR179" s="37">
        <v>1</v>
      </c>
      <c r="CS179" s="20" t="s">
        <v>626</v>
      </c>
      <c r="CT179" s="28" t="s">
        <v>1040</v>
      </c>
      <c r="CU179" s="28" t="s">
        <v>1040</v>
      </c>
      <c r="CV179">
        <f t="shared" si="76"/>
        <v>0</v>
      </c>
      <c r="CW179" s="20" t="s">
        <v>626</v>
      </c>
      <c r="CX179" s="28" t="s">
        <v>1040</v>
      </c>
      <c r="CY179" s="28" t="s">
        <v>1040</v>
      </c>
      <c r="CZ179">
        <f t="shared" si="82"/>
        <v>0</v>
      </c>
      <c r="DA179" s="2">
        <f t="shared" si="83"/>
        <v>0</v>
      </c>
      <c r="DC179" s="37"/>
      <c r="DF179" s="20"/>
      <c r="DG179" s="20"/>
      <c r="DH179" s="20"/>
      <c r="DI179" s="37">
        <v>0</v>
      </c>
      <c r="DJ179" s="2" t="s">
        <v>1320</v>
      </c>
      <c r="DK179" s="2">
        <f t="shared" si="77"/>
        <v>0</v>
      </c>
      <c r="DL179" s="37" t="s">
        <v>1407</v>
      </c>
      <c r="DM179" s="37" t="s">
        <v>1407</v>
      </c>
      <c r="DN179" s="37" t="s">
        <v>1407</v>
      </c>
      <c r="DO179" s="37" t="s">
        <v>1407</v>
      </c>
      <c r="DP179" s="2" t="str">
        <f t="shared" si="56"/>
        <v>NA</v>
      </c>
      <c r="DQ179" s="37" t="s">
        <v>1407</v>
      </c>
      <c r="DR179" s="2" t="str">
        <f t="shared" si="78"/>
        <v>NA</v>
      </c>
      <c r="DS179" s="37" t="s">
        <v>1407</v>
      </c>
      <c r="DT179" s="2" t="str">
        <f t="shared" si="79"/>
        <v>NA</v>
      </c>
      <c r="DU179" s="2" t="str">
        <f t="shared" si="80"/>
        <v>NA</v>
      </c>
      <c r="DX179" s="37" t="s">
        <v>1407</v>
      </c>
      <c r="DY179" s="37"/>
      <c r="DZ179" s="20"/>
      <c r="EA179" s="20"/>
      <c r="EB179" s="20"/>
      <c r="EC179" s="46">
        <v>1500</v>
      </c>
      <c r="ED179" s="46">
        <v>0</v>
      </c>
      <c r="EE179" s="46">
        <v>0</v>
      </c>
      <c r="EF179" s="46">
        <v>0</v>
      </c>
      <c r="EG179" s="46">
        <v>0</v>
      </c>
      <c r="EH179" s="46">
        <v>0</v>
      </c>
      <c r="EI179" s="46">
        <v>0</v>
      </c>
      <c r="EJ179" s="46">
        <v>0</v>
      </c>
      <c r="EK179" s="46">
        <v>0</v>
      </c>
      <c r="EL179" s="46">
        <v>0</v>
      </c>
      <c r="EM179" s="46">
        <v>0</v>
      </c>
      <c r="EN179" s="46">
        <v>0</v>
      </c>
      <c r="EO179" s="46">
        <v>0</v>
      </c>
      <c r="EP179" s="46">
        <v>0</v>
      </c>
      <c r="EQ179" s="46">
        <v>0</v>
      </c>
      <c r="ER179" s="46">
        <v>0</v>
      </c>
      <c r="ES179" s="46">
        <v>0</v>
      </c>
      <c r="ET179" s="46">
        <v>0</v>
      </c>
      <c r="EU179" s="46">
        <v>0</v>
      </c>
      <c r="EV179" s="46">
        <v>0</v>
      </c>
      <c r="EW179" s="46">
        <v>0</v>
      </c>
      <c r="EX179" s="46">
        <v>0</v>
      </c>
      <c r="EY179" s="46">
        <v>0</v>
      </c>
      <c r="EZ179" s="46">
        <v>0</v>
      </c>
      <c r="FA179" s="46">
        <v>0</v>
      </c>
      <c r="FB179" s="46">
        <v>0</v>
      </c>
      <c r="FC179" s="37" t="s">
        <v>38</v>
      </c>
      <c r="FD179" s="28" t="s">
        <v>1040</v>
      </c>
      <c r="FE179" s="28" t="s">
        <v>1040</v>
      </c>
      <c r="FF179" s="28" t="s">
        <v>1040</v>
      </c>
      <c r="FG179" s="28" t="s">
        <v>1040</v>
      </c>
      <c r="FH179" s="28" t="s">
        <v>1040</v>
      </c>
      <c r="FI179" s="28" t="s">
        <v>1040</v>
      </c>
      <c r="FJ179" s="28" t="s">
        <v>1040</v>
      </c>
      <c r="FK179" s="28" t="s">
        <v>1040</v>
      </c>
      <c r="FL179" s="32" t="s">
        <v>1040</v>
      </c>
      <c r="FM179" s="32" t="s">
        <v>1040</v>
      </c>
      <c r="FN179" s="32" t="s">
        <v>1040</v>
      </c>
      <c r="FO179" s="32" t="s">
        <v>1040</v>
      </c>
      <c r="FQ179" s="7">
        <v>0</v>
      </c>
      <c r="FR179" s="13">
        <v>1</v>
      </c>
      <c r="FS179">
        <v>1</v>
      </c>
      <c r="FT179">
        <v>1</v>
      </c>
      <c r="FU179" s="37"/>
      <c r="FV179" s="7"/>
      <c r="FW179" s="7"/>
      <c r="FX179" s="20"/>
      <c r="FY179" s="30" t="s">
        <v>1407</v>
      </c>
      <c r="FZ179" s="30" t="s">
        <v>1407</v>
      </c>
      <c r="GA179" s="30" t="s">
        <v>1407</v>
      </c>
      <c r="GB179" s="30" t="s">
        <v>1407</v>
      </c>
      <c r="GC179" s="30" t="s">
        <v>1407</v>
      </c>
      <c r="GD179" s="30" t="s">
        <v>1407</v>
      </c>
      <c r="GE179" s="20"/>
      <c r="GF179" s="7"/>
      <c r="GI179" s="20"/>
      <c r="GJ179" s="20"/>
      <c r="GK179" s="37">
        <v>9</v>
      </c>
      <c r="GL179" s="20" t="s">
        <v>13</v>
      </c>
      <c r="GM179" s="20" t="s">
        <v>1164</v>
      </c>
      <c r="GN179" s="37">
        <v>9</v>
      </c>
      <c r="GO179" s="20" t="s">
        <v>13</v>
      </c>
      <c r="GP179" s="20" t="s">
        <v>1164</v>
      </c>
      <c r="GQ179" s="37">
        <v>4</v>
      </c>
      <c r="GR179" s="20" t="s">
        <v>1164</v>
      </c>
      <c r="GS179" s="44" t="s">
        <v>1040</v>
      </c>
      <c r="GT179" s="37">
        <v>9</v>
      </c>
      <c r="GU179" s="20" t="s">
        <v>13</v>
      </c>
      <c r="GV179" s="20" t="s">
        <v>1164</v>
      </c>
      <c r="GW179" s="37">
        <v>1</v>
      </c>
      <c r="GX179" s="2" t="s">
        <v>13</v>
      </c>
      <c r="GY179" s="28" t="s">
        <v>1040</v>
      </c>
      <c r="GZ179" s="16" t="s">
        <v>1408</v>
      </c>
      <c r="HA179" s="16">
        <v>998</v>
      </c>
      <c r="HB179" s="16">
        <v>998</v>
      </c>
      <c r="HC179" s="16">
        <v>998</v>
      </c>
      <c r="HD179" s="16">
        <v>998</v>
      </c>
      <c r="HE179" s="14" t="s">
        <v>1407</v>
      </c>
      <c r="HF179" s="14" t="s">
        <v>1407</v>
      </c>
      <c r="HG179" s="14" t="s">
        <v>1407</v>
      </c>
      <c r="HH179" s="14" t="s">
        <v>1407</v>
      </c>
      <c r="HI179" s="14" t="s">
        <v>1407</v>
      </c>
      <c r="HJ179" s="14" t="s">
        <v>1407</v>
      </c>
      <c r="HK179" s="14" t="s">
        <v>1407</v>
      </c>
      <c r="HL179" s="14" t="s">
        <v>1407</v>
      </c>
      <c r="HM179" s="7" t="s">
        <v>1296</v>
      </c>
      <c r="HN179">
        <v>998</v>
      </c>
      <c r="HO179">
        <v>998</v>
      </c>
      <c r="HP179" s="4" t="s">
        <v>1424</v>
      </c>
      <c r="HQ179" s="4" t="s">
        <v>1407</v>
      </c>
      <c r="HR179" s="4" t="s">
        <v>1407</v>
      </c>
      <c r="HS179" s="14" t="s">
        <v>1407</v>
      </c>
      <c r="HT179" s="92" t="s">
        <v>2188</v>
      </c>
      <c r="HU179" s="92" t="s">
        <v>1407</v>
      </c>
      <c r="HV179" s="92" t="s">
        <v>1407</v>
      </c>
      <c r="HW179" s="92" t="s">
        <v>2197</v>
      </c>
      <c r="HX179" s="92" t="s">
        <v>1407</v>
      </c>
      <c r="HY179" s="92" t="s">
        <v>1407</v>
      </c>
      <c r="HZ179" s="14" t="s">
        <v>1407</v>
      </c>
      <c r="IA179" s="14" t="s">
        <v>1407</v>
      </c>
      <c r="IB179" s="14" t="s">
        <v>1407</v>
      </c>
      <c r="IC179" s="14" t="s">
        <v>1407</v>
      </c>
    </row>
    <row r="180" spans="1:238" s="14" customFormat="1" x14ac:dyDescent="0.3">
      <c r="A180" s="14" t="s">
        <v>1344</v>
      </c>
      <c r="B180" s="37" t="s">
        <v>1335</v>
      </c>
      <c r="C180" s="37" t="s">
        <v>1336</v>
      </c>
      <c r="D180" s="37">
        <v>8</v>
      </c>
      <c r="E180" s="4" t="s">
        <v>1051</v>
      </c>
      <c r="F180" s="4" t="s">
        <v>734</v>
      </c>
      <c r="G180" s="49">
        <v>4</v>
      </c>
      <c r="H180" s="37" t="s">
        <v>1407</v>
      </c>
      <c r="I180" s="37">
        <v>2</v>
      </c>
      <c r="J180" s="20"/>
      <c r="K180" s="20"/>
      <c r="L180" s="20" t="s">
        <v>1407</v>
      </c>
      <c r="M180" s="21" t="s">
        <v>1407</v>
      </c>
      <c r="N180" s="21" t="s">
        <v>1407</v>
      </c>
      <c r="O180" s="21" t="s">
        <v>1407</v>
      </c>
      <c r="U180" s="37">
        <v>0</v>
      </c>
      <c r="V180" s="21" t="s">
        <v>1407</v>
      </c>
      <c r="W180" s="21" t="s">
        <v>1407</v>
      </c>
      <c r="X180" s="20" t="s">
        <v>1407</v>
      </c>
      <c r="Y180" s="20" t="s">
        <v>1407</v>
      </c>
      <c r="Z180" s="20" t="s">
        <v>1407</v>
      </c>
      <c r="AA180" s="20"/>
      <c r="AB180" s="20" t="s">
        <v>1407</v>
      </c>
      <c r="AE180" s="21" t="s">
        <v>1407</v>
      </c>
      <c r="AF180" s="21" t="s">
        <v>1407</v>
      </c>
      <c r="AG180" s="37">
        <v>2</v>
      </c>
      <c r="AH180" s="37">
        <v>2</v>
      </c>
      <c r="AI180" s="37">
        <v>2</v>
      </c>
      <c r="AJ180" s="37">
        <v>2</v>
      </c>
      <c r="AK180" s="20" t="s">
        <v>1046</v>
      </c>
      <c r="AL180" s="29" t="s">
        <v>1040</v>
      </c>
      <c r="AM180" s="20" t="s">
        <v>1046</v>
      </c>
      <c r="AN180" s="29" t="s">
        <v>1040</v>
      </c>
      <c r="AO180" s="29" t="s">
        <v>1040</v>
      </c>
      <c r="AP180" s="20" t="s">
        <v>1046</v>
      </c>
      <c r="AQ180" s="29" t="s">
        <v>1040</v>
      </c>
      <c r="AR180" s="20" t="s">
        <v>1046</v>
      </c>
      <c r="AS180" s="29" t="s">
        <v>1040</v>
      </c>
      <c r="AT180" s="20" t="s">
        <v>1407</v>
      </c>
      <c r="AU180" s="20" t="s">
        <v>1407</v>
      </c>
      <c r="AV180" s="31" t="s">
        <v>1407</v>
      </c>
      <c r="AW180" s="18" t="s">
        <v>1407</v>
      </c>
      <c r="AY180" s="4" t="s">
        <v>1055</v>
      </c>
      <c r="AZ180" s="29" t="s">
        <v>1040</v>
      </c>
      <c r="BB180" s="37">
        <v>1</v>
      </c>
      <c r="BC180" s="37">
        <v>1</v>
      </c>
      <c r="BD180" s="2">
        <f t="shared" si="57"/>
        <v>0</v>
      </c>
      <c r="BF180" s="37">
        <v>2</v>
      </c>
      <c r="BG180" s="2">
        <f t="shared" si="58"/>
        <v>0</v>
      </c>
      <c r="BH180" s="37">
        <v>2</v>
      </c>
      <c r="BI180" s="2">
        <f t="shared" si="59"/>
        <v>0</v>
      </c>
      <c r="BJ180" s="2">
        <f t="shared" si="60"/>
        <v>0</v>
      </c>
      <c r="BK180" s="4" t="s">
        <v>733</v>
      </c>
      <c r="BL180" s="2">
        <v>0</v>
      </c>
      <c r="BM180" s="4" t="s">
        <v>733</v>
      </c>
      <c r="BN180" s="2">
        <f t="shared" si="61"/>
        <v>0</v>
      </c>
      <c r="BO180" s="2">
        <f t="shared" si="62"/>
        <v>0</v>
      </c>
      <c r="BQ180" s="37" t="s">
        <v>1407</v>
      </c>
      <c r="BR180" s="37" t="s">
        <v>1407</v>
      </c>
      <c r="BS180" s="4" t="s">
        <v>1916</v>
      </c>
      <c r="BU180" t="s">
        <v>399</v>
      </c>
      <c r="BV180" t="s">
        <v>1211</v>
      </c>
      <c r="BW180">
        <f t="shared" si="63"/>
        <v>0</v>
      </c>
      <c r="BX180" t="s">
        <v>399</v>
      </c>
      <c r="BY180" t="s">
        <v>1211</v>
      </c>
      <c r="BZ180">
        <f t="shared" si="64"/>
        <v>0</v>
      </c>
      <c r="CA180">
        <f t="shared" si="65"/>
        <v>0</v>
      </c>
      <c r="CB180" s="20">
        <v>0</v>
      </c>
      <c r="CC180" s="37">
        <v>2</v>
      </c>
      <c r="CD180" s="2">
        <f t="shared" si="66"/>
        <v>0</v>
      </c>
      <c r="CE180" s="37">
        <v>4</v>
      </c>
      <c r="CF180" s="2">
        <f t="shared" si="67"/>
        <v>1</v>
      </c>
      <c r="CG180" s="2">
        <f t="shared" si="68"/>
        <v>1</v>
      </c>
      <c r="CH180" s="37">
        <v>4</v>
      </c>
      <c r="CI180" s="2" t="str">
        <f t="shared" si="69"/>
        <v>Manual</v>
      </c>
      <c r="CJ180" s="2" t="str">
        <f t="shared" si="70"/>
        <v>Chemical</v>
      </c>
      <c r="CK180" s="28" t="str">
        <f t="shared" si="71"/>
        <v>None</v>
      </c>
      <c r="CL180" s="37">
        <v>4</v>
      </c>
      <c r="CM180" s="2" t="str">
        <f t="shared" si="72"/>
        <v>Manual</v>
      </c>
      <c r="CN180" s="2" t="str">
        <f t="shared" si="73"/>
        <v>Chemical</v>
      </c>
      <c r="CO180" s="28" t="str">
        <f t="shared" si="74"/>
        <v>None</v>
      </c>
      <c r="CP180" s="2">
        <f t="shared" si="75"/>
        <v>0</v>
      </c>
      <c r="CQ180" s="37">
        <v>9</v>
      </c>
      <c r="CR180" s="37">
        <v>9</v>
      </c>
      <c r="CS180" s="20" t="s">
        <v>626</v>
      </c>
      <c r="CT180" s="4" t="s">
        <v>625</v>
      </c>
      <c r="CU180" s="28" t="s">
        <v>1040</v>
      </c>
      <c r="CV180">
        <f t="shared" si="76"/>
        <v>0</v>
      </c>
      <c r="CW180" s="20" t="s">
        <v>626</v>
      </c>
      <c r="CX180" s="4" t="s">
        <v>625</v>
      </c>
      <c r="CY180" s="28" t="s">
        <v>1040</v>
      </c>
      <c r="CZ180">
        <f t="shared" si="82"/>
        <v>0</v>
      </c>
      <c r="DA180" s="2">
        <f t="shared" si="83"/>
        <v>0</v>
      </c>
      <c r="DC180" s="4" t="s">
        <v>854</v>
      </c>
      <c r="DF180" s="20"/>
      <c r="DG180" s="20"/>
      <c r="DH180" s="20"/>
      <c r="DI180" s="37">
        <v>4</v>
      </c>
      <c r="DJ180" s="30" t="s">
        <v>1317</v>
      </c>
      <c r="DK180" s="2">
        <f t="shared" si="77"/>
        <v>1</v>
      </c>
      <c r="DL180" s="37">
        <v>2</v>
      </c>
      <c r="DM180" s="37">
        <v>2</v>
      </c>
      <c r="DN180" s="37" t="s">
        <v>1739</v>
      </c>
      <c r="DO180" s="37" t="s">
        <v>1739</v>
      </c>
      <c r="DP180" s="2">
        <f t="shared" si="56"/>
        <v>0</v>
      </c>
      <c r="DQ180" s="2" t="s">
        <v>1263</v>
      </c>
      <c r="DR180" s="2">
        <f t="shared" si="78"/>
        <v>1</v>
      </c>
      <c r="DS180" s="2" t="s">
        <v>544</v>
      </c>
      <c r="DT180" s="2">
        <f t="shared" si="79"/>
        <v>0</v>
      </c>
      <c r="DU180" s="2">
        <f t="shared" si="80"/>
        <v>1</v>
      </c>
      <c r="DX180" s="4" t="s">
        <v>1392</v>
      </c>
      <c r="DY180" s="37"/>
      <c r="DZ180" s="20"/>
      <c r="EA180" s="20"/>
      <c r="EB180" s="20"/>
      <c r="EC180" s="46">
        <v>2250</v>
      </c>
      <c r="ED180" s="46">
        <v>0</v>
      </c>
      <c r="EE180" s="46">
        <v>0</v>
      </c>
      <c r="EF180" s="46">
        <v>0</v>
      </c>
      <c r="EG180" s="46">
        <v>0</v>
      </c>
      <c r="EH180" s="46">
        <v>0</v>
      </c>
      <c r="EI180" s="46">
        <v>0</v>
      </c>
      <c r="EJ180" s="46">
        <v>0</v>
      </c>
      <c r="EK180" s="46">
        <v>0</v>
      </c>
      <c r="EL180" s="46">
        <v>0</v>
      </c>
      <c r="EM180" s="46">
        <v>0</v>
      </c>
      <c r="EN180" s="46">
        <v>0</v>
      </c>
      <c r="EO180" s="46">
        <v>0</v>
      </c>
      <c r="EP180" s="46">
        <v>0</v>
      </c>
      <c r="EQ180" s="46">
        <v>0</v>
      </c>
      <c r="ER180" s="46">
        <v>0</v>
      </c>
      <c r="ES180" s="46">
        <v>0</v>
      </c>
      <c r="ET180" s="46">
        <v>0</v>
      </c>
      <c r="EU180" s="46">
        <v>0</v>
      </c>
      <c r="EV180" s="46">
        <v>0</v>
      </c>
      <c r="EW180" s="46">
        <v>0</v>
      </c>
      <c r="EX180" s="46">
        <v>0</v>
      </c>
      <c r="EY180" s="46">
        <v>0</v>
      </c>
      <c r="EZ180" s="46">
        <v>0</v>
      </c>
      <c r="FA180" s="46">
        <v>0</v>
      </c>
      <c r="FB180" s="46">
        <v>0</v>
      </c>
      <c r="FC180" s="37" t="s">
        <v>38</v>
      </c>
      <c r="FD180" s="28" t="s">
        <v>1040</v>
      </c>
      <c r="FE180" s="28" t="s">
        <v>1040</v>
      </c>
      <c r="FF180" s="28" t="s">
        <v>1040</v>
      </c>
      <c r="FG180" s="28" t="s">
        <v>1040</v>
      </c>
      <c r="FH180" s="28" t="s">
        <v>1040</v>
      </c>
      <c r="FI180" s="28" t="s">
        <v>1040</v>
      </c>
      <c r="FJ180" s="28" t="s">
        <v>1040</v>
      </c>
      <c r="FK180" s="28" t="s">
        <v>1040</v>
      </c>
      <c r="FL180" s="37" t="s">
        <v>1346</v>
      </c>
      <c r="FM180" s="32" t="s">
        <v>1040</v>
      </c>
      <c r="FN180" s="32" t="s">
        <v>1040</v>
      </c>
      <c r="FO180" s="32" t="s">
        <v>1040</v>
      </c>
      <c r="FQ180" s="7">
        <v>1</v>
      </c>
      <c r="FR180" s="13">
        <v>1</v>
      </c>
      <c r="FS180">
        <v>1</v>
      </c>
      <c r="FT180">
        <v>1</v>
      </c>
      <c r="FU180" s="37"/>
      <c r="FV180" s="7"/>
      <c r="FW180" s="7"/>
      <c r="FX180" s="20"/>
      <c r="FY180" s="30" t="s">
        <v>1407</v>
      </c>
      <c r="FZ180" s="30" t="s">
        <v>1407</v>
      </c>
      <c r="GA180" s="30" t="s">
        <v>1407</v>
      </c>
      <c r="GB180" s="30" t="s">
        <v>1407</v>
      </c>
      <c r="GC180" s="30" t="s">
        <v>1407</v>
      </c>
      <c r="GD180" s="30" t="s">
        <v>1407</v>
      </c>
      <c r="GE180" s="20"/>
      <c r="GF180" s="7"/>
      <c r="GI180" s="20"/>
      <c r="GJ180" s="20"/>
      <c r="GK180" s="37">
        <v>4</v>
      </c>
      <c r="GL180" s="20" t="s">
        <v>1164</v>
      </c>
      <c r="GM180" s="44" t="s">
        <v>1040</v>
      </c>
      <c r="GN180" s="37">
        <v>4</v>
      </c>
      <c r="GO180" s="20" t="s">
        <v>1164</v>
      </c>
      <c r="GP180" s="44" t="s">
        <v>1040</v>
      </c>
      <c r="GQ180" s="37">
        <v>4</v>
      </c>
      <c r="GR180" s="20" t="s">
        <v>1164</v>
      </c>
      <c r="GS180" s="44" t="s">
        <v>1040</v>
      </c>
      <c r="GT180" s="37">
        <v>4</v>
      </c>
      <c r="GU180" s="20" t="s">
        <v>1164</v>
      </c>
      <c r="GV180" s="44" t="s">
        <v>1040</v>
      </c>
      <c r="GW180" s="37">
        <v>1</v>
      </c>
      <c r="GX180" s="2" t="s">
        <v>13</v>
      </c>
      <c r="GY180" s="28" t="s">
        <v>1040</v>
      </c>
      <c r="GZ180" s="16" t="s">
        <v>1165</v>
      </c>
      <c r="HA180" s="16" t="s">
        <v>1055</v>
      </c>
      <c r="HB180" s="16">
        <v>998</v>
      </c>
      <c r="HC180" s="16">
        <v>998</v>
      </c>
      <c r="HD180" s="16">
        <v>998</v>
      </c>
      <c r="HE180" s="14" t="s">
        <v>1407</v>
      </c>
      <c r="HF180" s="14" t="s">
        <v>1407</v>
      </c>
      <c r="HG180" s="14" t="s">
        <v>1407</v>
      </c>
      <c r="HH180" s="14" t="s">
        <v>1407</v>
      </c>
      <c r="HI180" s="14" t="s">
        <v>1407</v>
      </c>
      <c r="HJ180" s="14" t="s">
        <v>1407</v>
      </c>
      <c r="HK180" s="14" t="s">
        <v>1407</v>
      </c>
      <c r="HL180" s="14" t="s">
        <v>1407</v>
      </c>
      <c r="HM180" s="7" t="s">
        <v>1289</v>
      </c>
      <c r="HN180" t="s">
        <v>1101</v>
      </c>
      <c r="HO180">
        <v>998</v>
      </c>
      <c r="HP180" s="4" t="s">
        <v>1425</v>
      </c>
      <c r="HQ180" s="4" t="s">
        <v>2224</v>
      </c>
      <c r="HR180" s="4" t="s">
        <v>1407</v>
      </c>
      <c r="HS180" s="14" t="s">
        <v>1407</v>
      </c>
      <c r="HT180" s="92" t="s">
        <v>2183</v>
      </c>
      <c r="HU180" s="92" t="s">
        <v>2184</v>
      </c>
      <c r="HV180" s="92" t="s">
        <v>1407</v>
      </c>
      <c r="HW180" s="92" t="s">
        <v>1407</v>
      </c>
      <c r="HX180" s="92" t="s">
        <v>1407</v>
      </c>
      <c r="HY180" s="92" t="s">
        <v>1407</v>
      </c>
      <c r="HZ180" s="14" t="s">
        <v>1407</v>
      </c>
      <c r="IA180" s="14" t="s">
        <v>1407</v>
      </c>
      <c r="IB180" s="14" t="s">
        <v>1407</v>
      </c>
      <c r="IC180" s="14" t="s">
        <v>1407</v>
      </c>
    </row>
    <row r="181" spans="1:238" s="14" customFormat="1" x14ac:dyDescent="0.3">
      <c r="A181" s="14" t="s">
        <v>1344</v>
      </c>
      <c r="B181" s="37" t="s">
        <v>1335</v>
      </c>
      <c r="C181" s="37" t="s">
        <v>1336</v>
      </c>
      <c r="D181" s="37">
        <v>9</v>
      </c>
      <c r="E181" s="4" t="s">
        <v>1051</v>
      </c>
      <c r="F181" s="4" t="s">
        <v>734</v>
      </c>
      <c r="G181" s="49">
        <v>3</v>
      </c>
      <c r="H181" s="37" t="s">
        <v>1407</v>
      </c>
      <c r="I181" s="37">
        <v>2</v>
      </c>
      <c r="J181" s="20"/>
      <c r="K181" s="20"/>
      <c r="L181" s="21" t="s">
        <v>1407</v>
      </c>
      <c r="M181" s="21" t="s">
        <v>1407</v>
      </c>
      <c r="N181" s="21" t="s">
        <v>1407</v>
      </c>
      <c r="O181" s="21" t="s">
        <v>1407</v>
      </c>
      <c r="U181" s="37">
        <v>0</v>
      </c>
      <c r="V181" s="21" t="s">
        <v>1407</v>
      </c>
      <c r="W181" s="21" t="s">
        <v>1407</v>
      </c>
      <c r="X181" s="21" t="s">
        <v>1407</v>
      </c>
      <c r="Y181" s="21" t="s">
        <v>1407</v>
      </c>
      <c r="Z181" s="21" t="s">
        <v>1407</v>
      </c>
      <c r="AA181" s="21"/>
      <c r="AB181" s="21" t="s">
        <v>1407</v>
      </c>
      <c r="AE181" s="21" t="s">
        <v>1407</v>
      </c>
      <c r="AF181" s="21" t="s">
        <v>1407</v>
      </c>
      <c r="AG181" s="37">
        <v>3</v>
      </c>
      <c r="AH181" s="37">
        <v>3</v>
      </c>
      <c r="AI181" s="37">
        <v>3</v>
      </c>
      <c r="AJ181" s="37">
        <v>2</v>
      </c>
      <c r="AK181" s="14" t="s">
        <v>1168</v>
      </c>
      <c r="AL181" s="29" t="s">
        <v>1040</v>
      </c>
      <c r="AM181" s="14" t="s">
        <v>1168</v>
      </c>
      <c r="AN181" s="29" t="s">
        <v>1040</v>
      </c>
      <c r="AO181" s="29" t="s">
        <v>1040</v>
      </c>
      <c r="AP181" s="14" t="s">
        <v>1168</v>
      </c>
      <c r="AQ181" s="29" t="s">
        <v>1040</v>
      </c>
      <c r="AR181" s="20" t="s">
        <v>1046</v>
      </c>
      <c r="AS181" s="29" t="s">
        <v>1040</v>
      </c>
      <c r="AT181" s="20" t="s">
        <v>1407</v>
      </c>
      <c r="AU181" s="20" t="s">
        <v>1407</v>
      </c>
      <c r="AV181" s="31" t="s">
        <v>1407</v>
      </c>
      <c r="AW181" s="18" t="s">
        <v>1407</v>
      </c>
      <c r="AY181" s="4" t="s">
        <v>1055</v>
      </c>
      <c r="AZ181" s="29" t="s">
        <v>1040</v>
      </c>
      <c r="BB181" s="37">
        <v>1</v>
      </c>
      <c r="BC181" s="37">
        <v>1</v>
      </c>
      <c r="BD181" s="2">
        <f t="shared" si="57"/>
        <v>0</v>
      </c>
      <c r="BF181" s="37">
        <v>2</v>
      </c>
      <c r="BG181" s="2">
        <f t="shared" si="58"/>
        <v>0</v>
      </c>
      <c r="BH181" s="37">
        <v>2</v>
      </c>
      <c r="BI181" s="2">
        <f t="shared" si="59"/>
        <v>0</v>
      </c>
      <c r="BJ181" s="2">
        <f t="shared" si="60"/>
        <v>0</v>
      </c>
      <c r="BK181" s="4" t="s">
        <v>733</v>
      </c>
      <c r="BL181" s="2">
        <v>0</v>
      </c>
      <c r="BM181" s="4" t="s">
        <v>733</v>
      </c>
      <c r="BN181" s="2">
        <f t="shared" si="61"/>
        <v>0</v>
      </c>
      <c r="BO181" s="2">
        <f t="shared" si="62"/>
        <v>0</v>
      </c>
      <c r="BQ181" s="37" t="s">
        <v>1407</v>
      </c>
      <c r="BR181" s="37" t="s">
        <v>1407</v>
      </c>
      <c r="BS181" s="37"/>
      <c r="BU181" t="s">
        <v>1211</v>
      </c>
      <c r="BV181" s="32" t="s">
        <v>1040</v>
      </c>
      <c r="BW181">
        <f t="shared" si="63"/>
        <v>1</v>
      </c>
      <c r="BX181" t="s">
        <v>1211</v>
      </c>
      <c r="BY181" s="32" t="s">
        <v>1040</v>
      </c>
      <c r="BZ181">
        <f t="shared" si="64"/>
        <v>1</v>
      </c>
      <c r="CA181">
        <f t="shared" si="65"/>
        <v>0</v>
      </c>
      <c r="CB181" s="20">
        <v>0</v>
      </c>
      <c r="CC181" s="37">
        <v>1</v>
      </c>
      <c r="CD181" s="2">
        <f t="shared" si="66"/>
        <v>0</v>
      </c>
      <c r="CE181" s="37">
        <v>1</v>
      </c>
      <c r="CF181" s="2">
        <f t="shared" si="67"/>
        <v>0</v>
      </c>
      <c r="CG181" s="2">
        <f t="shared" si="68"/>
        <v>0</v>
      </c>
      <c r="CH181" s="37">
        <v>4</v>
      </c>
      <c r="CI181" s="2" t="str">
        <f t="shared" si="69"/>
        <v>Manual</v>
      </c>
      <c r="CJ181" s="2" t="str">
        <f t="shared" si="70"/>
        <v>Chemical</v>
      </c>
      <c r="CK181" s="28" t="str">
        <f t="shared" si="71"/>
        <v>None</v>
      </c>
      <c r="CL181" s="37">
        <v>4</v>
      </c>
      <c r="CM181" s="2" t="str">
        <f t="shared" si="72"/>
        <v>Manual</v>
      </c>
      <c r="CN181" s="2" t="str">
        <f t="shared" si="73"/>
        <v>Chemical</v>
      </c>
      <c r="CO181" s="28" t="str">
        <f t="shared" si="74"/>
        <v>None</v>
      </c>
      <c r="CP181" s="2">
        <f t="shared" si="75"/>
        <v>0</v>
      </c>
      <c r="CQ181" s="37">
        <v>5</v>
      </c>
      <c r="CR181" s="37">
        <v>5</v>
      </c>
      <c r="CS181" s="20" t="s">
        <v>626</v>
      </c>
      <c r="CT181" s="28" t="s">
        <v>1040</v>
      </c>
      <c r="CU181" s="28" t="s">
        <v>1040</v>
      </c>
      <c r="CV181">
        <f t="shared" si="76"/>
        <v>0</v>
      </c>
      <c r="CW181" s="20" t="s">
        <v>626</v>
      </c>
      <c r="CX181" s="28" t="s">
        <v>1040</v>
      </c>
      <c r="CY181" s="28" t="s">
        <v>1040</v>
      </c>
      <c r="CZ181">
        <f t="shared" si="82"/>
        <v>0</v>
      </c>
      <c r="DA181" s="2">
        <f t="shared" si="83"/>
        <v>0</v>
      </c>
      <c r="DC181" s="37"/>
      <c r="DF181" s="20"/>
      <c r="DG181" s="20"/>
      <c r="DH181" s="20"/>
      <c r="DI181" s="37">
        <v>2</v>
      </c>
      <c r="DJ181" s="20" t="s">
        <v>1316</v>
      </c>
      <c r="DK181" s="2">
        <f t="shared" si="77"/>
        <v>1</v>
      </c>
      <c r="DL181" s="37">
        <v>1</v>
      </c>
      <c r="DM181" s="37">
        <v>1</v>
      </c>
      <c r="DN181" s="37" t="s">
        <v>1738</v>
      </c>
      <c r="DO181" s="37" t="s">
        <v>1738</v>
      </c>
      <c r="DP181" s="2">
        <f t="shared" si="56"/>
        <v>0</v>
      </c>
      <c r="DQ181" s="2" t="s">
        <v>544</v>
      </c>
      <c r="DR181" s="2">
        <f t="shared" si="78"/>
        <v>0</v>
      </c>
      <c r="DS181" s="2" t="s">
        <v>544</v>
      </c>
      <c r="DT181" s="2">
        <f t="shared" si="79"/>
        <v>0</v>
      </c>
      <c r="DU181" s="2">
        <f t="shared" si="80"/>
        <v>0</v>
      </c>
      <c r="DX181" s="37" t="s">
        <v>1407</v>
      </c>
      <c r="DY181" s="37"/>
      <c r="DZ181" s="20"/>
      <c r="EA181" s="20"/>
      <c r="EB181" s="20"/>
      <c r="EC181" s="46">
        <v>0</v>
      </c>
      <c r="ED181" s="46">
        <v>0</v>
      </c>
      <c r="EE181" s="46">
        <v>0</v>
      </c>
      <c r="EF181" s="46">
        <v>0</v>
      </c>
      <c r="EG181" s="46">
        <v>0</v>
      </c>
      <c r="EH181" s="46">
        <v>0</v>
      </c>
      <c r="EI181" s="46">
        <v>0</v>
      </c>
      <c r="EJ181" s="46">
        <v>0</v>
      </c>
      <c r="EK181" s="46">
        <v>0</v>
      </c>
      <c r="EL181" s="46">
        <v>700</v>
      </c>
      <c r="EM181" s="46">
        <v>0</v>
      </c>
      <c r="EN181" s="46">
        <v>350</v>
      </c>
      <c r="EO181" s="46">
        <v>0</v>
      </c>
      <c r="EP181" s="46">
        <v>0</v>
      </c>
      <c r="EQ181" s="46">
        <v>0</v>
      </c>
      <c r="ER181" s="46">
        <v>0</v>
      </c>
      <c r="ES181" s="46">
        <v>0</v>
      </c>
      <c r="ET181" s="46">
        <v>0</v>
      </c>
      <c r="EU181" s="46">
        <v>0</v>
      </c>
      <c r="EV181" s="46">
        <v>0</v>
      </c>
      <c r="EW181" s="46">
        <v>0</v>
      </c>
      <c r="EX181" s="46">
        <v>0</v>
      </c>
      <c r="EY181" s="46">
        <v>0</v>
      </c>
      <c r="EZ181" s="46">
        <v>0</v>
      </c>
      <c r="FA181" s="46">
        <v>0</v>
      </c>
      <c r="FB181" s="46">
        <v>0</v>
      </c>
      <c r="FC181" s="37" t="s">
        <v>44</v>
      </c>
      <c r="FD181" s="4" t="s">
        <v>39</v>
      </c>
      <c r="FE181" s="28" t="s">
        <v>1040</v>
      </c>
      <c r="FF181" s="28" t="s">
        <v>1040</v>
      </c>
      <c r="FG181" s="28" t="s">
        <v>1040</v>
      </c>
      <c r="FH181" s="28" t="s">
        <v>1040</v>
      </c>
      <c r="FI181" s="28" t="s">
        <v>1040</v>
      </c>
      <c r="FJ181" s="28" t="s">
        <v>1040</v>
      </c>
      <c r="FK181" s="28" t="s">
        <v>1040</v>
      </c>
      <c r="FL181" s="37" t="s">
        <v>43</v>
      </c>
      <c r="FM181" s="32" t="s">
        <v>1040</v>
      </c>
      <c r="FN181" s="32" t="s">
        <v>1040</v>
      </c>
      <c r="FO181" s="32" t="s">
        <v>1040</v>
      </c>
      <c r="FQ181" s="7">
        <v>1</v>
      </c>
      <c r="FR181" s="13">
        <v>1</v>
      </c>
      <c r="FS181">
        <v>1</v>
      </c>
      <c r="FT181">
        <v>0</v>
      </c>
      <c r="FU181" s="37"/>
      <c r="FV181" s="7"/>
      <c r="FW181" s="7"/>
      <c r="FX181" s="20"/>
      <c r="FY181" s="30" t="s">
        <v>1407</v>
      </c>
      <c r="FZ181" s="30" t="s">
        <v>1407</v>
      </c>
      <c r="GA181" s="30" t="s">
        <v>1407</v>
      </c>
      <c r="GB181" s="30" t="s">
        <v>1407</v>
      </c>
      <c r="GC181" s="30" t="s">
        <v>1407</v>
      </c>
      <c r="GD181" s="30" t="s">
        <v>1407</v>
      </c>
      <c r="GE181" s="20"/>
      <c r="GF181" s="7"/>
      <c r="GI181" s="20"/>
      <c r="GJ181" s="20"/>
      <c r="GK181" s="37">
        <v>4</v>
      </c>
      <c r="GL181" s="20" t="s">
        <v>1164</v>
      </c>
      <c r="GM181" s="44" t="s">
        <v>1040</v>
      </c>
      <c r="GN181" s="37">
        <v>4</v>
      </c>
      <c r="GO181" s="20" t="s">
        <v>1164</v>
      </c>
      <c r="GP181" s="44" t="s">
        <v>1040</v>
      </c>
      <c r="GQ181" s="37">
        <v>1</v>
      </c>
      <c r="GR181" s="2" t="s">
        <v>13</v>
      </c>
      <c r="GS181" s="28" t="s">
        <v>1040</v>
      </c>
      <c r="GT181" s="37">
        <v>4</v>
      </c>
      <c r="GU181" s="20" t="s">
        <v>1164</v>
      </c>
      <c r="GV181" s="44" t="s">
        <v>1040</v>
      </c>
      <c r="GW181" s="37">
        <v>4</v>
      </c>
      <c r="GX181" s="20" t="s">
        <v>1164</v>
      </c>
      <c r="GY181" s="44" t="s">
        <v>1040</v>
      </c>
      <c r="GZ181" s="16" t="s">
        <v>1409</v>
      </c>
      <c r="HA181" s="16" t="s">
        <v>1165</v>
      </c>
      <c r="HB181" s="16" t="s">
        <v>1410</v>
      </c>
      <c r="HC181" s="16">
        <v>998</v>
      </c>
      <c r="HD181" s="16">
        <v>998</v>
      </c>
      <c r="HE181" s="14" t="s">
        <v>1407</v>
      </c>
      <c r="HF181" s="14" t="s">
        <v>1407</v>
      </c>
      <c r="HG181" s="14" t="s">
        <v>1407</v>
      </c>
      <c r="HH181" s="14" t="s">
        <v>1407</v>
      </c>
      <c r="HI181" s="14" t="s">
        <v>1407</v>
      </c>
      <c r="HJ181" s="14" t="s">
        <v>1407</v>
      </c>
      <c r="HK181" s="14" t="s">
        <v>1407</v>
      </c>
      <c r="HL181" s="14" t="s">
        <v>1407</v>
      </c>
      <c r="HM181" s="7" t="s">
        <v>1292</v>
      </c>
      <c r="HN181" t="s">
        <v>1288</v>
      </c>
      <c r="HO181">
        <v>998</v>
      </c>
      <c r="HP181" s="4" t="s">
        <v>1426</v>
      </c>
      <c r="HQ181" s="4" t="s">
        <v>2225</v>
      </c>
      <c r="HR181" s="4" t="s">
        <v>1407</v>
      </c>
      <c r="HS181" s="14" t="s">
        <v>1407</v>
      </c>
      <c r="HT181" s="92" t="s">
        <v>2194</v>
      </c>
      <c r="HU181" s="92" t="s">
        <v>1407</v>
      </c>
      <c r="HV181" s="92" t="s">
        <v>1407</v>
      </c>
      <c r="HW181" s="92" t="s">
        <v>1407</v>
      </c>
      <c r="HX181" s="92" t="s">
        <v>1407</v>
      </c>
      <c r="HY181" s="92" t="s">
        <v>1407</v>
      </c>
      <c r="HZ181" s="14" t="s">
        <v>1407</v>
      </c>
      <c r="IA181" s="14" t="s">
        <v>1407</v>
      </c>
      <c r="IB181" s="14" t="s">
        <v>1407</v>
      </c>
      <c r="IC181" s="14" t="s">
        <v>1407</v>
      </c>
    </row>
    <row r="182" spans="1:238" x14ac:dyDescent="0.3">
      <c r="A182" s="14" t="s">
        <v>1344</v>
      </c>
      <c r="B182" s="37" t="s">
        <v>1335</v>
      </c>
      <c r="C182" s="37" t="s">
        <v>1336</v>
      </c>
      <c r="D182" s="37">
        <v>10</v>
      </c>
      <c r="E182" s="4" t="s">
        <v>1051</v>
      </c>
      <c r="F182" s="4" t="s">
        <v>734</v>
      </c>
      <c r="G182" s="49">
        <v>4</v>
      </c>
      <c r="H182" s="37" t="s">
        <v>1407</v>
      </c>
      <c r="I182" s="37">
        <v>2</v>
      </c>
      <c r="J182" s="20"/>
      <c r="K182" s="20"/>
      <c r="L182" s="21" t="s">
        <v>1407</v>
      </c>
      <c r="M182" s="21" t="s">
        <v>1407</v>
      </c>
      <c r="N182" s="21" t="s">
        <v>1407</v>
      </c>
      <c r="O182" s="21" t="s">
        <v>1407</v>
      </c>
      <c r="P182" s="4"/>
      <c r="Q182" s="4"/>
      <c r="R182" s="4"/>
      <c r="S182" s="4"/>
      <c r="T182" s="4"/>
      <c r="U182" s="37">
        <v>0</v>
      </c>
      <c r="V182" s="21" t="s">
        <v>1407</v>
      </c>
      <c r="W182" s="21" t="s">
        <v>1407</v>
      </c>
      <c r="X182" s="21" t="s">
        <v>1407</v>
      </c>
      <c r="Y182" s="21" t="s">
        <v>1407</v>
      </c>
      <c r="Z182" s="21" t="s">
        <v>1407</v>
      </c>
      <c r="AA182" s="21"/>
      <c r="AB182" s="21" t="s">
        <v>1407</v>
      </c>
      <c r="AE182" s="21" t="s">
        <v>1407</v>
      </c>
      <c r="AF182" s="21" t="s">
        <v>1407</v>
      </c>
      <c r="AG182" s="37">
        <v>1</v>
      </c>
      <c r="AH182" s="37">
        <v>1</v>
      </c>
      <c r="AI182" s="37">
        <v>1</v>
      </c>
      <c r="AJ182" s="37">
        <v>2</v>
      </c>
      <c r="AK182" s="20" t="s">
        <v>14</v>
      </c>
      <c r="AL182" s="29" t="s">
        <v>1040</v>
      </c>
      <c r="AM182" s="20" t="s">
        <v>14</v>
      </c>
      <c r="AN182" s="29" t="s">
        <v>1040</v>
      </c>
      <c r="AO182" s="29" t="s">
        <v>1040</v>
      </c>
      <c r="AP182" s="20" t="s">
        <v>14</v>
      </c>
      <c r="AQ182" s="29" t="s">
        <v>1040</v>
      </c>
      <c r="AR182" s="20" t="s">
        <v>1046</v>
      </c>
      <c r="AS182" s="29" t="s">
        <v>1040</v>
      </c>
      <c r="AT182" s="20" t="s">
        <v>1407</v>
      </c>
      <c r="AU182" s="20" t="s">
        <v>1407</v>
      </c>
      <c r="AV182" s="31" t="s">
        <v>1407</v>
      </c>
      <c r="AW182" s="18" t="s">
        <v>1407</v>
      </c>
      <c r="AX182" s="4"/>
      <c r="AY182" s="4" t="s">
        <v>1055</v>
      </c>
      <c r="AZ182" s="29" t="s">
        <v>1040</v>
      </c>
      <c r="BA182" s="4"/>
      <c r="BB182" s="37">
        <v>1</v>
      </c>
      <c r="BC182" s="37">
        <v>1</v>
      </c>
      <c r="BD182" s="2">
        <f t="shared" si="57"/>
        <v>0</v>
      </c>
      <c r="BE182" s="4"/>
      <c r="BF182" s="37">
        <v>2</v>
      </c>
      <c r="BG182" s="2">
        <f t="shared" si="58"/>
        <v>0</v>
      </c>
      <c r="BH182" s="37">
        <v>1</v>
      </c>
      <c r="BI182" s="2">
        <f t="shared" si="59"/>
        <v>0</v>
      </c>
      <c r="BJ182" s="2">
        <f t="shared" si="60"/>
        <v>1</v>
      </c>
      <c r="BK182" s="4" t="s">
        <v>1196</v>
      </c>
      <c r="BL182" s="2">
        <v>1</v>
      </c>
      <c r="BM182" s="4" t="s">
        <v>1196</v>
      </c>
      <c r="BN182" s="2">
        <f t="shared" si="61"/>
        <v>1</v>
      </c>
      <c r="BO182" s="2">
        <f t="shared" si="62"/>
        <v>0</v>
      </c>
      <c r="BQ182" s="4" t="s">
        <v>1380</v>
      </c>
      <c r="BR182" s="32" t="s">
        <v>1040</v>
      </c>
      <c r="BS182" s="4" t="s">
        <v>1916</v>
      </c>
      <c r="BU182" t="s">
        <v>1211</v>
      </c>
      <c r="BV182" s="32" t="s">
        <v>1040</v>
      </c>
      <c r="BW182">
        <f t="shared" si="63"/>
        <v>1</v>
      </c>
      <c r="BX182" t="s">
        <v>1211</v>
      </c>
      <c r="BY182" s="32" t="s">
        <v>1040</v>
      </c>
      <c r="BZ182">
        <f t="shared" si="64"/>
        <v>1</v>
      </c>
      <c r="CA182">
        <f t="shared" si="65"/>
        <v>0</v>
      </c>
      <c r="CB182" s="20">
        <v>0</v>
      </c>
      <c r="CC182" s="37">
        <v>1</v>
      </c>
      <c r="CD182" s="2">
        <f t="shared" si="66"/>
        <v>0</v>
      </c>
      <c r="CE182" s="37">
        <v>2</v>
      </c>
      <c r="CF182" s="2">
        <f t="shared" si="67"/>
        <v>0</v>
      </c>
      <c r="CG182" s="2">
        <f t="shared" si="68"/>
        <v>1</v>
      </c>
      <c r="CH182" s="37">
        <v>4</v>
      </c>
      <c r="CI182" s="2" t="str">
        <f t="shared" si="69"/>
        <v>Manual</v>
      </c>
      <c r="CJ182" s="2" t="str">
        <f t="shared" si="70"/>
        <v>Chemical</v>
      </c>
      <c r="CK182" s="28" t="str">
        <f t="shared" si="71"/>
        <v>None</v>
      </c>
      <c r="CL182" s="37">
        <v>4</v>
      </c>
      <c r="CM182" s="2" t="str">
        <f t="shared" si="72"/>
        <v>Manual</v>
      </c>
      <c r="CN182" s="2" t="str">
        <f t="shared" si="73"/>
        <v>Chemical</v>
      </c>
      <c r="CO182" s="28" t="str">
        <f t="shared" si="74"/>
        <v>None</v>
      </c>
      <c r="CP182" s="2">
        <f t="shared" si="75"/>
        <v>0</v>
      </c>
      <c r="CQ182" s="37">
        <v>9</v>
      </c>
      <c r="CR182" s="37">
        <v>9</v>
      </c>
      <c r="CS182" s="20" t="s">
        <v>626</v>
      </c>
      <c r="CT182" s="4" t="s">
        <v>625</v>
      </c>
      <c r="CU182" s="28" t="s">
        <v>1040</v>
      </c>
      <c r="CV182">
        <f t="shared" si="76"/>
        <v>0</v>
      </c>
      <c r="CW182" s="20" t="s">
        <v>626</v>
      </c>
      <c r="CX182" s="4" t="s">
        <v>625</v>
      </c>
      <c r="CY182" s="28" t="s">
        <v>1040</v>
      </c>
      <c r="CZ182">
        <f t="shared" si="82"/>
        <v>0</v>
      </c>
      <c r="DA182" s="2">
        <f t="shared" si="83"/>
        <v>0</v>
      </c>
      <c r="DB182" s="4"/>
      <c r="DC182" s="4" t="s">
        <v>1390</v>
      </c>
      <c r="DF182" s="20"/>
      <c r="DG182" s="20"/>
      <c r="DH182" s="20"/>
      <c r="DI182" s="37">
        <v>2</v>
      </c>
      <c r="DJ182" s="20" t="s">
        <v>1316</v>
      </c>
      <c r="DK182" s="2">
        <f t="shared" si="77"/>
        <v>1</v>
      </c>
      <c r="DL182" s="37">
        <v>1</v>
      </c>
      <c r="DM182" s="37">
        <v>1</v>
      </c>
      <c r="DN182" s="37" t="s">
        <v>1738</v>
      </c>
      <c r="DO182" s="37" t="s">
        <v>1738</v>
      </c>
      <c r="DP182" s="2">
        <f t="shared" si="56"/>
        <v>0</v>
      </c>
      <c r="DQ182" s="2" t="s">
        <v>1263</v>
      </c>
      <c r="DR182" s="2">
        <f t="shared" si="78"/>
        <v>1</v>
      </c>
      <c r="DS182" s="2" t="s">
        <v>544</v>
      </c>
      <c r="DT182" s="2">
        <f t="shared" si="79"/>
        <v>0</v>
      </c>
      <c r="DU182" s="2">
        <f t="shared" si="80"/>
        <v>1</v>
      </c>
      <c r="DV182" s="20"/>
      <c r="DX182" s="4" t="s">
        <v>854</v>
      </c>
      <c r="DY182" s="37"/>
      <c r="DZ182" s="20"/>
      <c r="EA182" s="20"/>
      <c r="EB182" s="20"/>
      <c r="EC182" s="46">
        <v>0</v>
      </c>
      <c r="ED182" s="46">
        <v>350</v>
      </c>
      <c r="EE182" s="46">
        <v>0</v>
      </c>
      <c r="EF182" s="46">
        <v>0</v>
      </c>
      <c r="EG182" s="46">
        <v>0</v>
      </c>
      <c r="EH182" s="46">
        <v>0</v>
      </c>
      <c r="EI182" s="46">
        <v>0</v>
      </c>
      <c r="EJ182" s="46">
        <v>0</v>
      </c>
      <c r="EK182" s="46">
        <v>0</v>
      </c>
      <c r="EL182" s="46">
        <v>350</v>
      </c>
      <c r="EM182" s="46">
        <v>0</v>
      </c>
      <c r="EN182" s="46">
        <v>0</v>
      </c>
      <c r="EO182" s="46">
        <v>350</v>
      </c>
      <c r="EP182" s="46">
        <v>0</v>
      </c>
      <c r="EQ182" s="46">
        <v>0</v>
      </c>
      <c r="ER182" s="46">
        <v>0</v>
      </c>
      <c r="ES182" s="46">
        <v>0</v>
      </c>
      <c r="ET182" s="46">
        <v>0</v>
      </c>
      <c r="EU182" s="46">
        <v>0</v>
      </c>
      <c r="EV182" s="46">
        <v>0</v>
      </c>
      <c r="EW182" s="46">
        <v>0</v>
      </c>
      <c r="EX182" s="46">
        <v>0</v>
      </c>
      <c r="EY182" s="46">
        <v>0</v>
      </c>
      <c r="EZ182" s="46">
        <v>0</v>
      </c>
      <c r="FA182" s="46">
        <v>0</v>
      </c>
      <c r="FB182" s="46">
        <v>1200</v>
      </c>
      <c r="FC182" s="4" t="s">
        <v>1393</v>
      </c>
      <c r="FD182" s="37" t="s">
        <v>44</v>
      </c>
      <c r="FE182" s="4" t="s">
        <v>47</v>
      </c>
      <c r="FF182" s="4" t="s">
        <v>647</v>
      </c>
      <c r="FG182" s="28" t="s">
        <v>1040</v>
      </c>
      <c r="FH182" s="28" t="s">
        <v>1040</v>
      </c>
      <c r="FI182" s="28" t="s">
        <v>1040</v>
      </c>
      <c r="FJ182" s="28" t="s">
        <v>1040</v>
      </c>
      <c r="FK182" s="28" t="s">
        <v>1040</v>
      </c>
      <c r="FL182" s="32" t="s">
        <v>1040</v>
      </c>
      <c r="FM182" s="32" t="s">
        <v>1040</v>
      </c>
      <c r="FN182" s="32" t="s">
        <v>1040</v>
      </c>
      <c r="FO182" s="32" t="s">
        <v>1040</v>
      </c>
      <c r="FQ182" s="7">
        <v>0</v>
      </c>
      <c r="FR182" s="13">
        <v>1</v>
      </c>
      <c r="FS182">
        <v>1</v>
      </c>
      <c r="FT182">
        <v>0</v>
      </c>
      <c r="FU182" s="37"/>
      <c r="FV182" s="7"/>
      <c r="FW182" s="7"/>
      <c r="FX182" s="20"/>
      <c r="FY182" s="30" t="s">
        <v>1407</v>
      </c>
      <c r="FZ182" s="30" t="s">
        <v>1407</v>
      </c>
      <c r="GA182" s="30" t="s">
        <v>1407</v>
      </c>
      <c r="GB182" s="30" t="s">
        <v>1407</v>
      </c>
      <c r="GC182" s="30" t="s">
        <v>1407</v>
      </c>
      <c r="GD182" s="30" t="s">
        <v>1407</v>
      </c>
      <c r="GE182" s="20"/>
      <c r="GF182" s="7"/>
      <c r="GI182" s="20"/>
      <c r="GJ182" s="20"/>
      <c r="GK182" s="37">
        <v>4</v>
      </c>
      <c r="GL182" s="20" t="s">
        <v>1164</v>
      </c>
      <c r="GM182" s="44" t="s">
        <v>1040</v>
      </c>
      <c r="GN182" s="37">
        <v>4</v>
      </c>
      <c r="GO182" s="20" t="s">
        <v>1164</v>
      </c>
      <c r="GP182" s="44" t="s">
        <v>1040</v>
      </c>
      <c r="GQ182" s="37">
        <v>1</v>
      </c>
      <c r="GR182" s="2" t="s">
        <v>13</v>
      </c>
      <c r="GS182" s="28" t="s">
        <v>1040</v>
      </c>
      <c r="GT182" s="37">
        <v>4</v>
      </c>
      <c r="GU182" s="20" t="s">
        <v>1164</v>
      </c>
      <c r="GV182" s="44" t="s">
        <v>1040</v>
      </c>
      <c r="GW182" s="37">
        <v>1</v>
      </c>
      <c r="GX182" s="2" t="s">
        <v>13</v>
      </c>
      <c r="GY182" s="28" t="s">
        <v>1040</v>
      </c>
      <c r="GZ182" s="16" t="s">
        <v>1165</v>
      </c>
      <c r="HA182" s="16" t="s">
        <v>1411</v>
      </c>
      <c r="HB182" s="16">
        <v>998</v>
      </c>
      <c r="HC182" s="16">
        <v>998</v>
      </c>
      <c r="HD182" s="16">
        <v>998</v>
      </c>
      <c r="HE182" s="14" t="s">
        <v>1407</v>
      </c>
      <c r="HF182" s="14" t="s">
        <v>1407</v>
      </c>
      <c r="HG182" s="14" t="s">
        <v>1407</v>
      </c>
      <c r="HH182" s="14" t="s">
        <v>1407</v>
      </c>
      <c r="HI182" s="14" t="s">
        <v>1407</v>
      </c>
      <c r="HJ182" s="14" t="s">
        <v>1407</v>
      </c>
      <c r="HK182" s="14" t="s">
        <v>1407</v>
      </c>
      <c r="HL182" s="14" t="s">
        <v>1407</v>
      </c>
      <c r="HM182" s="7" t="s">
        <v>1288</v>
      </c>
      <c r="HN182" t="s">
        <v>1101</v>
      </c>
      <c r="HO182">
        <v>998</v>
      </c>
      <c r="HP182" t="s">
        <v>1418</v>
      </c>
      <c r="HQ182" s="4" t="s">
        <v>2226</v>
      </c>
      <c r="HR182" s="4" t="s">
        <v>1407</v>
      </c>
      <c r="HS182" s="14" t="s">
        <v>1407</v>
      </c>
      <c r="HT182" s="92" t="s">
        <v>2184</v>
      </c>
      <c r="HU182" s="92" t="s">
        <v>1407</v>
      </c>
      <c r="HV182" s="92" t="s">
        <v>1407</v>
      </c>
      <c r="HW182" s="92" t="s">
        <v>1407</v>
      </c>
      <c r="HX182" s="92" t="s">
        <v>1407</v>
      </c>
      <c r="HY182" s="92" t="s">
        <v>1407</v>
      </c>
      <c r="HZ182" s="14" t="s">
        <v>1407</v>
      </c>
      <c r="IA182" s="14" t="s">
        <v>1407</v>
      </c>
      <c r="IB182" s="14" t="s">
        <v>1407</v>
      </c>
      <c r="IC182" s="14" t="s">
        <v>1407</v>
      </c>
      <c r="ID182" s="4"/>
    </row>
    <row r="183" spans="1:238" x14ac:dyDescent="0.3">
      <c r="A183" s="14" t="s">
        <v>1344</v>
      </c>
      <c r="B183" s="37" t="s">
        <v>1335</v>
      </c>
      <c r="C183" s="37" t="s">
        <v>1336</v>
      </c>
      <c r="D183" s="37">
        <v>11</v>
      </c>
      <c r="E183" s="4" t="s">
        <v>1051</v>
      </c>
      <c r="F183" s="4" t="s">
        <v>734</v>
      </c>
      <c r="G183" s="49">
        <v>4</v>
      </c>
      <c r="H183" s="37" t="s">
        <v>1407</v>
      </c>
      <c r="I183" s="37">
        <v>4</v>
      </c>
      <c r="J183" s="20"/>
      <c r="K183" s="20"/>
      <c r="L183" s="20" t="s">
        <v>1407</v>
      </c>
      <c r="M183" s="21" t="s">
        <v>1407</v>
      </c>
      <c r="N183" s="21" t="s">
        <v>1407</v>
      </c>
      <c r="O183" s="21" t="s">
        <v>1407</v>
      </c>
      <c r="P183" s="4"/>
      <c r="Q183" s="4"/>
      <c r="R183" s="4"/>
      <c r="S183" s="4"/>
      <c r="T183" s="4"/>
      <c r="U183" s="37">
        <v>0</v>
      </c>
      <c r="V183" s="21" t="s">
        <v>1407</v>
      </c>
      <c r="W183" s="21" t="s">
        <v>1407</v>
      </c>
      <c r="X183" s="20" t="s">
        <v>1407</v>
      </c>
      <c r="Y183" s="20" t="s">
        <v>1407</v>
      </c>
      <c r="Z183" s="20" t="s">
        <v>1407</v>
      </c>
      <c r="AA183" s="20"/>
      <c r="AB183" s="20" t="s">
        <v>1407</v>
      </c>
      <c r="AE183" s="21" t="s">
        <v>1407</v>
      </c>
      <c r="AF183" s="21" t="s">
        <v>1407</v>
      </c>
      <c r="AG183" s="37">
        <v>2</v>
      </c>
      <c r="AH183" s="37">
        <v>2</v>
      </c>
      <c r="AI183" s="37">
        <v>2</v>
      </c>
      <c r="AJ183" s="37">
        <v>2</v>
      </c>
      <c r="AK183" s="20" t="s">
        <v>1046</v>
      </c>
      <c r="AL183" s="29" t="s">
        <v>1040</v>
      </c>
      <c r="AM183" s="20" t="s">
        <v>1046</v>
      </c>
      <c r="AN183" s="29" t="s">
        <v>1040</v>
      </c>
      <c r="AO183" s="29" t="s">
        <v>1040</v>
      </c>
      <c r="AP183" s="20" t="s">
        <v>1046</v>
      </c>
      <c r="AQ183" s="29" t="s">
        <v>1040</v>
      </c>
      <c r="AR183" s="20" t="s">
        <v>1046</v>
      </c>
      <c r="AS183" s="29" t="s">
        <v>1040</v>
      </c>
      <c r="AT183" s="20" t="s">
        <v>1407</v>
      </c>
      <c r="AU183" s="20" t="s">
        <v>1407</v>
      </c>
      <c r="AV183" s="31" t="s">
        <v>1407</v>
      </c>
      <c r="AW183" s="18" t="s">
        <v>1407</v>
      </c>
      <c r="AX183" s="4"/>
      <c r="AY183" s="20" t="s">
        <v>1407</v>
      </c>
      <c r="AZ183" s="29" t="s">
        <v>1040</v>
      </c>
      <c r="BA183" s="4"/>
      <c r="BB183" s="37">
        <v>1</v>
      </c>
      <c r="BC183" s="37">
        <v>1</v>
      </c>
      <c r="BD183" s="2">
        <f t="shared" si="57"/>
        <v>0</v>
      </c>
      <c r="BE183" s="4"/>
      <c r="BF183" s="37">
        <v>2</v>
      </c>
      <c r="BG183" s="2">
        <f t="shared" si="58"/>
        <v>0</v>
      </c>
      <c r="BH183" s="37">
        <v>2</v>
      </c>
      <c r="BI183" s="2">
        <f t="shared" si="59"/>
        <v>0</v>
      </c>
      <c r="BJ183" s="2">
        <f t="shared" si="60"/>
        <v>0</v>
      </c>
      <c r="BK183" s="4" t="s">
        <v>1195</v>
      </c>
      <c r="BL183" s="2">
        <v>0</v>
      </c>
      <c r="BM183" s="4" t="s">
        <v>1195</v>
      </c>
      <c r="BN183" s="2">
        <f t="shared" si="61"/>
        <v>0</v>
      </c>
      <c r="BO183" s="2">
        <f t="shared" si="62"/>
        <v>0</v>
      </c>
      <c r="BP183" s="20"/>
      <c r="BQ183" s="37" t="s">
        <v>1407</v>
      </c>
      <c r="BR183" s="37" t="s">
        <v>1407</v>
      </c>
      <c r="BS183" s="37"/>
      <c r="BU183" s="4" t="s">
        <v>503</v>
      </c>
      <c r="BV183" s="32" t="s">
        <v>1040</v>
      </c>
      <c r="BW183">
        <f t="shared" si="63"/>
        <v>0</v>
      </c>
      <c r="BX183" t="s">
        <v>399</v>
      </c>
      <c r="BY183" t="s">
        <v>1211</v>
      </c>
      <c r="BZ183">
        <f t="shared" si="64"/>
        <v>0</v>
      </c>
      <c r="CA183">
        <f t="shared" si="65"/>
        <v>1</v>
      </c>
      <c r="CB183" s="20">
        <v>0</v>
      </c>
      <c r="CC183" s="37">
        <v>2</v>
      </c>
      <c r="CD183" s="2">
        <f t="shared" si="66"/>
        <v>0</v>
      </c>
      <c r="CE183" s="37">
        <v>2</v>
      </c>
      <c r="CF183" s="2">
        <f t="shared" si="67"/>
        <v>0</v>
      </c>
      <c r="CG183" s="2">
        <f t="shared" si="68"/>
        <v>0</v>
      </c>
      <c r="CH183" s="37">
        <v>4</v>
      </c>
      <c r="CI183" s="2" t="str">
        <f t="shared" si="69"/>
        <v>Manual</v>
      </c>
      <c r="CJ183" s="2" t="str">
        <f t="shared" si="70"/>
        <v>Chemical</v>
      </c>
      <c r="CK183" s="28" t="str">
        <f t="shared" si="71"/>
        <v>None</v>
      </c>
      <c r="CL183" s="37">
        <v>4</v>
      </c>
      <c r="CM183" s="2" t="str">
        <f t="shared" si="72"/>
        <v>Manual</v>
      </c>
      <c r="CN183" s="2" t="str">
        <f t="shared" si="73"/>
        <v>Chemical</v>
      </c>
      <c r="CO183" s="28" t="str">
        <f t="shared" si="74"/>
        <v>None</v>
      </c>
      <c r="CP183" s="2">
        <f t="shared" si="75"/>
        <v>0</v>
      </c>
      <c r="CQ183" s="37">
        <v>1</v>
      </c>
      <c r="CR183" s="37">
        <v>1</v>
      </c>
      <c r="CS183" s="20" t="s">
        <v>626</v>
      </c>
      <c r="CT183" s="28" t="s">
        <v>1040</v>
      </c>
      <c r="CU183" s="28" t="s">
        <v>1040</v>
      </c>
      <c r="CV183">
        <f t="shared" si="76"/>
        <v>0</v>
      </c>
      <c r="CW183" s="20" t="s">
        <v>626</v>
      </c>
      <c r="CX183" s="28" t="s">
        <v>1040</v>
      </c>
      <c r="CY183" s="28" t="s">
        <v>1040</v>
      </c>
      <c r="CZ183">
        <f t="shared" si="82"/>
        <v>0</v>
      </c>
      <c r="DA183" s="2">
        <f t="shared" si="83"/>
        <v>0</v>
      </c>
      <c r="DB183" s="4"/>
      <c r="DC183" s="4" t="s">
        <v>854</v>
      </c>
      <c r="DF183" s="20"/>
      <c r="DG183" s="20"/>
      <c r="DH183" s="20"/>
      <c r="DI183" s="37">
        <v>3</v>
      </c>
      <c r="DJ183" s="30" t="s">
        <v>1317</v>
      </c>
      <c r="DK183" s="2">
        <f t="shared" si="77"/>
        <v>1</v>
      </c>
      <c r="DL183" s="37">
        <v>3</v>
      </c>
      <c r="DM183" s="37">
        <v>3</v>
      </c>
      <c r="DN183" s="37" t="s">
        <v>1740</v>
      </c>
      <c r="DO183" s="37" t="s">
        <v>1740</v>
      </c>
      <c r="DP183" s="2">
        <f t="shared" si="56"/>
        <v>0</v>
      </c>
      <c r="DQ183" s="2" t="s">
        <v>544</v>
      </c>
      <c r="DR183" s="2">
        <f t="shared" si="78"/>
        <v>0</v>
      </c>
      <c r="DS183" s="2" t="s">
        <v>544</v>
      </c>
      <c r="DT183" s="2">
        <f t="shared" si="79"/>
        <v>0</v>
      </c>
      <c r="DU183" s="2">
        <f t="shared" si="80"/>
        <v>0</v>
      </c>
      <c r="DV183" s="20"/>
      <c r="DX183" s="37" t="s">
        <v>1407</v>
      </c>
      <c r="DY183" s="37"/>
      <c r="DZ183" s="20"/>
      <c r="EA183" s="20"/>
      <c r="EB183" s="20"/>
      <c r="EC183" s="46">
        <v>2000</v>
      </c>
      <c r="ED183" s="46">
        <v>0</v>
      </c>
      <c r="EE183" s="46">
        <v>0</v>
      </c>
      <c r="EF183" s="46">
        <v>0</v>
      </c>
      <c r="EG183" s="46">
        <v>0</v>
      </c>
      <c r="EH183" s="46">
        <v>0</v>
      </c>
      <c r="EI183" s="46">
        <v>0</v>
      </c>
      <c r="EJ183" s="46">
        <v>0</v>
      </c>
      <c r="EK183" s="46">
        <v>0</v>
      </c>
      <c r="EL183" s="46">
        <v>0</v>
      </c>
      <c r="EM183" s="46">
        <v>0</v>
      </c>
      <c r="EN183" s="46">
        <v>0</v>
      </c>
      <c r="EO183" s="46">
        <v>0</v>
      </c>
      <c r="EP183" s="46">
        <v>0</v>
      </c>
      <c r="EQ183" s="46">
        <v>0</v>
      </c>
      <c r="ER183" s="46">
        <v>0</v>
      </c>
      <c r="ES183" s="46">
        <v>0</v>
      </c>
      <c r="ET183" s="46">
        <v>0</v>
      </c>
      <c r="EU183" s="46">
        <v>0</v>
      </c>
      <c r="EV183" s="46">
        <v>0</v>
      </c>
      <c r="EW183" s="46">
        <v>0</v>
      </c>
      <c r="EX183" s="46">
        <v>0</v>
      </c>
      <c r="EY183" s="46">
        <v>0</v>
      </c>
      <c r="EZ183" s="46">
        <v>0</v>
      </c>
      <c r="FA183" s="46">
        <v>0</v>
      </c>
      <c r="FB183" s="46">
        <v>0</v>
      </c>
      <c r="FC183" s="37" t="s">
        <v>38</v>
      </c>
      <c r="FD183" s="28" t="s">
        <v>1040</v>
      </c>
      <c r="FE183" s="28" t="s">
        <v>1040</v>
      </c>
      <c r="FF183" s="28" t="s">
        <v>1040</v>
      </c>
      <c r="FG183" s="28" t="s">
        <v>1040</v>
      </c>
      <c r="FH183" s="28" t="s">
        <v>1040</v>
      </c>
      <c r="FI183" s="28" t="s">
        <v>1040</v>
      </c>
      <c r="FJ183" s="28" t="s">
        <v>1040</v>
      </c>
      <c r="FK183" s="28" t="s">
        <v>1040</v>
      </c>
      <c r="FL183" s="32" t="s">
        <v>1040</v>
      </c>
      <c r="FM183" s="32" t="s">
        <v>1040</v>
      </c>
      <c r="FN183" s="32" t="s">
        <v>1040</v>
      </c>
      <c r="FO183" s="32" t="s">
        <v>1040</v>
      </c>
      <c r="FQ183" s="7">
        <v>0</v>
      </c>
      <c r="FR183" s="13">
        <v>1</v>
      </c>
      <c r="FS183">
        <v>1</v>
      </c>
      <c r="FT183">
        <v>1</v>
      </c>
      <c r="FU183" s="37"/>
      <c r="FV183" s="7"/>
      <c r="FW183" s="7"/>
      <c r="FX183" s="20"/>
      <c r="FY183" s="30" t="s">
        <v>1407</v>
      </c>
      <c r="FZ183" s="30" t="s">
        <v>1407</v>
      </c>
      <c r="GA183" s="30" t="s">
        <v>1407</v>
      </c>
      <c r="GB183" s="30" t="s">
        <v>1407</v>
      </c>
      <c r="GC183" s="30" t="s">
        <v>1407</v>
      </c>
      <c r="GD183" s="30" t="s">
        <v>1407</v>
      </c>
      <c r="GE183" s="20"/>
      <c r="GF183" s="7"/>
      <c r="GI183" s="20"/>
      <c r="GJ183" s="20"/>
      <c r="GK183" s="7">
        <v>4</v>
      </c>
      <c r="GL183" s="20" t="s">
        <v>1164</v>
      </c>
      <c r="GM183" s="44" t="s">
        <v>1040</v>
      </c>
      <c r="GN183" s="37">
        <v>4</v>
      </c>
      <c r="GO183" s="20" t="s">
        <v>1164</v>
      </c>
      <c r="GP183" s="44" t="s">
        <v>1040</v>
      </c>
      <c r="GQ183" s="37">
        <v>1</v>
      </c>
      <c r="GR183" s="2" t="s">
        <v>13</v>
      </c>
      <c r="GS183" s="28" t="s">
        <v>1040</v>
      </c>
      <c r="GT183" s="37">
        <v>4</v>
      </c>
      <c r="GU183" s="20" t="s">
        <v>1164</v>
      </c>
      <c r="GV183" s="44" t="s">
        <v>1040</v>
      </c>
      <c r="GW183" s="37">
        <v>1</v>
      </c>
      <c r="GX183" s="2" t="s">
        <v>13</v>
      </c>
      <c r="GY183" s="28" t="s">
        <v>1040</v>
      </c>
      <c r="GZ183" s="16" t="s">
        <v>1408</v>
      </c>
      <c r="HA183" s="16">
        <v>998</v>
      </c>
      <c r="HB183" s="16">
        <v>998</v>
      </c>
      <c r="HC183" s="16">
        <v>998</v>
      </c>
      <c r="HD183" s="16">
        <v>998</v>
      </c>
      <c r="HE183" s="14" t="s">
        <v>1407</v>
      </c>
      <c r="HF183" s="14" t="s">
        <v>1407</v>
      </c>
      <c r="HG183" s="14" t="s">
        <v>1407</v>
      </c>
      <c r="HH183" s="14" t="s">
        <v>1407</v>
      </c>
      <c r="HI183" s="14" t="s">
        <v>1407</v>
      </c>
      <c r="HJ183" s="14" t="s">
        <v>1407</v>
      </c>
      <c r="HK183" s="14" t="s">
        <v>1407</v>
      </c>
      <c r="HL183" s="14" t="s">
        <v>1407</v>
      </c>
      <c r="HM183" s="7" t="s">
        <v>1296</v>
      </c>
      <c r="HN183">
        <v>998</v>
      </c>
      <c r="HO183">
        <v>998</v>
      </c>
      <c r="HP183" t="s">
        <v>2102</v>
      </c>
      <c r="HQ183" s="4" t="s">
        <v>1407</v>
      </c>
      <c r="HR183" s="4" t="s">
        <v>1407</v>
      </c>
      <c r="HS183" s="14" t="s">
        <v>1407</v>
      </c>
      <c r="HT183" s="92" t="s">
        <v>2188</v>
      </c>
      <c r="HU183" s="92" t="s">
        <v>1407</v>
      </c>
      <c r="HV183" s="92" t="s">
        <v>1407</v>
      </c>
      <c r="HW183" s="92" t="s">
        <v>2205</v>
      </c>
      <c r="HX183" s="92" t="s">
        <v>1407</v>
      </c>
      <c r="HY183" s="92" t="s">
        <v>1407</v>
      </c>
      <c r="HZ183" s="14" t="s">
        <v>1407</v>
      </c>
      <c r="IA183" s="14" t="s">
        <v>1407</v>
      </c>
      <c r="IB183" s="14" t="s">
        <v>1407</v>
      </c>
      <c r="IC183" s="14" t="s">
        <v>1407</v>
      </c>
      <c r="ID183" s="4"/>
    </row>
    <row r="184" spans="1:238" x14ac:dyDescent="0.3">
      <c r="A184" s="14" t="s">
        <v>1344</v>
      </c>
      <c r="B184" s="37" t="s">
        <v>1335</v>
      </c>
      <c r="C184" s="37" t="s">
        <v>1337</v>
      </c>
      <c r="D184" s="37">
        <v>12</v>
      </c>
      <c r="E184" s="4" t="s">
        <v>1179</v>
      </c>
      <c r="F184" s="4" t="s">
        <v>734</v>
      </c>
      <c r="G184" s="49">
        <v>18</v>
      </c>
      <c r="H184" s="37" t="s">
        <v>1407</v>
      </c>
      <c r="I184" s="37">
        <v>13</v>
      </c>
      <c r="J184" s="20"/>
      <c r="K184" s="20"/>
      <c r="L184" s="21" t="s">
        <v>1407</v>
      </c>
      <c r="M184" s="21" t="s">
        <v>1407</v>
      </c>
      <c r="N184" s="21" t="s">
        <v>1407</v>
      </c>
      <c r="O184" s="21" t="s">
        <v>1407</v>
      </c>
      <c r="P184" s="4"/>
      <c r="Q184" s="4"/>
      <c r="R184" s="4"/>
      <c r="S184" s="4"/>
      <c r="T184" s="4"/>
      <c r="U184" s="37">
        <v>1</v>
      </c>
      <c r="V184" s="21" t="s">
        <v>1407</v>
      </c>
      <c r="W184" s="21" t="s">
        <v>1407</v>
      </c>
      <c r="X184" s="20" t="s">
        <v>1039</v>
      </c>
      <c r="Y184" s="21" t="s">
        <v>1407</v>
      </c>
      <c r="Z184" s="21" t="s">
        <v>1407</v>
      </c>
      <c r="AA184" s="21"/>
      <c r="AB184" s="21" t="s">
        <v>1407</v>
      </c>
      <c r="AE184" s="21" t="s">
        <v>1407</v>
      </c>
      <c r="AF184" s="21" t="s">
        <v>1407</v>
      </c>
      <c r="AG184" s="37">
        <v>1</v>
      </c>
      <c r="AH184" s="37">
        <v>1</v>
      </c>
      <c r="AI184" s="37">
        <v>1</v>
      </c>
      <c r="AJ184" s="37">
        <v>1</v>
      </c>
      <c r="AK184" s="20" t="s">
        <v>14</v>
      </c>
      <c r="AL184" s="29" t="s">
        <v>1040</v>
      </c>
      <c r="AM184" s="20" t="s">
        <v>14</v>
      </c>
      <c r="AN184" s="29" t="s">
        <v>1040</v>
      </c>
      <c r="AO184" s="29" t="s">
        <v>1040</v>
      </c>
      <c r="AP184" s="20" t="s">
        <v>14</v>
      </c>
      <c r="AQ184" s="29" t="s">
        <v>1040</v>
      </c>
      <c r="AR184" s="20" t="s">
        <v>14</v>
      </c>
      <c r="AS184" s="29" t="s">
        <v>1040</v>
      </c>
      <c r="AT184" s="20" t="s">
        <v>1407</v>
      </c>
      <c r="AU184" s="20" t="s">
        <v>1407</v>
      </c>
      <c r="AV184" s="31" t="s">
        <v>1407</v>
      </c>
      <c r="AW184" s="18" t="s">
        <v>1407</v>
      </c>
      <c r="AX184" s="4"/>
      <c r="AY184" s="4" t="s">
        <v>1056</v>
      </c>
      <c r="AZ184" s="29" t="s">
        <v>1040</v>
      </c>
      <c r="BA184" s="4"/>
      <c r="BB184" s="37">
        <v>1</v>
      </c>
      <c r="BC184" s="37">
        <v>1</v>
      </c>
      <c r="BD184" s="2">
        <f t="shared" si="57"/>
        <v>0</v>
      </c>
      <c r="BE184" s="4"/>
      <c r="BF184" s="37">
        <v>2</v>
      </c>
      <c r="BG184" s="2">
        <f t="shared" si="58"/>
        <v>0</v>
      </c>
      <c r="BH184" s="37">
        <v>2</v>
      </c>
      <c r="BI184" s="2">
        <f t="shared" si="59"/>
        <v>0</v>
      </c>
      <c r="BJ184" s="2">
        <f t="shared" si="60"/>
        <v>0</v>
      </c>
      <c r="BK184" s="4" t="s">
        <v>1196</v>
      </c>
      <c r="BL184" s="2">
        <v>1</v>
      </c>
      <c r="BM184" s="4" t="s">
        <v>1196</v>
      </c>
      <c r="BN184" s="2">
        <f t="shared" si="61"/>
        <v>1</v>
      </c>
      <c r="BO184" s="2">
        <f t="shared" si="62"/>
        <v>0</v>
      </c>
      <c r="BP184" s="20"/>
      <c r="BQ184" s="37" t="s">
        <v>1407</v>
      </c>
      <c r="BR184" s="37" t="s">
        <v>1407</v>
      </c>
      <c r="BS184" s="37"/>
      <c r="BT184" s="20"/>
      <c r="BU184" s="4" t="s">
        <v>503</v>
      </c>
      <c r="BV184" s="32" t="s">
        <v>1040</v>
      </c>
      <c r="BW184">
        <f t="shared" si="63"/>
        <v>0</v>
      </c>
      <c r="BX184" s="4" t="s">
        <v>503</v>
      </c>
      <c r="BY184" s="32" t="s">
        <v>1040</v>
      </c>
      <c r="BZ184">
        <f t="shared" si="64"/>
        <v>0</v>
      </c>
      <c r="CA184">
        <f t="shared" si="65"/>
        <v>0</v>
      </c>
      <c r="CB184" s="20">
        <v>0</v>
      </c>
      <c r="CC184" s="37">
        <v>2</v>
      </c>
      <c r="CD184" s="2">
        <f t="shared" si="66"/>
        <v>0</v>
      </c>
      <c r="CE184" s="37">
        <v>2</v>
      </c>
      <c r="CF184" s="2">
        <f t="shared" si="67"/>
        <v>0</v>
      </c>
      <c r="CG184" s="2">
        <f t="shared" si="68"/>
        <v>0</v>
      </c>
      <c r="CH184" s="37">
        <v>1</v>
      </c>
      <c r="CI184" s="2" t="str">
        <f t="shared" si="69"/>
        <v>Manual</v>
      </c>
      <c r="CJ184" s="2" t="str">
        <f t="shared" si="70"/>
        <v>None</v>
      </c>
      <c r="CK184" s="28" t="str">
        <f t="shared" si="71"/>
        <v>None</v>
      </c>
      <c r="CL184" s="37">
        <v>1</v>
      </c>
      <c r="CM184" s="2" t="str">
        <f t="shared" si="72"/>
        <v>Manual</v>
      </c>
      <c r="CN184" s="2" t="str">
        <f t="shared" si="73"/>
        <v>None</v>
      </c>
      <c r="CO184" s="28" t="str">
        <f t="shared" si="74"/>
        <v>None</v>
      </c>
      <c r="CP184" s="2">
        <f t="shared" si="75"/>
        <v>0</v>
      </c>
      <c r="CQ184" s="37">
        <v>0</v>
      </c>
      <c r="CR184" s="7">
        <v>0</v>
      </c>
      <c r="CS184" s="28" t="s">
        <v>1040</v>
      </c>
      <c r="CT184" s="28" t="s">
        <v>1040</v>
      </c>
      <c r="CU184" s="28" t="s">
        <v>1040</v>
      </c>
      <c r="CV184">
        <f t="shared" si="76"/>
        <v>1</v>
      </c>
      <c r="CW184" s="28" t="s">
        <v>1040</v>
      </c>
      <c r="CX184" s="28" t="s">
        <v>1040</v>
      </c>
      <c r="CY184" s="28" t="s">
        <v>1040</v>
      </c>
      <c r="CZ184">
        <f t="shared" si="82"/>
        <v>1</v>
      </c>
      <c r="DA184" s="2">
        <f t="shared" si="83"/>
        <v>0</v>
      </c>
      <c r="DB184" s="9"/>
      <c r="DC184" s="37"/>
      <c r="DF184" s="20"/>
      <c r="DG184" s="20"/>
      <c r="DH184" s="20"/>
      <c r="DI184" s="37">
        <v>2</v>
      </c>
      <c r="DJ184" s="20" t="s">
        <v>1316</v>
      </c>
      <c r="DK184" s="2">
        <f t="shared" si="77"/>
        <v>1</v>
      </c>
      <c r="DL184" s="37">
        <v>2</v>
      </c>
      <c r="DM184" s="37">
        <v>3</v>
      </c>
      <c r="DN184" s="37" t="s">
        <v>1739</v>
      </c>
      <c r="DO184" s="37" t="s">
        <v>1740</v>
      </c>
      <c r="DP184" s="2">
        <f t="shared" si="56"/>
        <v>1</v>
      </c>
      <c r="DQ184" s="2" t="s">
        <v>1263</v>
      </c>
      <c r="DR184" s="2">
        <f t="shared" si="78"/>
        <v>1</v>
      </c>
      <c r="DS184" s="2" t="s">
        <v>544</v>
      </c>
      <c r="DT184" s="2">
        <f t="shared" si="79"/>
        <v>0</v>
      </c>
      <c r="DU184" s="2">
        <f t="shared" si="80"/>
        <v>1</v>
      </c>
      <c r="DV184" s="20"/>
      <c r="DX184" s="4" t="s">
        <v>854</v>
      </c>
      <c r="DY184" s="4" t="s">
        <v>2038</v>
      </c>
      <c r="DZ184" s="20"/>
      <c r="EA184" s="20"/>
      <c r="EB184" s="20"/>
      <c r="EC184" s="46">
        <v>0</v>
      </c>
      <c r="ED184" s="46">
        <v>0</v>
      </c>
      <c r="EE184" s="46">
        <v>0</v>
      </c>
      <c r="EF184" s="46">
        <v>0</v>
      </c>
      <c r="EG184" s="46">
        <v>0</v>
      </c>
      <c r="EH184" s="46">
        <v>0</v>
      </c>
      <c r="EI184" s="46">
        <v>0</v>
      </c>
      <c r="EJ184" s="46">
        <v>0</v>
      </c>
      <c r="EK184" s="46">
        <v>0</v>
      </c>
      <c r="EL184" s="46">
        <v>1600</v>
      </c>
      <c r="EM184" s="46">
        <v>0</v>
      </c>
      <c r="EN184" s="46">
        <v>0</v>
      </c>
      <c r="EO184" s="46">
        <v>0</v>
      </c>
      <c r="EP184" s="46">
        <v>0</v>
      </c>
      <c r="EQ184" s="46">
        <v>0</v>
      </c>
      <c r="ER184" s="46">
        <v>0</v>
      </c>
      <c r="ES184" s="46">
        <v>240</v>
      </c>
      <c r="ET184" s="46">
        <v>0</v>
      </c>
      <c r="EU184" s="46">
        <v>0</v>
      </c>
      <c r="EV184" s="46">
        <v>0</v>
      </c>
      <c r="EW184" s="46">
        <v>0</v>
      </c>
      <c r="EX184" s="46">
        <v>0</v>
      </c>
      <c r="EY184" s="46">
        <v>0</v>
      </c>
      <c r="EZ184" s="46">
        <v>0</v>
      </c>
      <c r="FA184" s="46">
        <v>0</v>
      </c>
      <c r="FB184" s="46">
        <v>400</v>
      </c>
      <c r="FC184" s="37" t="s">
        <v>44</v>
      </c>
      <c r="FD184" s="37" t="s">
        <v>710</v>
      </c>
      <c r="FE184" s="37" t="s">
        <v>647</v>
      </c>
      <c r="FF184" s="28" t="s">
        <v>1040</v>
      </c>
      <c r="FG184" s="28" t="s">
        <v>1040</v>
      </c>
      <c r="FH184" s="28" t="s">
        <v>1040</v>
      </c>
      <c r="FI184" s="28" t="s">
        <v>1040</v>
      </c>
      <c r="FJ184" s="28" t="s">
        <v>1040</v>
      </c>
      <c r="FK184" s="28" t="s">
        <v>1040</v>
      </c>
      <c r="FL184" s="32" t="s">
        <v>1040</v>
      </c>
      <c r="FM184" s="32" t="s">
        <v>1040</v>
      </c>
      <c r="FN184" s="32" t="s">
        <v>1040</v>
      </c>
      <c r="FO184" s="32" t="s">
        <v>1040</v>
      </c>
      <c r="FQ184" s="7">
        <v>0</v>
      </c>
      <c r="FR184" s="13">
        <v>1</v>
      </c>
      <c r="FS184">
        <v>0</v>
      </c>
      <c r="FT184">
        <v>0</v>
      </c>
      <c r="FU184" s="37"/>
      <c r="FV184" s="7"/>
      <c r="FW184" s="7"/>
      <c r="FX184" s="3"/>
      <c r="FY184" s="30" t="s">
        <v>1407</v>
      </c>
      <c r="FZ184" s="30" t="s">
        <v>1407</v>
      </c>
      <c r="GA184" s="30" t="s">
        <v>1407</v>
      </c>
      <c r="GB184" s="30" t="s">
        <v>1407</v>
      </c>
      <c r="GC184" s="30" t="s">
        <v>1407</v>
      </c>
      <c r="GD184" s="30" t="s">
        <v>1407</v>
      </c>
      <c r="GF184" s="7"/>
      <c r="GI184" s="20"/>
      <c r="GJ184" s="20"/>
      <c r="GK184" s="7">
        <v>4</v>
      </c>
      <c r="GL184" s="20" t="s">
        <v>1164</v>
      </c>
      <c r="GM184" s="44" t="s">
        <v>1040</v>
      </c>
      <c r="GN184" s="37">
        <v>4</v>
      </c>
      <c r="GO184" s="20" t="s">
        <v>1164</v>
      </c>
      <c r="GP184" s="44" t="s">
        <v>1040</v>
      </c>
      <c r="GQ184" s="37">
        <v>1</v>
      </c>
      <c r="GR184" s="2" t="s">
        <v>13</v>
      </c>
      <c r="GS184" s="28" t="s">
        <v>1040</v>
      </c>
      <c r="GT184" s="37">
        <v>4</v>
      </c>
      <c r="GU184" s="20" t="s">
        <v>1164</v>
      </c>
      <c r="GV184" s="44" t="s">
        <v>1040</v>
      </c>
      <c r="GW184" s="37">
        <v>3</v>
      </c>
      <c r="GX184" s="20" t="s">
        <v>1165</v>
      </c>
      <c r="GY184" s="44" t="s">
        <v>1040</v>
      </c>
      <c r="GZ184" s="16" t="s">
        <v>1408</v>
      </c>
      <c r="HA184" s="16">
        <v>998</v>
      </c>
      <c r="HB184" s="16">
        <v>998</v>
      </c>
      <c r="HC184" s="16">
        <v>998</v>
      </c>
      <c r="HD184" s="16">
        <v>998</v>
      </c>
      <c r="HE184" s="14" t="s">
        <v>1407</v>
      </c>
      <c r="HF184" s="14" t="s">
        <v>1407</v>
      </c>
      <c r="HG184" s="14" t="s">
        <v>1407</v>
      </c>
      <c r="HH184" s="14" t="s">
        <v>1407</v>
      </c>
      <c r="HI184" s="14" t="s">
        <v>1407</v>
      </c>
      <c r="HJ184" s="14" t="s">
        <v>1407</v>
      </c>
      <c r="HK184" s="14" t="s">
        <v>1407</v>
      </c>
      <c r="HL184" s="14" t="s">
        <v>1407</v>
      </c>
      <c r="HM184" s="7" t="s">
        <v>413</v>
      </c>
      <c r="HN184" t="s">
        <v>1290</v>
      </c>
      <c r="HO184" t="s">
        <v>1288</v>
      </c>
      <c r="HP184" s="4" t="s">
        <v>1427</v>
      </c>
      <c r="HQ184" s="4" t="s">
        <v>1428</v>
      </c>
      <c r="HR184" s="4" t="s">
        <v>1407</v>
      </c>
      <c r="HS184" s="14" t="s">
        <v>1407</v>
      </c>
      <c r="HT184" s="92" t="s">
        <v>2188</v>
      </c>
      <c r="HU184" s="92" t="s">
        <v>1407</v>
      </c>
      <c r="HV184" s="92" t="s">
        <v>1407</v>
      </c>
      <c r="HW184" s="92" t="s">
        <v>2204</v>
      </c>
      <c r="HX184" s="92" t="s">
        <v>2206</v>
      </c>
      <c r="HY184" s="92" t="s">
        <v>1407</v>
      </c>
      <c r="HZ184" s="14" t="s">
        <v>1407</v>
      </c>
      <c r="IA184" s="14" t="s">
        <v>1407</v>
      </c>
      <c r="IB184" s="14" t="s">
        <v>1407</v>
      </c>
      <c r="IC184" s="14" t="s">
        <v>1407</v>
      </c>
      <c r="ID184" s="4"/>
    </row>
    <row r="185" spans="1:238" x14ac:dyDescent="0.3">
      <c r="A185" s="14" t="s">
        <v>1344</v>
      </c>
      <c r="B185" s="37" t="s">
        <v>1335</v>
      </c>
      <c r="C185" s="37" t="s">
        <v>1337</v>
      </c>
      <c r="D185" s="37">
        <v>13</v>
      </c>
      <c r="E185" s="4" t="s">
        <v>1051</v>
      </c>
      <c r="F185" s="4" t="s">
        <v>734</v>
      </c>
      <c r="G185" s="49">
        <v>1</v>
      </c>
      <c r="H185" s="37" t="s">
        <v>1407</v>
      </c>
      <c r="I185" s="37">
        <v>1</v>
      </c>
      <c r="J185" s="20"/>
      <c r="K185" s="20"/>
      <c r="L185" s="21" t="s">
        <v>1407</v>
      </c>
      <c r="M185" s="21" t="s">
        <v>1407</v>
      </c>
      <c r="N185" s="21" t="s">
        <v>1407</v>
      </c>
      <c r="O185" s="21" t="s">
        <v>1407</v>
      </c>
      <c r="P185" s="4"/>
      <c r="Q185" s="4"/>
      <c r="R185" s="4"/>
      <c r="S185" s="4"/>
      <c r="T185" s="4"/>
      <c r="U185" s="37">
        <v>0</v>
      </c>
      <c r="V185" s="21" t="s">
        <v>1407</v>
      </c>
      <c r="W185" s="21" t="s">
        <v>1407</v>
      </c>
      <c r="X185" s="21" t="s">
        <v>1407</v>
      </c>
      <c r="Y185" s="21" t="s">
        <v>1407</v>
      </c>
      <c r="Z185" s="21" t="s">
        <v>1407</v>
      </c>
      <c r="AA185" s="21"/>
      <c r="AB185" s="21" t="s">
        <v>1407</v>
      </c>
      <c r="AE185" s="21" t="s">
        <v>1407</v>
      </c>
      <c r="AF185" s="21" t="s">
        <v>1407</v>
      </c>
      <c r="AG185" s="37">
        <v>5</v>
      </c>
      <c r="AH185" s="37">
        <v>5</v>
      </c>
      <c r="AI185" s="37">
        <v>5</v>
      </c>
      <c r="AJ185" s="4" t="s">
        <v>1407</v>
      </c>
      <c r="AK185" s="20" t="s">
        <v>1159</v>
      </c>
      <c r="AL185" s="29" t="s">
        <v>1040</v>
      </c>
      <c r="AM185" s="20" t="s">
        <v>1159</v>
      </c>
      <c r="AN185" s="29" t="s">
        <v>1040</v>
      </c>
      <c r="AO185" s="29" t="s">
        <v>1040</v>
      </c>
      <c r="AP185" s="20" t="s">
        <v>1159</v>
      </c>
      <c r="AQ185" s="29" t="s">
        <v>1040</v>
      </c>
      <c r="AR185" s="20" t="s">
        <v>1407</v>
      </c>
      <c r="AS185" s="20" t="s">
        <v>1407</v>
      </c>
      <c r="AT185" s="20" t="s">
        <v>1407</v>
      </c>
      <c r="AU185" s="20" t="s">
        <v>1407</v>
      </c>
      <c r="AV185" s="31" t="s">
        <v>1407</v>
      </c>
      <c r="AW185" s="18" t="s">
        <v>1407</v>
      </c>
      <c r="AX185" s="20"/>
      <c r="AY185" s="4" t="s">
        <v>1055</v>
      </c>
      <c r="AZ185" s="29" t="s">
        <v>1040</v>
      </c>
      <c r="BA185" s="20"/>
      <c r="BB185" s="37">
        <v>1</v>
      </c>
      <c r="BC185" s="37">
        <v>1</v>
      </c>
      <c r="BD185" s="2">
        <f t="shared" si="57"/>
        <v>0</v>
      </c>
      <c r="BE185" s="4"/>
      <c r="BF185" s="37">
        <v>2</v>
      </c>
      <c r="BG185" s="2">
        <f t="shared" si="58"/>
        <v>0</v>
      </c>
      <c r="BH185" s="37">
        <v>2</v>
      </c>
      <c r="BI185" s="2">
        <f t="shared" si="59"/>
        <v>0</v>
      </c>
      <c r="BJ185" s="2">
        <f t="shared" si="60"/>
        <v>0</v>
      </c>
      <c r="BK185" s="4" t="s">
        <v>733</v>
      </c>
      <c r="BL185" s="2">
        <v>0</v>
      </c>
      <c r="BM185" s="4" t="s">
        <v>733</v>
      </c>
      <c r="BN185" s="2">
        <f t="shared" si="61"/>
        <v>0</v>
      </c>
      <c r="BO185" s="2">
        <f t="shared" si="62"/>
        <v>0</v>
      </c>
      <c r="BP185" s="20"/>
      <c r="BQ185" s="37" t="s">
        <v>1407</v>
      </c>
      <c r="BR185" s="37" t="s">
        <v>1407</v>
      </c>
      <c r="BS185" s="37"/>
      <c r="BT185" s="20"/>
      <c r="BU185" s="4" t="s">
        <v>1210</v>
      </c>
      <c r="BV185" s="32" t="s">
        <v>1040</v>
      </c>
      <c r="BW185">
        <f t="shared" si="63"/>
        <v>0</v>
      </c>
      <c r="BX185" s="4" t="s">
        <v>1210</v>
      </c>
      <c r="BY185" s="32" t="s">
        <v>1040</v>
      </c>
      <c r="BZ185">
        <f t="shared" si="64"/>
        <v>0</v>
      </c>
      <c r="CA185">
        <f t="shared" si="65"/>
        <v>0</v>
      </c>
      <c r="CB185" s="20">
        <v>0</v>
      </c>
      <c r="CC185" s="37">
        <v>2</v>
      </c>
      <c r="CD185" s="2">
        <f t="shared" si="66"/>
        <v>0</v>
      </c>
      <c r="CE185" s="37">
        <v>2</v>
      </c>
      <c r="CF185" s="2">
        <f t="shared" si="67"/>
        <v>0</v>
      </c>
      <c r="CG185" s="2">
        <f t="shared" si="68"/>
        <v>0</v>
      </c>
      <c r="CH185" s="37">
        <v>4</v>
      </c>
      <c r="CI185" s="2" t="str">
        <f t="shared" si="69"/>
        <v>Manual</v>
      </c>
      <c r="CJ185" s="2" t="str">
        <f t="shared" si="70"/>
        <v>Chemical</v>
      </c>
      <c r="CK185" s="28" t="str">
        <f t="shared" si="71"/>
        <v>None</v>
      </c>
      <c r="CL185" s="37">
        <v>4</v>
      </c>
      <c r="CM185" s="2" t="str">
        <f t="shared" si="72"/>
        <v>Manual</v>
      </c>
      <c r="CN185" s="2" t="str">
        <f t="shared" si="73"/>
        <v>Chemical</v>
      </c>
      <c r="CO185" s="28" t="str">
        <f t="shared" si="74"/>
        <v>None</v>
      </c>
      <c r="CP185" s="2">
        <f t="shared" si="75"/>
        <v>0</v>
      </c>
      <c r="CQ185" s="37">
        <v>3</v>
      </c>
      <c r="CR185" s="7">
        <v>3</v>
      </c>
      <c r="CS185" s="4" t="s">
        <v>625</v>
      </c>
      <c r="CT185" s="28" t="s">
        <v>1040</v>
      </c>
      <c r="CU185" s="28" t="s">
        <v>1040</v>
      </c>
      <c r="CV185">
        <f t="shared" si="76"/>
        <v>1</v>
      </c>
      <c r="CW185" s="4" t="s">
        <v>625</v>
      </c>
      <c r="CX185" s="28" t="s">
        <v>1040</v>
      </c>
      <c r="CY185" s="28" t="s">
        <v>1040</v>
      </c>
      <c r="CZ185">
        <f t="shared" si="82"/>
        <v>1</v>
      </c>
      <c r="DA185" s="2">
        <f t="shared" si="83"/>
        <v>0</v>
      </c>
      <c r="DB185" s="9"/>
      <c r="DC185" s="37"/>
      <c r="DF185" s="20"/>
      <c r="DG185" s="20"/>
      <c r="DH185" s="20"/>
      <c r="DI185" s="37">
        <v>2</v>
      </c>
      <c r="DJ185" s="20" t="s">
        <v>1316</v>
      </c>
      <c r="DK185" s="2">
        <f t="shared" si="77"/>
        <v>1</v>
      </c>
      <c r="DL185" s="37">
        <v>2</v>
      </c>
      <c r="DM185" s="37">
        <v>2</v>
      </c>
      <c r="DN185" s="37" t="s">
        <v>1739</v>
      </c>
      <c r="DO185" s="37" t="s">
        <v>1739</v>
      </c>
      <c r="DP185" s="2">
        <f t="shared" si="56"/>
        <v>0</v>
      </c>
      <c r="DQ185" s="2" t="s">
        <v>544</v>
      </c>
      <c r="DR185" s="2">
        <f t="shared" si="78"/>
        <v>0</v>
      </c>
      <c r="DS185" s="2" t="s">
        <v>544</v>
      </c>
      <c r="DT185" s="2">
        <f t="shared" si="79"/>
        <v>0</v>
      </c>
      <c r="DU185" s="2">
        <f t="shared" si="80"/>
        <v>0</v>
      </c>
      <c r="DV185" s="20"/>
      <c r="DX185" s="37" t="s">
        <v>1407</v>
      </c>
      <c r="DY185" s="4" t="s">
        <v>2038</v>
      </c>
      <c r="DZ185" s="20"/>
      <c r="EA185" s="20"/>
      <c r="EB185" s="20"/>
      <c r="EC185" s="46">
        <v>750</v>
      </c>
      <c r="ED185" s="46">
        <v>0</v>
      </c>
      <c r="EE185" s="46">
        <v>0</v>
      </c>
      <c r="EF185" s="46">
        <v>0</v>
      </c>
      <c r="EG185" s="46">
        <v>0</v>
      </c>
      <c r="EH185" s="46">
        <v>0</v>
      </c>
      <c r="EI185" s="46">
        <v>0</v>
      </c>
      <c r="EJ185" s="46">
        <v>0</v>
      </c>
      <c r="EK185" s="46">
        <v>0</v>
      </c>
      <c r="EL185" s="46">
        <v>0</v>
      </c>
      <c r="EM185" s="46">
        <v>0</v>
      </c>
      <c r="EN185" s="46">
        <v>0</v>
      </c>
      <c r="EO185" s="46">
        <v>0</v>
      </c>
      <c r="EP185" s="46">
        <v>0</v>
      </c>
      <c r="EQ185" s="46">
        <v>0</v>
      </c>
      <c r="ER185" s="46">
        <v>0</v>
      </c>
      <c r="ES185" s="46">
        <v>0</v>
      </c>
      <c r="ET185" s="46">
        <v>0</v>
      </c>
      <c r="EU185" s="46">
        <v>0</v>
      </c>
      <c r="EV185" s="46">
        <v>0</v>
      </c>
      <c r="EW185" s="46">
        <v>0</v>
      </c>
      <c r="EX185" s="46">
        <v>0</v>
      </c>
      <c r="EY185" s="46">
        <v>0</v>
      </c>
      <c r="EZ185" s="46">
        <v>0</v>
      </c>
      <c r="FA185" s="46">
        <v>0</v>
      </c>
      <c r="FB185" s="46">
        <v>0</v>
      </c>
      <c r="FC185" s="37" t="s">
        <v>38</v>
      </c>
      <c r="FD185" s="28" t="s">
        <v>1040</v>
      </c>
      <c r="FE185" s="28" t="s">
        <v>1040</v>
      </c>
      <c r="FF185" s="28" t="s">
        <v>1040</v>
      </c>
      <c r="FG185" s="28" t="s">
        <v>1040</v>
      </c>
      <c r="FH185" s="28" t="s">
        <v>1040</v>
      </c>
      <c r="FI185" s="28" t="s">
        <v>1040</v>
      </c>
      <c r="FJ185" s="28" t="s">
        <v>1040</v>
      </c>
      <c r="FK185" s="28" t="s">
        <v>1040</v>
      </c>
      <c r="FL185" s="37" t="s">
        <v>44</v>
      </c>
      <c r="FM185" s="32" t="s">
        <v>1040</v>
      </c>
      <c r="FN185" s="32" t="s">
        <v>1040</v>
      </c>
      <c r="FO185" s="32" t="s">
        <v>1040</v>
      </c>
      <c r="FQ185" s="7">
        <v>0</v>
      </c>
      <c r="FR185" s="13">
        <v>0</v>
      </c>
      <c r="FS185">
        <v>1</v>
      </c>
      <c r="FT185">
        <v>0</v>
      </c>
      <c r="FU185" s="37"/>
      <c r="FV185" s="7"/>
      <c r="FW185" s="7"/>
      <c r="FY185" s="30" t="s">
        <v>1407</v>
      </c>
      <c r="FZ185" s="30" t="s">
        <v>1407</v>
      </c>
      <c r="GA185" s="30" t="s">
        <v>1407</v>
      </c>
      <c r="GB185" s="30" t="s">
        <v>1407</v>
      </c>
      <c r="GC185" s="30" t="s">
        <v>1407</v>
      </c>
      <c r="GD185" s="30" t="s">
        <v>1407</v>
      </c>
      <c r="GF185" s="7"/>
      <c r="GI185" s="20"/>
      <c r="GJ185" s="20"/>
      <c r="GK185" s="37">
        <v>3</v>
      </c>
      <c r="GL185" s="20" t="s">
        <v>1165</v>
      </c>
      <c r="GM185" s="44" t="s">
        <v>1040</v>
      </c>
      <c r="GN185" s="37">
        <v>4</v>
      </c>
      <c r="GO185" s="20" t="s">
        <v>1164</v>
      </c>
      <c r="GP185" s="44" t="s">
        <v>1040</v>
      </c>
      <c r="GQ185" s="37">
        <v>1</v>
      </c>
      <c r="GR185" s="2" t="s">
        <v>13</v>
      </c>
      <c r="GS185" s="28" t="s">
        <v>1040</v>
      </c>
      <c r="GT185" s="37">
        <v>4</v>
      </c>
      <c r="GU185" s="20" t="s">
        <v>1164</v>
      </c>
      <c r="GV185" s="44" t="s">
        <v>1040</v>
      </c>
      <c r="GW185" s="37">
        <v>1</v>
      </c>
      <c r="GX185" s="2" t="s">
        <v>13</v>
      </c>
      <c r="GY185" s="28" t="s">
        <v>1040</v>
      </c>
      <c r="GZ185" s="16" t="s">
        <v>1408</v>
      </c>
      <c r="HA185" s="16">
        <v>998</v>
      </c>
      <c r="HB185" s="16">
        <v>998</v>
      </c>
      <c r="HC185" s="16">
        <v>998</v>
      </c>
      <c r="HD185" s="16">
        <v>998</v>
      </c>
      <c r="HE185" s="14" t="s">
        <v>1407</v>
      </c>
      <c r="HF185" s="14" t="s">
        <v>1407</v>
      </c>
      <c r="HG185" s="14" t="s">
        <v>1407</v>
      </c>
      <c r="HH185" s="14" t="s">
        <v>1407</v>
      </c>
      <c r="HI185" s="14" t="s">
        <v>1407</v>
      </c>
      <c r="HJ185" s="14" t="s">
        <v>1407</v>
      </c>
      <c r="HK185" s="14" t="s">
        <v>1407</v>
      </c>
      <c r="HL185" s="14" t="s">
        <v>1407</v>
      </c>
      <c r="HM185" s="7" t="s">
        <v>1296</v>
      </c>
      <c r="HN185">
        <v>998</v>
      </c>
      <c r="HO185">
        <v>998</v>
      </c>
      <c r="HP185" s="4" t="s">
        <v>1429</v>
      </c>
      <c r="HQ185" s="4" t="s">
        <v>1407</v>
      </c>
      <c r="HR185" s="4" t="s">
        <v>1407</v>
      </c>
      <c r="HS185" s="14" t="s">
        <v>1407</v>
      </c>
      <c r="HT185" s="92" t="s">
        <v>2188</v>
      </c>
      <c r="HU185" s="92" t="s">
        <v>1407</v>
      </c>
      <c r="HV185" s="92" t="s">
        <v>1407</v>
      </c>
      <c r="HW185" s="92" t="s">
        <v>2197</v>
      </c>
      <c r="HX185" s="92" t="s">
        <v>1407</v>
      </c>
      <c r="HY185" s="92" t="s">
        <v>1407</v>
      </c>
      <c r="HZ185" s="14" t="s">
        <v>1407</v>
      </c>
      <c r="IA185" s="14" t="s">
        <v>1407</v>
      </c>
      <c r="IB185" s="14" t="s">
        <v>1407</v>
      </c>
      <c r="IC185" s="14" t="s">
        <v>1407</v>
      </c>
      <c r="ID185" s="4"/>
    </row>
    <row r="186" spans="1:238" x14ac:dyDescent="0.3">
      <c r="A186" s="14" t="s">
        <v>1344</v>
      </c>
      <c r="B186" s="37" t="s">
        <v>1335</v>
      </c>
      <c r="C186" s="37" t="s">
        <v>1337</v>
      </c>
      <c r="D186" s="37">
        <v>14</v>
      </c>
      <c r="E186" s="4" t="s">
        <v>1051</v>
      </c>
      <c r="F186" s="4" t="s">
        <v>734</v>
      </c>
      <c r="G186" s="49">
        <v>3</v>
      </c>
      <c r="H186" s="37" t="s">
        <v>1407</v>
      </c>
      <c r="I186" s="37">
        <v>3</v>
      </c>
      <c r="J186" s="20"/>
      <c r="K186" s="20"/>
      <c r="L186" s="20" t="s">
        <v>1407</v>
      </c>
      <c r="M186" s="21" t="s">
        <v>1407</v>
      </c>
      <c r="N186" s="21" t="s">
        <v>1407</v>
      </c>
      <c r="O186" s="21" t="s">
        <v>1407</v>
      </c>
      <c r="P186" s="21"/>
      <c r="Q186" s="21"/>
      <c r="R186" s="21"/>
      <c r="S186" s="21"/>
      <c r="T186" s="21"/>
      <c r="U186" s="37">
        <v>0</v>
      </c>
      <c r="V186" s="21" t="s">
        <v>1407</v>
      </c>
      <c r="W186" s="21" t="s">
        <v>1407</v>
      </c>
      <c r="X186" s="20" t="s">
        <v>1407</v>
      </c>
      <c r="Y186" s="20" t="s">
        <v>1407</v>
      </c>
      <c r="Z186" s="20" t="s">
        <v>1407</v>
      </c>
      <c r="AA186" s="20"/>
      <c r="AB186" s="20" t="s">
        <v>1407</v>
      </c>
      <c r="AE186" s="21" t="s">
        <v>1407</v>
      </c>
      <c r="AF186" s="21" t="s">
        <v>1407</v>
      </c>
      <c r="AG186" s="37">
        <v>2</v>
      </c>
      <c r="AH186" s="37">
        <v>2</v>
      </c>
      <c r="AI186" s="37">
        <v>2</v>
      </c>
      <c r="AJ186" s="37">
        <v>8</v>
      </c>
      <c r="AK186" s="20" t="s">
        <v>1046</v>
      </c>
      <c r="AL186" s="29" t="s">
        <v>1040</v>
      </c>
      <c r="AM186" s="20" t="s">
        <v>1046</v>
      </c>
      <c r="AN186" s="29" t="s">
        <v>1040</v>
      </c>
      <c r="AO186" s="29" t="s">
        <v>1040</v>
      </c>
      <c r="AP186" s="20" t="s">
        <v>1046</v>
      </c>
      <c r="AQ186" s="29" t="s">
        <v>1040</v>
      </c>
      <c r="AR186" s="20" t="s">
        <v>1105</v>
      </c>
      <c r="AS186" s="29" t="s">
        <v>1040</v>
      </c>
      <c r="AT186" s="20" t="s">
        <v>1407</v>
      </c>
      <c r="AU186" s="20" t="s">
        <v>1407</v>
      </c>
      <c r="AV186" s="31" t="s">
        <v>1407</v>
      </c>
      <c r="AW186" s="18" t="s">
        <v>1407</v>
      </c>
      <c r="AX186" s="20"/>
      <c r="AY186" s="4" t="s">
        <v>1055</v>
      </c>
      <c r="AZ186" s="29" t="s">
        <v>1040</v>
      </c>
      <c r="BA186" s="20"/>
      <c r="BB186" s="37">
        <v>1</v>
      </c>
      <c r="BC186" s="37">
        <v>1</v>
      </c>
      <c r="BD186" s="2">
        <f t="shared" si="57"/>
        <v>0</v>
      </c>
      <c r="BE186" s="4"/>
      <c r="BF186" s="37">
        <v>2</v>
      </c>
      <c r="BG186" s="2">
        <f t="shared" si="58"/>
        <v>0</v>
      </c>
      <c r="BH186" s="37">
        <v>2</v>
      </c>
      <c r="BI186" s="2">
        <f t="shared" si="59"/>
        <v>0</v>
      </c>
      <c r="BJ186" s="2">
        <f t="shared" si="60"/>
        <v>0</v>
      </c>
      <c r="BK186" s="4" t="s">
        <v>733</v>
      </c>
      <c r="BL186" s="2">
        <v>0</v>
      </c>
      <c r="BM186" s="4" t="s">
        <v>733</v>
      </c>
      <c r="BN186" s="2">
        <f t="shared" si="61"/>
        <v>0</v>
      </c>
      <c r="BO186" s="2">
        <f t="shared" si="62"/>
        <v>0</v>
      </c>
      <c r="BP186" s="20"/>
      <c r="BQ186" s="37" t="s">
        <v>1407</v>
      </c>
      <c r="BR186" s="37" t="s">
        <v>1407</v>
      </c>
      <c r="BS186" s="37"/>
      <c r="BT186" s="20"/>
      <c r="BU186" s="2" t="s">
        <v>1212</v>
      </c>
      <c r="BV186" s="32" t="s">
        <v>1040</v>
      </c>
      <c r="BW186">
        <f t="shared" si="63"/>
        <v>0</v>
      </c>
      <c r="BX186" s="2" t="s">
        <v>1212</v>
      </c>
      <c r="BY186" s="32" t="s">
        <v>1040</v>
      </c>
      <c r="BZ186">
        <f t="shared" si="64"/>
        <v>0</v>
      </c>
      <c r="CA186">
        <f t="shared" si="65"/>
        <v>0</v>
      </c>
      <c r="CB186" s="20">
        <v>1</v>
      </c>
      <c r="CC186" s="37">
        <v>2</v>
      </c>
      <c r="CD186" s="2">
        <f t="shared" si="66"/>
        <v>0</v>
      </c>
      <c r="CE186" s="37">
        <v>3</v>
      </c>
      <c r="CF186" s="2">
        <f t="shared" si="67"/>
        <v>1</v>
      </c>
      <c r="CG186" s="2">
        <f t="shared" si="68"/>
        <v>1</v>
      </c>
      <c r="CH186" s="37">
        <v>4</v>
      </c>
      <c r="CI186" s="2" t="str">
        <f t="shared" si="69"/>
        <v>Manual</v>
      </c>
      <c r="CJ186" s="2" t="str">
        <f t="shared" si="70"/>
        <v>Chemical</v>
      </c>
      <c r="CK186" s="28" t="str">
        <f t="shared" si="71"/>
        <v>None</v>
      </c>
      <c r="CL186" s="37">
        <v>4</v>
      </c>
      <c r="CM186" s="2" t="str">
        <f t="shared" si="72"/>
        <v>Manual</v>
      </c>
      <c r="CN186" s="2" t="str">
        <f t="shared" si="73"/>
        <v>Chemical</v>
      </c>
      <c r="CO186" s="28" t="str">
        <f t="shared" si="74"/>
        <v>None</v>
      </c>
      <c r="CP186" s="2">
        <f t="shared" si="75"/>
        <v>0</v>
      </c>
      <c r="CQ186" s="37">
        <v>1</v>
      </c>
      <c r="CR186" s="37">
        <v>1</v>
      </c>
      <c r="CS186" s="20" t="s">
        <v>626</v>
      </c>
      <c r="CT186" s="28" t="s">
        <v>1040</v>
      </c>
      <c r="CU186" s="28" t="s">
        <v>1040</v>
      </c>
      <c r="CV186">
        <f t="shared" si="76"/>
        <v>0</v>
      </c>
      <c r="CW186" s="20" t="s">
        <v>626</v>
      </c>
      <c r="CX186" s="28" t="s">
        <v>1040</v>
      </c>
      <c r="CY186" s="28" t="s">
        <v>1040</v>
      </c>
      <c r="CZ186">
        <f t="shared" si="82"/>
        <v>0</v>
      </c>
      <c r="DA186" s="2">
        <f t="shared" si="83"/>
        <v>0</v>
      </c>
      <c r="DB186" s="9"/>
      <c r="DC186" s="4" t="s">
        <v>1389</v>
      </c>
      <c r="DF186" s="20"/>
      <c r="DG186" s="20"/>
      <c r="DH186" s="20"/>
      <c r="DI186" s="37">
        <v>1</v>
      </c>
      <c r="DJ186" s="2" t="s">
        <v>1318</v>
      </c>
      <c r="DK186" s="2">
        <f t="shared" si="77"/>
        <v>0</v>
      </c>
      <c r="DL186" s="37">
        <v>3</v>
      </c>
      <c r="DM186" s="37">
        <v>3</v>
      </c>
      <c r="DN186" s="37" t="s">
        <v>1740</v>
      </c>
      <c r="DO186" s="37" t="s">
        <v>1740</v>
      </c>
      <c r="DP186" s="2">
        <f t="shared" si="56"/>
        <v>0</v>
      </c>
      <c r="DQ186" s="2" t="s">
        <v>544</v>
      </c>
      <c r="DR186" s="2">
        <f t="shared" si="78"/>
        <v>0</v>
      </c>
      <c r="DS186" s="2" t="s">
        <v>544</v>
      </c>
      <c r="DT186" s="2">
        <f t="shared" si="79"/>
        <v>0</v>
      </c>
      <c r="DU186" s="2">
        <f t="shared" si="80"/>
        <v>0</v>
      </c>
      <c r="DV186" s="20"/>
      <c r="DX186" s="37" t="s">
        <v>1407</v>
      </c>
      <c r="DY186" s="37"/>
      <c r="DZ186" s="20"/>
      <c r="EA186" s="20"/>
      <c r="EB186" s="20"/>
      <c r="EC186" s="46">
        <v>1000</v>
      </c>
      <c r="ED186" s="46">
        <v>0</v>
      </c>
      <c r="EE186" s="46">
        <v>0</v>
      </c>
      <c r="EF186" s="46">
        <v>0</v>
      </c>
      <c r="EG186" s="46">
        <v>0</v>
      </c>
      <c r="EH186" s="46">
        <v>0</v>
      </c>
      <c r="EI186" s="46">
        <v>0</v>
      </c>
      <c r="EJ186" s="46">
        <v>0</v>
      </c>
      <c r="EK186" s="46">
        <v>0</v>
      </c>
      <c r="EL186" s="46">
        <v>0</v>
      </c>
      <c r="EM186" s="46">
        <v>0</v>
      </c>
      <c r="EN186" s="46">
        <v>0</v>
      </c>
      <c r="EO186" s="46">
        <v>0</v>
      </c>
      <c r="EP186" s="46">
        <v>0</v>
      </c>
      <c r="EQ186" s="46">
        <v>0</v>
      </c>
      <c r="ER186" s="46">
        <v>0</v>
      </c>
      <c r="ES186" s="46">
        <v>0</v>
      </c>
      <c r="ET186" s="46">
        <v>0</v>
      </c>
      <c r="EU186" s="46">
        <v>0</v>
      </c>
      <c r="EV186" s="46">
        <v>0</v>
      </c>
      <c r="EW186" s="46">
        <v>0</v>
      </c>
      <c r="EX186" s="46">
        <v>0</v>
      </c>
      <c r="EY186" s="46">
        <v>0</v>
      </c>
      <c r="EZ186" s="46">
        <v>0</v>
      </c>
      <c r="FA186" s="46">
        <v>0</v>
      </c>
      <c r="FB186" s="46">
        <v>0</v>
      </c>
      <c r="FC186" s="37" t="s">
        <v>38</v>
      </c>
      <c r="FD186" s="28" t="s">
        <v>1040</v>
      </c>
      <c r="FE186" s="28" t="s">
        <v>1040</v>
      </c>
      <c r="FF186" s="28" t="s">
        <v>1040</v>
      </c>
      <c r="FG186" s="28" t="s">
        <v>1040</v>
      </c>
      <c r="FH186" s="28" t="s">
        <v>1040</v>
      </c>
      <c r="FI186" s="28" t="s">
        <v>1040</v>
      </c>
      <c r="FJ186" s="28" t="s">
        <v>1040</v>
      </c>
      <c r="FK186" s="28" t="s">
        <v>1040</v>
      </c>
      <c r="FL186" s="32" t="s">
        <v>1040</v>
      </c>
      <c r="FM186" s="32" t="s">
        <v>1040</v>
      </c>
      <c r="FN186" s="32" t="s">
        <v>1040</v>
      </c>
      <c r="FO186" s="32" t="s">
        <v>1040</v>
      </c>
      <c r="FQ186" s="7">
        <v>0</v>
      </c>
      <c r="FR186" s="13">
        <v>1</v>
      </c>
      <c r="FS186">
        <v>1</v>
      </c>
      <c r="FT186">
        <v>0</v>
      </c>
      <c r="FY186" s="2" t="s">
        <v>1407</v>
      </c>
      <c r="FZ186" s="2" t="s">
        <v>1407</v>
      </c>
      <c r="GA186" s="2" t="s">
        <v>1407</v>
      </c>
      <c r="GB186" s="2" t="s">
        <v>1407</v>
      </c>
      <c r="GC186" s="30" t="s">
        <v>1407</v>
      </c>
      <c r="GD186" s="30" t="s">
        <v>1407</v>
      </c>
      <c r="GF186" s="7"/>
      <c r="GI186" s="20"/>
      <c r="GJ186" s="20"/>
      <c r="GK186" s="37">
        <v>3</v>
      </c>
      <c r="GL186" s="20" t="s">
        <v>1165</v>
      </c>
      <c r="GM186" s="44" t="s">
        <v>1040</v>
      </c>
      <c r="GN186" s="37">
        <v>4</v>
      </c>
      <c r="GO186" s="20" t="s">
        <v>1164</v>
      </c>
      <c r="GP186" s="44" t="s">
        <v>1040</v>
      </c>
      <c r="GQ186" s="37">
        <v>1</v>
      </c>
      <c r="GR186" s="2" t="s">
        <v>13</v>
      </c>
      <c r="GS186" s="28" t="s">
        <v>1040</v>
      </c>
      <c r="GT186" s="37">
        <v>1</v>
      </c>
      <c r="GU186" s="2" t="s">
        <v>13</v>
      </c>
      <c r="GV186" s="28" t="s">
        <v>1040</v>
      </c>
      <c r="GW186" s="37">
        <v>3</v>
      </c>
      <c r="GX186" s="20" t="s">
        <v>1165</v>
      </c>
      <c r="GY186" s="44" t="s">
        <v>1040</v>
      </c>
      <c r="GZ186" s="16" t="s">
        <v>1280</v>
      </c>
      <c r="HA186" s="16" t="s">
        <v>1165</v>
      </c>
      <c r="HB186" s="16" t="s">
        <v>1412</v>
      </c>
      <c r="HC186" s="16">
        <v>998</v>
      </c>
      <c r="HD186" s="16">
        <v>998</v>
      </c>
      <c r="HE186" s="14" t="s">
        <v>1407</v>
      </c>
      <c r="HF186" s="14" t="s">
        <v>1407</v>
      </c>
      <c r="HG186" s="14" t="s">
        <v>1407</v>
      </c>
      <c r="HH186" s="14" t="s">
        <v>1407</v>
      </c>
      <c r="HI186" s="14" t="s">
        <v>1407</v>
      </c>
      <c r="HJ186" s="14" t="s">
        <v>1407</v>
      </c>
      <c r="HK186" s="14" t="s">
        <v>1407</v>
      </c>
      <c r="HL186" s="14" t="s">
        <v>1407</v>
      </c>
      <c r="HM186" s="7" t="s">
        <v>1292</v>
      </c>
      <c r="HN186" t="s">
        <v>1288</v>
      </c>
      <c r="HO186">
        <v>998</v>
      </c>
      <c r="HP186" s="4" t="s">
        <v>1430</v>
      </c>
      <c r="HQ186" s="4" t="s">
        <v>2227</v>
      </c>
      <c r="HR186" s="4" t="s">
        <v>1407</v>
      </c>
      <c r="HS186" s="14" t="s">
        <v>1407</v>
      </c>
      <c r="HT186" s="92" t="s">
        <v>2190</v>
      </c>
      <c r="HU186" s="92" t="s">
        <v>1407</v>
      </c>
      <c r="HV186" s="92" t="s">
        <v>1407</v>
      </c>
      <c r="HW186" s="92" t="s">
        <v>1407</v>
      </c>
      <c r="HX186" s="92" t="s">
        <v>1407</v>
      </c>
      <c r="HY186" s="92" t="s">
        <v>1407</v>
      </c>
      <c r="HZ186" s="14" t="s">
        <v>1407</v>
      </c>
      <c r="IA186" s="14" t="s">
        <v>1407</v>
      </c>
      <c r="IB186" s="14" t="s">
        <v>1407</v>
      </c>
      <c r="IC186" s="14" t="s">
        <v>1407</v>
      </c>
      <c r="ID186" s="4"/>
    </row>
    <row r="187" spans="1:238" x14ac:dyDescent="0.3">
      <c r="A187" s="14" t="s">
        <v>1344</v>
      </c>
      <c r="B187" s="37" t="s">
        <v>1335</v>
      </c>
      <c r="C187" s="37" t="s">
        <v>1337</v>
      </c>
      <c r="D187" s="37">
        <v>15</v>
      </c>
      <c r="E187" s="4" t="s">
        <v>1051</v>
      </c>
      <c r="F187" s="4" t="s">
        <v>734</v>
      </c>
      <c r="G187" s="49">
        <v>2</v>
      </c>
      <c r="H187" s="37" t="s">
        <v>1407</v>
      </c>
      <c r="I187" s="37">
        <v>2</v>
      </c>
      <c r="J187" s="20"/>
      <c r="K187" s="20"/>
      <c r="L187" s="21" t="s">
        <v>1407</v>
      </c>
      <c r="M187" s="21" t="s">
        <v>1407</v>
      </c>
      <c r="N187" s="21" t="s">
        <v>1407</v>
      </c>
      <c r="O187" s="21" t="s">
        <v>1407</v>
      </c>
      <c r="P187" s="21"/>
      <c r="Q187" s="21"/>
      <c r="R187" s="21"/>
      <c r="S187" s="21"/>
      <c r="T187" s="21"/>
      <c r="U187" s="37">
        <v>0</v>
      </c>
      <c r="V187" s="21" t="s">
        <v>1407</v>
      </c>
      <c r="W187" s="21" t="s">
        <v>1407</v>
      </c>
      <c r="X187" s="21" t="s">
        <v>1407</v>
      </c>
      <c r="Y187" s="21" t="s">
        <v>1407</v>
      </c>
      <c r="Z187" s="21" t="s">
        <v>1407</v>
      </c>
      <c r="AA187" s="21"/>
      <c r="AB187" s="21" t="s">
        <v>1407</v>
      </c>
      <c r="AE187" s="21" t="s">
        <v>1407</v>
      </c>
      <c r="AF187" s="21" t="s">
        <v>1407</v>
      </c>
      <c r="AG187" s="37">
        <v>2</v>
      </c>
      <c r="AH187" s="37">
        <v>2</v>
      </c>
      <c r="AI187" s="37">
        <v>2</v>
      </c>
      <c r="AJ187" s="37">
        <v>3</v>
      </c>
      <c r="AK187" s="20" t="s">
        <v>1046</v>
      </c>
      <c r="AL187" s="29" t="s">
        <v>1040</v>
      </c>
      <c r="AM187" s="20" t="s">
        <v>1046</v>
      </c>
      <c r="AN187" s="29" t="s">
        <v>1040</v>
      </c>
      <c r="AO187" s="29" t="s">
        <v>1040</v>
      </c>
      <c r="AP187" s="20" t="s">
        <v>1046</v>
      </c>
      <c r="AQ187" s="29" t="s">
        <v>1040</v>
      </c>
      <c r="AR187" s="14" t="s">
        <v>1168</v>
      </c>
      <c r="AS187" s="29" t="s">
        <v>1040</v>
      </c>
      <c r="AT187" s="20" t="s">
        <v>1407</v>
      </c>
      <c r="AU187" s="20" t="s">
        <v>1407</v>
      </c>
      <c r="AV187" s="31" t="s">
        <v>1407</v>
      </c>
      <c r="AW187" s="18" t="s">
        <v>1407</v>
      </c>
      <c r="AX187" s="20"/>
      <c r="AY187" s="4" t="s">
        <v>1055</v>
      </c>
      <c r="AZ187" s="29" t="s">
        <v>1040</v>
      </c>
      <c r="BA187" s="20"/>
      <c r="BB187" s="37">
        <v>1</v>
      </c>
      <c r="BC187" s="37">
        <v>1</v>
      </c>
      <c r="BD187" s="2">
        <f t="shared" si="57"/>
        <v>0</v>
      </c>
      <c r="BE187" s="4"/>
      <c r="BF187" s="37">
        <v>2</v>
      </c>
      <c r="BG187" s="2">
        <f t="shared" si="58"/>
        <v>0</v>
      </c>
      <c r="BH187" s="37">
        <v>2</v>
      </c>
      <c r="BI187" s="2">
        <f t="shared" si="59"/>
        <v>0</v>
      </c>
      <c r="BJ187" s="2">
        <f t="shared" si="60"/>
        <v>0</v>
      </c>
      <c r="BK187" s="4" t="s">
        <v>733</v>
      </c>
      <c r="BL187" s="2">
        <v>0</v>
      </c>
      <c r="BM187" s="4" t="s">
        <v>733</v>
      </c>
      <c r="BN187" s="2">
        <f t="shared" si="61"/>
        <v>0</v>
      </c>
      <c r="BO187" s="2">
        <f t="shared" si="62"/>
        <v>0</v>
      </c>
      <c r="BP187" s="20"/>
      <c r="BQ187" s="37" t="s">
        <v>1407</v>
      </c>
      <c r="BR187" s="37" t="s">
        <v>1407</v>
      </c>
      <c r="BS187" s="37"/>
      <c r="BT187" s="20"/>
      <c r="BU187" t="s">
        <v>399</v>
      </c>
      <c r="BV187" t="s">
        <v>1211</v>
      </c>
      <c r="BW187">
        <f t="shared" si="63"/>
        <v>0</v>
      </c>
      <c r="BX187" t="s">
        <v>399</v>
      </c>
      <c r="BY187" t="s">
        <v>1211</v>
      </c>
      <c r="BZ187">
        <f t="shared" si="64"/>
        <v>0</v>
      </c>
      <c r="CA187">
        <f t="shared" si="65"/>
        <v>0</v>
      </c>
      <c r="CB187" s="20">
        <v>0</v>
      </c>
      <c r="CC187" s="37">
        <v>3</v>
      </c>
      <c r="CD187" s="2">
        <f t="shared" si="66"/>
        <v>1</v>
      </c>
      <c r="CE187" s="37">
        <v>3</v>
      </c>
      <c r="CF187" s="2">
        <f t="shared" si="67"/>
        <v>1</v>
      </c>
      <c r="CG187" s="2">
        <f t="shared" si="68"/>
        <v>0</v>
      </c>
      <c r="CH187" s="37">
        <v>1</v>
      </c>
      <c r="CI187" s="2" t="str">
        <f t="shared" si="69"/>
        <v>Manual</v>
      </c>
      <c r="CJ187" s="2" t="str">
        <f t="shared" si="70"/>
        <v>None</v>
      </c>
      <c r="CK187" s="28" t="str">
        <f t="shared" si="71"/>
        <v>None</v>
      </c>
      <c r="CL187" s="37">
        <v>0</v>
      </c>
      <c r="CM187" s="2" t="b">
        <f t="shared" si="72"/>
        <v>0</v>
      </c>
      <c r="CN187" s="2" t="b">
        <f t="shared" si="73"/>
        <v>0</v>
      </c>
      <c r="CO187" s="28" t="str">
        <f t="shared" si="74"/>
        <v>None</v>
      </c>
      <c r="CP187" s="2">
        <f t="shared" si="75"/>
        <v>0</v>
      </c>
      <c r="CQ187" s="37">
        <v>0</v>
      </c>
      <c r="CR187" s="7">
        <v>0</v>
      </c>
      <c r="CS187" s="28" t="s">
        <v>1040</v>
      </c>
      <c r="CT187" s="28" t="s">
        <v>1040</v>
      </c>
      <c r="CU187" s="28" t="s">
        <v>1040</v>
      </c>
      <c r="CV187">
        <f t="shared" si="76"/>
        <v>1</v>
      </c>
      <c r="CW187" s="28" t="s">
        <v>1040</v>
      </c>
      <c r="CX187" s="28" t="s">
        <v>1040</v>
      </c>
      <c r="CY187" s="28" t="s">
        <v>1040</v>
      </c>
      <c r="CZ187">
        <f t="shared" si="82"/>
        <v>1</v>
      </c>
      <c r="DA187" s="2">
        <f t="shared" si="83"/>
        <v>0</v>
      </c>
      <c r="DB187" s="20"/>
      <c r="DC187" s="37"/>
      <c r="DF187" s="20"/>
      <c r="DG187" s="20"/>
      <c r="DH187" s="20"/>
      <c r="DI187" s="37">
        <v>0</v>
      </c>
      <c r="DJ187" s="2" t="s">
        <v>1320</v>
      </c>
      <c r="DK187" s="2">
        <f t="shared" si="77"/>
        <v>0</v>
      </c>
      <c r="DL187" s="37" t="s">
        <v>1407</v>
      </c>
      <c r="DM187" s="37" t="s">
        <v>1407</v>
      </c>
      <c r="DN187" s="37" t="s">
        <v>1407</v>
      </c>
      <c r="DO187" s="37" t="s">
        <v>1407</v>
      </c>
      <c r="DP187" s="2" t="str">
        <f t="shared" si="56"/>
        <v>NA</v>
      </c>
      <c r="DQ187" s="37" t="s">
        <v>1407</v>
      </c>
      <c r="DR187" s="2" t="str">
        <f t="shared" si="78"/>
        <v>NA</v>
      </c>
      <c r="DS187" s="37" t="s">
        <v>1407</v>
      </c>
      <c r="DT187" s="2" t="str">
        <f t="shared" si="79"/>
        <v>NA</v>
      </c>
      <c r="DU187" s="2" t="str">
        <f t="shared" si="80"/>
        <v>NA</v>
      </c>
      <c r="DV187" s="20"/>
      <c r="DX187" s="37" t="s">
        <v>1407</v>
      </c>
      <c r="DY187" s="37"/>
      <c r="DZ187" s="20"/>
      <c r="EA187" s="20"/>
      <c r="EB187" s="20"/>
      <c r="EC187" s="46">
        <v>700</v>
      </c>
      <c r="ED187" s="46">
        <v>0</v>
      </c>
      <c r="EE187" s="46">
        <v>0</v>
      </c>
      <c r="EF187" s="46">
        <v>0</v>
      </c>
      <c r="EG187" s="46">
        <v>0</v>
      </c>
      <c r="EH187" s="46">
        <v>0</v>
      </c>
      <c r="EI187" s="46">
        <v>0</v>
      </c>
      <c r="EJ187" s="46">
        <v>0</v>
      </c>
      <c r="EK187" s="46">
        <v>0</v>
      </c>
      <c r="EL187" s="46">
        <v>0</v>
      </c>
      <c r="EM187" s="46">
        <v>0</v>
      </c>
      <c r="EN187" s="46">
        <v>0</v>
      </c>
      <c r="EO187" s="46">
        <v>0</v>
      </c>
      <c r="EP187" s="46">
        <v>0</v>
      </c>
      <c r="EQ187" s="46">
        <v>0</v>
      </c>
      <c r="ER187" s="46">
        <v>0</v>
      </c>
      <c r="ES187" s="46">
        <v>0</v>
      </c>
      <c r="ET187" s="46">
        <v>0</v>
      </c>
      <c r="EU187" s="46">
        <v>0</v>
      </c>
      <c r="EV187" s="46">
        <v>0</v>
      </c>
      <c r="EW187" s="46">
        <v>0</v>
      </c>
      <c r="EX187" s="46">
        <v>0</v>
      </c>
      <c r="EY187" s="46">
        <v>0</v>
      </c>
      <c r="EZ187" s="46">
        <v>0</v>
      </c>
      <c r="FA187" s="46">
        <v>0</v>
      </c>
      <c r="FB187" s="46">
        <v>0</v>
      </c>
      <c r="FC187" s="37" t="s">
        <v>38</v>
      </c>
      <c r="FD187" s="28" t="s">
        <v>1040</v>
      </c>
      <c r="FE187" s="28" t="s">
        <v>1040</v>
      </c>
      <c r="FF187" s="28" t="s">
        <v>1040</v>
      </c>
      <c r="FG187" s="28" t="s">
        <v>1040</v>
      </c>
      <c r="FH187" s="28" t="s">
        <v>1040</v>
      </c>
      <c r="FI187" s="28" t="s">
        <v>1040</v>
      </c>
      <c r="FJ187" s="28" t="s">
        <v>1040</v>
      </c>
      <c r="FK187" s="28" t="s">
        <v>1040</v>
      </c>
      <c r="FL187" s="4" t="s">
        <v>1398</v>
      </c>
      <c r="FM187" s="32" t="s">
        <v>1040</v>
      </c>
      <c r="FN187" s="32" t="s">
        <v>1040</v>
      </c>
      <c r="FO187" s="32" t="s">
        <v>1040</v>
      </c>
      <c r="FQ187" s="7">
        <v>1</v>
      </c>
      <c r="FR187" s="13">
        <v>0</v>
      </c>
      <c r="FS187">
        <v>1</v>
      </c>
      <c r="FT187">
        <v>0</v>
      </c>
      <c r="FY187" s="2" t="s">
        <v>1096</v>
      </c>
      <c r="FZ187" s="2" t="s">
        <v>1407</v>
      </c>
      <c r="GA187" s="2" t="s">
        <v>1407</v>
      </c>
      <c r="GB187" s="2" t="s">
        <v>1407</v>
      </c>
      <c r="GC187" s="30" t="s">
        <v>1407</v>
      </c>
      <c r="GD187" s="30" t="s">
        <v>1407</v>
      </c>
      <c r="GF187" s="7"/>
      <c r="GI187" s="20"/>
      <c r="GJ187" s="20"/>
      <c r="GK187" s="37">
        <v>3</v>
      </c>
      <c r="GL187" s="20" t="s">
        <v>1165</v>
      </c>
      <c r="GM187" s="44" t="s">
        <v>1040</v>
      </c>
      <c r="GN187" s="37">
        <v>3</v>
      </c>
      <c r="GO187" s="20" t="s">
        <v>1165</v>
      </c>
      <c r="GP187" s="44" t="s">
        <v>1040</v>
      </c>
      <c r="GQ187" s="37">
        <v>1</v>
      </c>
      <c r="GR187" s="2" t="s">
        <v>13</v>
      </c>
      <c r="GS187" s="28" t="s">
        <v>1040</v>
      </c>
      <c r="GT187" s="37" t="s">
        <v>1407</v>
      </c>
      <c r="GU187" s="37" t="s">
        <v>1407</v>
      </c>
      <c r="GV187" s="37" t="s">
        <v>1407</v>
      </c>
      <c r="GW187" s="37">
        <v>1</v>
      </c>
      <c r="GX187" s="2" t="s">
        <v>13</v>
      </c>
      <c r="GY187" s="28" t="s">
        <v>1040</v>
      </c>
      <c r="GZ187" s="16" t="s">
        <v>1165</v>
      </c>
      <c r="HA187" s="16">
        <v>998</v>
      </c>
      <c r="HB187" s="16">
        <v>998</v>
      </c>
      <c r="HC187" s="16">
        <v>998</v>
      </c>
      <c r="HD187" s="16">
        <v>998</v>
      </c>
      <c r="HE187" s="14" t="s">
        <v>1407</v>
      </c>
      <c r="HF187" s="14" t="s">
        <v>1407</v>
      </c>
      <c r="HG187" s="14" t="s">
        <v>1407</v>
      </c>
      <c r="HH187" s="14" t="s">
        <v>1407</v>
      </c>
      <c r="HI187" s="14" t="s">
        <v>1407</v>
      </c>
      <c r="HJ187" s="14" t="s">
        <v>1407</v>
      </c>
      <c r="HK187" s="14" t="s">
        <v>1407</v>
      </c>
      <c r="HL187" s="14" t="s">
        <v>1407</v>
      </c>
      <c r="HM187" s="7" t="s">
        <v>1101</v>
      </c>
      <c r="HN187" t="s">
        <v>1292</v>
      </c>
      <c r="HO187">
        <v>998</v>
      </c>
      <c r="HP187" s="4" t="s">
        <v>1431</v>
      </c>
      <c r="HQ187" s="4" t="s">
        <v>1432</v>
      </c>
      <c r="HR187" s="4" t="s">
        <v>1407</v>
      </c>
      <c r="HS187" s="14" t="s">
        <v>1407</v>
      </c>
      <c r="HT187" s="92" t="s">
        <v>2194</v>
      </c>
      <c r="HU187" s="92" t="s">
        <v>1407</v>
      </c>
      <c r="HV187" s="92" t="s">
        <v>1407</v>
      </c>
      <c r="HW187" s="92" t="s">
        <v>1407</v>
      </c>
      <c r="HX187" s="92" t="s">
        <v>1407</v>
      </c>
      <c r="HY187" s="92" t="s">
        <v>1407</v>
      </c>
      <c r="HZ187" s="14" t="s">
        <v>1407</v>
      </c>
      <c r="IA187" s="14" t="s">
        <v>1407</v>
      </c>
      <c r="IB187" s="14" t="s">
        <v>1407</v>
      </c>
      <c r="IC187" s="14" t="s">
        <v>1407</v>
      </c>
    </row>
    <row r="188" spans="1:238" x14ac:dyDescent="0.3">
      <c r="A188" s="14" t="s">
        <v>1344</v>
      </c>
      <c r="B188" s="37" t="s">
        <v>1335</v>
      </c>
      <c r="C188" s="37" t="s">
        <v>1337</v>
      </c>
      <c r="D188" s="37">
        <v>16</v>
      </c>
      <c r="E188" s="4" t="s">
        <v>1179</v>
      </c>
      <c r="F188" s="4" t="s">
        <v>734</v>
      </c>
      <c r="G188" s="49">
        <v>1</v>
      </c>
      <c r="H188" s="37" t="s">
        <v>1407</v>
      </c>
      <c r="I188" s="37">
        <v>1</v>
      </c>
      <c r="J188" s="20"/>
      <c r="K188" s="20"/>
      <c r="L188" s="21" t="s">
        <v>1407</v>
      </c>
      <c r="M188" s="21" t="s">
        <v>1407</v>
      </c>
      <c r="N188" s="21" t="s">
        <v>1407</v>
      </c>
      <c r="O188" s="21" t="s">
        <v>1407</v>
      </c>
      <c r="P188" s="21"/>
      <c r="Q188" s="21"/>
      <c r="R188" s="21"/>
      <c r="S188" s="21"/>
      <c r="T188" s="21"/>
      <c r="U188" s="37">
        <v>0</v>
      </c>
      <c r="V188" s="21" t="s">
        <v>1407</v>
      </c>
      <c r="W188" s="21" t="s">
        <v>1407</v>
      </c>
      <c r="X188" s="21" t="s">
        <v>1407</v>
      </c>
      <c r="Y188" s="21" t="s">
        <v>1407</v>
      </c>
      <c r="Z188" s="21" t="s">
        <v>1407</v>
      </c>
      <c r="AA188" s="21"/>
      <c r="AB188" s="21" t="s">
        <v>1407</v>
      </c>
      <c r="AE188" s="21" t="s">
        <v>1407</v>
      </c>
      <c r="AF188" s="21" t="s">
        <v>1407</v>
      </c>
      <c r="AG188" s="37">
        <v>2</v>
      </c>
      <c r="AH188" s="37">
        <v>2</v>
      </c>
      <c r="AI188" s="37">
        <v>2</v>
      </c>
      <c r="AJ188" s="37">
        <v>3</v>
      </c>
      <c r="AK188" s="20" t="s">
        <v>1046</v>
      </c>
      <c r="AL188" s="29" t="s">
        <v>1040</v>
      </c>
      <c r="AM188" s="20" t="s">
        <v>1046</v>
      </c>
      <c r="AN188" s="29" t="s">
        <v>1040</v>
      </c>
      <c r="AO188" s="29" t="s">
        <v>1040</v>
      </c>
      <c r="AP188" s="20" t="s">
        <v>1046</v>
      </c>
      <c r="AQ188" s="29" t="s">
        <v>1040</v>
      </c>
      <c r="AR188" s="14" t="s">
        <v>1168</v>
      </c>
      <c r="AS188" s="29" t="s">
        <v>1040</v>
      </c>
      <c r="AT188" s="20" t="s">
        <v>1407</v>
      </c>
      <c r="AU188" s="20" t="s">
        <v>1407</v>
      </c>
      <c r="AV188" s="31" t="s">
        <v>1407</v>
      </c>
      <c r="AW188" s="18" t="s">
        <v>1407</v>
      </c>
      <c r="AX188" s="20"/>
      <c r="AY188" s="4" t="s">
        <v>1055</v>
      </c>
      <c r="AZ188" s="29" t="s">
        <v>1040</v>
      </c>
      <c r="BA188" s="20"/>
      <c r="BB188" s="37">
        <v>1</v>
      </c>
      <c r="BC188" s="37">
        <v>1</v>
      </c>
      <c r="BD188" s="2">
        <f t="shared" si="57"/>
        <v>0</v>
      </c>
      <c r="BE188" s="4"/>
      <c r="BF188" s="37">
        <v>2</v>
      </c>
      <c r="BG188" s="2">
        <f t="shared" si="58"/>
        <v>0</v>
      </c>
      <c r="BH188" s="37">
        <v>2</v>
      </c>
      <c r="BI188" s="2">
        <f t="shared" si="59"/>
        <v>0</v>
      </c>
      <c r="BJ188" s="2">
        <f t="shared" si="60"/>
        <v>0</v>
      </c>
      <c r="BK188" s="4" t="s">
        <v>1196</v>
      </c>
      <c r="BL188" s="2">
        <v>1</v>
      </c>
      <c r="BM188" s="4" t="s">
        <v>1196</v>
      </c>
      <c r="BN188" s="2">
        <f t="shared" si="61"/>
        <v>1</v>
      </c>
      <c r="BO188" s="2">
        <f t="shared" si="62"/>
        <v>0</v>
      </c>
      <c r="BP188" s="20"/>
      <c r="BQ188" s="37" t="s">
        <v>1407</v>
      </c>
      <c r="BR188" s="37" t="s">
        <v>1407</v>
      </c>
      <c r="BS188" s="37"/>
      <c r="BT188" s="20"/>
      <c r="BU188" t="s">
        <v>399</v>
      </c>
      <c r="BV188" t="s">
        <v>1211</v>
      </c>
      <c r="BW188">
        <f t="shared" si="63"/>
        <v>0</v>
      </c>
      <c r="BX188" t="s">
        <v>399</v>
      </c>
      <c r="BY188" t="s">
        <v>1211</v>
      </c>
      <c r="BZ188">
        <f t="shared" si="64"/>
        <v>0</v>
      </c>
      <c r="CA188">
        <f t="shared" si="65"/>
        <v>0</v>
      </c>
      <c r="CB188" s="20">
        <v>0</v>
      </c>
      <c r="CC188" s="37">
        <v>2</v>
      </c>
      <c r="CD188" s="2">
        <f t="shared" si="66"/>
        <v>0</v>
      </c>
      <c r="CE188" s="37">
        <v>2</v>
      </c>
      <c r="CF188" s="2">
        <f t="shared" si="67"/>
        <v>0</v>
      </c>
      <c r="CG188" s="2">
        <f t="shared" si="68"/>
        <v>0</v>
      </c>
      <c r="CH188" s="37">
        <v>1</v>
      </c>
      <c r="CI188" s="2" t="str">
        <f t="shared" si="69"/>
        <v>Manual</v>
      </c>
      <c r="CJ188" s="2" t="str">
        <f t="shared" si="70"/>
        <v>None</v>
      </c>
      <c r="CK188" s="28" t="str">
        <f t="shared" si="71"/>
        <v>None</v>
      </c>
      <c r="CL188" s="37">
        <v>1</v>
      </c>
      <c r="CM188" s="2" t="str">
        <f t="shared" si="72"/>
        <v>Manual</v>
      </c>
      <c r="CN188" s="2" t="str">
        <f t="shared" si="73"/>
        <v>None</v>
      </c>
      <c r="CO188" s="28" t="str">
        <f t="shared" si="74"/>
        <v>None</v>
      </c>
      <c r="CP188" s="2">
        <f t="shared" si="75"/>
        <v>0</v>
      </c>
      <c r="CQ188" s="37">
        <v>0</v>
      </c>
      <c r="CR188" s="7">
        <v>0</v>
      </c>
      <c r="CS188" s="28" t="s">
        <v>1040</v>
      </c>
      <c r="CT188" s="28" t="s">
        <v>1040</v>
      </c>
      <c r="CU188" s="28" t="s">
        <v>1040</v>
      </c>
      <c r="CV188">
        <f t="shared" si="76"/>
        <v>1</v>
      </c>
      <c r="CW188" s="28" t="s">
        <v>1040</v>
      </c>
      <c r="CX188" s="28" t="s">
        <v>1040</v>
      </c>
      <c r="CY188" s="28" t="s">
        <v>1040</v>
      </c>
      <c r="CZ188">
        <f t="shared" si="82"/>
        <v>1</v>
      </c>
      <c r="DA188" s="2">
        <f t="shared" si="83"/>
        <v>0</v>
      </c>
      <c r="DB188" s="20"/>
      <c r="DC188" s="37"/>
      <c r="DF188" s="20"/>
      <c r="DG188" s="20"/>
      <c r="DH188" s="20"/>
      <c r="DI188" s="37">
        <v>1</v>
      </c>
      <c r="DJ188" s="2" t="s">
        <v>1318</v>
      </c>
      <c r="DK188" s="2">
        <f t="shared" si="77"/>
        <v>0</v>
      </c>
      <c r="DL188" s="37">
        <v>6</v>
      </c>
      <c r="DM188" s="37">
        <v>6</v>
      </c>
      <c r="DN188" s="37" t="s">
        <v>322</v>
      </c>
      <c r="DO188" s="37" t="s">
        <v>322</v>
      </c>
      <c r="DP188" s="2">
        <f t="shared" si="56"/>
        <v>0</v>
      </c>
      <c r="DQ188" s="2" t="s">
        <v>544</v>
      </c>
      <c r="DR188" s="2">
        <f t="shared" si="78"/>
        <v>0</v>
      </c>
      <c r="DS188" s="2" t="s">
        <v>544</v>
      </c>
      <c r="DT188" s="2">
        <f t="shared" si="79"/>
        <v>0</v>
      </c>
      <c r="DU188" s="2">
        <f t="shared" si="80"/>
        <v>0</v>
      </c>
      <c r="DV188" s="20"/>
      <c r="DX188" s="37" t="s">
        <v>1407</v>
      </c>
      <c r="DY188" s="37"/>
      <c r="DZ188" s="20"/>
      <c r="EA188" s="20"/>
      <c r="EB188" s="20"/>
      <c r="EC188" s="46">
        <v>0</v>
      </c>
      <c r="ED188" s="46">
        <v>0</v>
      </c>
      <c r="EE188" s="46">
        <v>0</v>
      </c>
      <c r="EF188" s="46">
        <v>0</v>
      </c>
      <c r="EG188" s="46">
        <v>0</v>
      </c>
      <c r="EH188" s="46">
        <v>0</v>
      </c>
      <c r="EI188" s="46">
        <v>0</v>
      </c>
      <c r="EJ188" s="46">
        <v>0</v>
      </c>
      <c r="EK188" s="46">
        <v>0</v>
      </c>
      <c r="EL188" s="46">
        <v>600</v>
      </c>
      <c r="EM188" s="46">
        <v>0</v>
      </c>
      <c r="EN188" s="46">
        <v>0</v>
      </c>
      <c r="EO188" s="46">
        <v>0</v>
      </c>
      <c r="EP188" s="46">
        <v>0</v>
      </c>
      <c r="EQ188" s="46">
        <v>0</v>
      </c>
      <c r="ER188" s="46">
        <v>0</v>
      </c>
      <c r="ES188" s="46">
        <v>0</v>
      </c>
      <c r="ET188" s="46">
        <v>0</v>
      </c>
      <c r="EU188" s="46">
        <v>0</v>
      </c>
      <c r="EV188" s="46">
        <v>0</v>
      </c>
      <c r="EW188" s="46">
        <v>0</v>
      </c>
      <c r="EX188" s="46">
        <v>0</v>
      </c>
      <c r="EY188" s="46">
        <v>0</v>
      </c>
      <c r="EZ188" s="46">
        <v>0</v>
      </c>
      <c r="FA188" s="46">
        <v>0</v>
      </c>
      <c r="FB188" s="46">
        <v>0</v>
      </c>
      <c r="FC188" s="37" t="s">
        <v>44</v>
      </c>
      <c r="FD188" s="28" t="s">
        <v>1040</v>
      </c>
      <c r="FE188" s="28" t="s">
        <v>1040</v>
      </c>
      <c r="FF188" s="28" t="s">
        <v>1040</v>
      </c>
      <c r="FG188" s="28" t="s">
        <v>1040</v>
      </c>
      <c r="FH188" s="28" t="s">
        <v>1040</v>
      </c>
      <c r="FI188" s="28" t="s">
        <v>1040</v>
      </c>
      <c r="FJ188" s="28" t="s">
        <v>1040</v>
      </c>
      <c r="FK188" s="28" t="s">
        <v>1040</v>
      </c>
      <c r="FL188" s="32" t="s">
        <v>1040</v>
      </c>
      <c r="FM188" s="32" t="s">
        <v>1040</v>
      </c>
      <c r="FN188" s="32" t="s">
        <v>1040</v>
      </c>
      <c r="FO188" s="32" t="s">
        <v>1040</v>
      </c>
      <c r="FQ188" s="7">
        <v>0</v>
      </c>
      <c r="FR188" s="13">
        <v>1</v>
      </c>
      <c r="FS188">
        <v>0</v>
      </c>
      <c r="FT188">
        <v>0</v>
      </c>
      <c r="FY188" s="2" t="s">
        <v>1407</v>
      </c>
      <c r="FZ188" s="2" t="s">
        <v>1407</v>
      </c>
      <c r="GA188" s="2" t="s">
        <v>1407</v>
      </c>
      <c r="GB188" s="2" t="s">
        <v>1407</v>
      </c>
      <c r="GC188" s="30" t="s">
        <v>1407</v>
      </c>
      <c r="GD188" s="30" t="s">
        <v>1407</v>
      </c>
      <c r="GF188" s="7"/>
      <c r="GI188" s="20"/>
      <c r="GJ188" s="20"/>
      <c r="GK188" s="37">
        <v>4</v>
      </c>
      <c r="GL188" s="20" t="s">
        <v>1164</v>
      </c>
      <c r="GM188" s="44" t="s">
        <v>1040</v>
      </c>
      <c r="GN188" s="37">
        <v>4</v>
      </c>
      <c r="GO188" s="20" t="s">
        <v>1164</v>
      </c>
      <c r="GP188" s="44" t="s">
        <v>1040</v>
      </c>
      <c r="GQ188" s="37">
        <v>1</v>
      </c>
      <c r="GR188" s="2" t="s">
        <v>13</v>
      </c>
      <c r="GS188" s="28" t="s">
        <v>1040</v>
      </c>
      <c r="GT188" s="37">
        <v>1</v>
      </c>
      <c r="GU188" s="2" t="s">
        <v>13</v>
      </c>
      <c r="GV188" s="28" t="s">
        <v>1040</v>
      </c>
      <c r="GW188" s="37">
        <v>1</v>
      </c>
      <c r="GX188" s="2" t="s">
        <v>13</v>
      </c>
      <c r="GY188" s="28" t="s">
        <v>1040</v>
      </c>
      <c r="GZ188" s="16" t="s">
        <v>1408</v>
      </c>
      <c r="HA188" s="16">
        <v>998</v>
      </c>
      <c r="HB188" s="16">
        <v>998</v>
      </c>
      <c r="HC188" s="16">
        <v>998</v>
      </c>
      <c r="HD188" s="16">
        <v>998</v>
      </c>
      <c r="HE188" s="14" t="s">
        <v>1407</v>
      </c>
      <c r="HF188" s="14" t="s">
        <v>1407</v>
      </c>
      <c r="HG188" s="14" t="s">
        <v>1407</v>
      </c>
      <c r="HH188" s="14" t="s">
        <v>1407</v>
      </c>
      <c r="HI188" s="14" t="s">
        <v>1407</v>
      </c>
      <c r="HJ188" s="14" t="s">
        <v>1407</v>
      </c>
      <c r="HK188" s="14" t="s">
        <v>1407</v>
      </c>
      <c r="HL188" s="14" t="s">
        <v>1407</v>
      </c>
      <c r="HM188" s="7" t="s">
        <v>1296</v>
      </c>
      <c r="HN188">
        <v>998</v>
      </c>
      <c r="HO188">
        <v>998</v>
      </c>
      <c r="HP188" s="4" t="s">
        <v>1433</v>
      </c>
      <c r="HQ188" s="4" t="s">
        <v>1407</v>
      </c>
      <c r="HR188" s="4" t="s">
        <v>1407</v>
      </c>
      <c r="HS188" s="14" t="s">
        <v>1407</v>
      </c>
      <c r="HT188" s="92" t="s">
        <v>2188</v>
      </c>
      <c r="HU188" s="92" t="s">
        <v>1407</v>
      </c>
      <c r="HV188" s="92" t="s">
        <v>1407</v>
      </c>
      <c r="HW188" s="92" t="s">
        <v>2207</v>
      </c>
      <c r="HX188" s="92" t="s">
        <v>1407</v>
      </c>
      <c r="HY188" s="92" t="s">
        <v>1407</v>
      </c>
      <c r="HZ188" s="14" t="s">
        <v>1407</v>
      </c>
      <c r="IA188" s="14" t="s">
        <v>1407</v>
      </c>
      <c r="IB188" s="14" t="s">
        <v>1407</v>
      </c>
      <c r="IC188" s="14" t="s">
        <v>1407</v>
      </c>
    </row>
    <row r="189" spans="1:238" x14ac:dyDescent="0.3">
      <c r="A189" s="14" t="s">
        <v>1344</v>
      </c>
      <c r="B189" s="37" t="s">
        <v>1335</v>
      </c>
      <c r="C189" s="37" t="s">
        <v>1337</v>
      </c>
      <c r="D189" s="37">
        <v>17</v>
      </c>
      <c r="E189" s="4" t="s">
        <v>1051</v>
      </c>
      <c r="F189" s="4" t="s">
        <v>734</v>
      </c>
      <c r="G189" s="49">
        <v>2</v>
      </c>
      <c r="H189" s="37" t="s">
        <v>1407</v>
      </c>
      <c r="I189" s="37">
        <v>2</v>
      </c>
      <c r="J189" s="20"/>
      <c r="K189" s="20"/>
      <c r="L189" s="20" t="s">
        <v>1407</v>
      </c>
      <c r="M189" s="21" t="s">
        <v>1407</v>
      </c>
      <c r="N189" s="21" t="s">
        <v>1407</v>
      </c>
      <c r="O189" s="21" t="s">
        <v>1407</v>
      </c>
      <c r="P189" s="21"/>
      <c r="Q189" s="21"/>
      <c r="R189" s="21"/>
      <c r="S189" s="21"/>
      <c r="T189" s="21"/>
      <c r="U189" s="37">
        <v>0</v>
      </c>
      <c r="V189" s="21" t="s">
        <v>1407</v>
      </c>
      <c r="W189" s="21" t="s">
        <v>1407</v>
      </c>
      <c r="X189" s="20" t="s">
        <v>1407</v>
      </c>
      <c r="Y189" s="20" t="s">
        <v>1407</v>
      </c>
      <c r="Z189" s="20" t="s">
        <v>1407</v>
      </c>
      <c r="AA189" s="20"/>
      <c r="AB189" s="20" t="s">
        <v>1407</v>
      </c>
      <c r="AE189" s="21" t="s">
        <v>1407</v>
      </c>
      <c r="AF189" s="21" t="s">
        <v>1407</v>
      </c>
      <c r="AG189" s="37">
        <v>2</v>
      </c>
      <c r="AH189" s="37">
        <v>2</v>
      </c>
      <c r="AI189" s="37">
        <v>2</v>
      </c>
      <c r="AJ189" s="37">
        <v>2</v>
      </c>
      <c r="AK189" s="20" t="s">
        <v>1046</v>
      </c>
      <c r="AL189" s="29" t="s">
        <v>1040</v>
      </c>
      <c r="AM189" s="20" t="s">
        <v>1046</v>
      </c>
      <c r="AN189" s="29" t="s">
        <v>1040</v>
      </c>
      <c r="AO189" s="29" t="s">
        <v>1040</v>
      </c>
      <c r="AP189" s="20" t="s">
        <v>1046</v>
      </c>
      <c r="AQ189" s="29" t="s">
        <v>1040</v>
      </c>
      <c r="AR189" s="20" t="s">
        <v>1046</v>
      </c>
      <c r="AS189" s="29" t="s">
        <v>1040</v>
      </c>
      <c r="AT189" s="20" t="s">
        <v>1407</v>
      </c>
      <c r="AU189" s="20" t="s">
        <v>1407</v>
      </c>
      <c r="AV189" s="31" t="s">
        <v>1407</v>
      </c>
      <c r="AW189" s="18" t="s">
        <v>1407</v>
      </c>
      <c r="AX189" s="20"/>
      <c r="AY189" s="4" t="s">
        <v>1055</v>
      </c>
      <c r="AZ189" s="29" t="s">
        <v>1040</v>
      </c>
      <c r="BA189" s="20"/>
      <c r="BB189" s="37">
        <v>1</v>
      </c>
      <c r="BC189" s="37">
        <v>1</v>
      </c>
      <c r="BD189" s="2">
        <f t="shared" si="57"/>
        <v>0</v>
      </c>
      <c r="BE189" s="4"/>
      <c r="BF189" s="37">
        <v>2</v>
      </c>
      <c r="BG189" s="2">
        <f t="shared" si="58"/>
        <v>0</v>
      </c>
      <c r="BH189" s="37">
        <v>2</v>
      </c>
      <c r="BI189" s="2">
        <f t="shared" si="59"/>
        <v>0</v>
      </c>
      <c r="BJ189" s="2">
        <f t="shared" si="60"/>
        <v>0</v>
      </c>
      <c r="BK189" s="4" t="s">
        <v>733</v>
      </c>
      <c r="BL189" s="2">
        <v>0</v>
      </c>
      <c r="BM189" s="4" t="s">
        <v>733</v>
      </c>
      <c r="BN189" s="2">
        <f t="shared" si="61"/>
        <v>0</v>
      </c>
      <c r="BO189" s="2">
        <f t="shared" si="62"/>
        <v>0</v>
      </c>
      <c r="BP189" s="20"/>
      <c r="BQ189" s="37" t="s">
        <v>1407</v>
      </c>
      <c r="BR189" s="37" t="s">
        <v>1407</v>
      </c>
      <c r="BS189" s="4" t="s">
        <v>1916</v>
      </c>
      <c r="BT189" s="20"/>
      <c r="BU189" t="s">
        <v>399</v>
      </c>
      <c r="BV189" t="s">
        <v>1211</v>
      </c>
      <c r="BW189">
        <f t="shared" si="63"/>
        <v>0</v>
      </c>
      <c r="BX189" t="s">
        <v>399</v>
      </c>
      <c r="BY189" t="s">
        <v>1211</v>
      </c>
      <c r="BZ189">
        <f t="shared" si="64"/>
        <v>0</v>
      </c>
      <c r="CA189">
        <f t="shared" si="65"/>
        <v>0</v>
      </c>
      <c r="CB189" s="20">
        <v>0</v>
      </c>
      <c r="CC189" s="37">
        <v>2</v>
      </c>
      <c r="CD189" s="2">
        <f t="shared" si="66"/>
        <v>0</v>
      </c>
      <c r="CE189" s="37">
        <v>2</v>
      </c>
      <c r="CF189" s="2">
        <f t="shared" si="67"/>
        <v>0</v>
      </c>
      <c r="CG189" s="2">
        <f t="shared" si="68"/>
        <v>0</v>
      </c>
      <c r="CH189" s="37">
        <v>4</v>
      </c>
      <c r="CI189" s="2" t="str">
        <f t="shared" si="69"/>
        <v>Manual</v>
      </c>
      <c r="CJ189" s="2" t="str">
        <f t="shared" si="70"/>
        <v>Chemical</v>
      </c>
      <c r="CK189" s="28" t="str">
        <f t="shared" si="71"/>
        <v>None</v>
      </c>
      <c r="CL189" s="37">
        <v>4</v>
      </c>
      <c r="CM189" s="2" t="str">
        <f t="shared" si="72"/>
        <v>Manual</v>
      </c>
      <c r="CN189" s="2" t="str">
        <f t="shared" si="73"/>
        <v>Chemical</v>
      </c>
      <c r="CO189" s="28" t="str">
        <f t="shared" si="74"/>
        <v>None</v>
      </c>
      <c r="CP189" s="2">
        <f t="shared" si="75"/>
        <v>0</v>
      </c>
      <c r="CQ189" s="37">
        <v>11</v>
      </c>
      <c r="CR189" s="37">
        <v>11</v>
      </c>
      <c r="CS189" s="20" t="s">
        <v>626</v>
      </c>
      <c r="CT189" s="4" t="s">
        <v>625</v>
      </c>
      <c r="CU189" s="28" t="s">
        <v>1040</v>
      </c>
      <c r="CV189">
        <f t="shared" si="76"/>
        <v>0</v>
      </c>
      <c r="CW189" s="20" t="s">
        <v>626</v>
      </c>
      <c r="CX189" s="4" t="s">
        <v>625</v>
      </c>
      <c r="CY189" s="28" t="s">
        <v>1040</v>
      </c>
      <c r="CZ189">
        <f t="shared" si="82"/>
        <v>0</v>
      </c>
      <c r="DA189" s="2">
        <f t="shared" si="83"/>
        <v>0</v>
      </c>
      <c r="DB189" s="20"/>
      <c r="DC189" s="37"/>
      <c r="DF189" s="20"/>
      <c r="DG189" s="20"/>
      <c r="DH189" s="20"/>
      <c r="DI189" s="37">
        <v>4</v>
      </c>
      <c r="DJ189" s="30" t="s">
        <v>1317</v>
      </c>
      <c r="DK189" s="2">
        <f t="shared" si="77"/>
        <v>1</v>
      </c>
      <c r="DL189" s="37">
        <v>2</v>
      </c>
      <c r="DM189" s="37">
        <v>2</v>
      </c>
      <c r="DN189" s="37" t="s">
        <v>1739</v>
      </c>
      <c r="DO189" s="37" t="s">
        <v>1739</v>
      </c>
      <c r="DP189" s="2">
        <f t="shared" si="56"/>
        <v>0</v>
      </c>
      <c r="DQ189" s="2" t="s">
        <v>544</v>
      </c>
      <c r="DR189" s="2">
        <f t="shared" si="78"/>
        <v>0</v>
      </c>
      <c r="DS189" s="2" t="s">
        <v>544</v>
      </c>
      <c r="DT189" s="2">
        <f t="shared" si="79"/>
        <v>0</v>
      </c>
      <c r="DU189" s="2">
        <f t="shared" si="80"/>
        <v>0</v>
      </c>
      <c r="DV189" s="20"/>
      <c r="DX189" s="37" t="s">
        <v>1407</v>
      </c>
      <c r="DY189" s="37"/>
      <c r="DZ189" s="20"/>
      <c r="EA189" s="20"/>
      <c r="EB189" s="20"/>
      <c r="EC189" s="46">
        <v>1000</v>
      </c>
      <c r="ED189" s="46">
        <v>0</v>
      </c>
      <c r="EE189" s="46">
        <v>0</v>
      </c>
      <c r="EF189" s="46">
        <v>0</v>
      </c>
      <c r="EG189" s="46">
        <v>0</v>
      </c>
      <c r="EH189" s="46">
        <v>0</v>
      </c>
      <c r="EI189" s="46">
        <v>0</v>
      </c>
      <c r="EJ189" s="46">
        <v>0</v>
      </c>
      <c r="EK189" s="46">
        <v>0</v>
      </c>
      <c r="EL189" s="46">
        <v>0</v>
      </c>
      <c r="EM189" s="46">
        <v>0</v>
      </c>
      <c r="EN189" s="46">
        <v>0</v>
      </c>
      <c r="EO189" s="46">
        <v>0</v>
      </c>
      <c r="EP189" s="46">
        <v>0</v>
      </c>
      <c r="EQ189" s="46">
        <v>0</v>
      </c>
      <c r="ER189" s="46">
        <v>0</v>
      </c>
      <c r="ES189" s="46">
        <v>0</v>
      </c>
      <c r="ET189" s="46">
        <v>0</v>
      </c>
      <c r="EU189" s="46">
        <v>0</v>
      </c>
      <c r="EV189" s="46">
        <v>0</v>
      </c>
      <c r="EW189" s="46">
        <v>0</v>
      </c>
      <c r="EX189" s="46">
        <v>0</v>
      </c>
      <c r="EY189" s="46">
        <v>0</v>
      </c>
      <c r="EZ189" s="46">
        <v>0</v>
      </c>
      <c r="FA189" s="46">
        <v>0</v>
      </c>
      <c r="FB189" s="46">
        <v>0</v>
      </c>
      <c r="FC189" s="37" t="s">
        <v>38</v>
      </c>
      <c r="FD189" s="28" t="s">
        <v>1040</v>
      </c>
      <c r="FE189" s="28" t="s">
        <v>1040</v>
      </c>
      <c r="FF189" s="28" t="s">
        <v>1040</v>
      </c>
      <c r="FG189" s="28" t="s">
        <v>1040</v>
      </c>
      <c r="FH189" s="28" t="s">
        <v>1040</v>
      </c>
      <c r="FI189" s="28" t="s">
        <v>1040</v>
      </c>
      <c r="FJ189" s="28" t="s">
        <v>1040</v>
      </c>
      <c r="FK189" s="28" t="s">
        <v>1040</v>
      </c>
      <c r="FL189" s="37" t="s">
        <v>44</v>
      </c>
      <c r="FM189" s="37" t="s">
        <v>47</v>
      </c>
      <c r="FN189" s="37" t="s">
        <v>1346</v>
      </c>
      <c r="FO189" s="32" t="s">
        <v>1040</v>
      </c>
      <c r="FQ189" s="7">
        <v>1</v>
      </c>
      <c r="FR189" s="13">
        <v>1</v>
      </c>
      <c r="FS189">
        <v>1</v>
      </c>
      <c r="FT189">
        <v>0</v>
      </c>
      <c r="FY189" s="2" t="s">
        <v>1096</v>
      </c>
      <c r="FZ189" s="2" t="s">
        <v>1407</v>
      </c>
      <c r="GA189" s="2" t="s">
        <v>1407</v>
      </c>
      <c r="GB189" s="2" t="s">
        <v>1407</v>
      </c>
      <c r="GC189" s="30" t="s">
        <v>1407</v>
      </c>
      <c r="GD189" s="30" t="s">
        <v>1407</v>
      </c>
      <c r="GF189" s="7"/>
      <c r="GI189" s="20"/>
      <c r="GJ189" s="20"/>
      <c r="GK189" s="37">
        <v>4</v>
      </c>
      <c r="GL189" s="20" t="s">
        <v>1164</v>
      </c>
      <c r="GM189" s="44" t="s">
        <v>1040</v>
      </c>
      <c r="GN189" s="37">
        <v>4</v>
      </c>
      <c r="GO189" s="20" t="s">
        <v>1164</v>
      </c>
      <c r="GP189" s="44" t="s">
        <v>1040</v>
      </c>
      <c r="GQ189" s="37">
        <v>1</v>
      </c>
      <c r="GR189" s="2" t="s">
        <v>13</v>
      </c>
      <c r="GS189" s="28" t="s">
        <v>1040</v>
      </c>
      <c r="GT189" s="37">
        <v>1</v>
      </c>
      <c r="GU189" s="2" t="s">
        <v>13</v>
      </c>
      <c r="GV189" s="28" t="s">
        <v>1040</v>
      </c>
      <c r="GW189" s="37">
        <v>1</v>
      </c>
      <c r="GX189" s="2" t="s">
        <v>13</v>
      </c>
      <c r="GY189" s="28" t="s">
        <v>1040</v>
      </c>
      <c r="GZ189" s="16" t="s">
        <v>1409</v>
      </c>
      <c r="HA189" s="16" t="s">
        <v>1280</v>
      </c>
      <c r="HB189" s="16">
        <v>998</v>
      </c>
      <c r="HC189" s="16">
        <v>998</v>
      </c>
      <c r="HD189" s="16">
        <v>998</v>
      </c>
      <c r="HE189" s="14" t="s">
        <v>1407</v>
      </c>
      <c r="HF189" s="14" t="s">
        <v>1407</v>
      </c>
      <c r="HG189" s="14" t="s">
        <v>1407</v>
      </c>
      <c r="HH189" s="14" t="s">
        <v>1407</v>
      </c>
      <c r="HI189" s="14" t="s">
        <v>1407</v>
      </c>
      <c r="HJ189" s="14" t="s">
        <v>1407</v>
      </c>
      <c r="HK189" s="14" t="s">
        <v>1407</v>
      </c>
      <c r="HL189" s="14" t="s">
        <v>1407</v>
      </c>
      <c r="HM189" s="7" t="s">
        <v>1101</v>
      </c>
      <c r="HN189" t="s">
        <v>1290</v>
      </c>
      <c r="HO189">
        <v>998</v>
      </c>
      <c r="HP189" s="4" t="s">
        <v>1434</v>
      </c>
      <c r="HQ189" s="4" t="s">
        <v>1407</v>
      </c>
      <c r="HR189" s="4" t="s">
        <v>1407</v>
      </c>
      <c r="HS189" s="14" t="s">
        <v>1407</v>
      </c>
      <c r="HT189" s="92" t="s">
        <v>2185</v>
      </c>
      <c r="HU189" s="92" t="s">
        <v>1407</v>
      </c>
      <c r="HV189" s="92" t="s">
        <v>1407</v>
      </c>
      <c r="HW189" s="92" t="s">
        <v>1407</v>
      </c>
      <c r="HX189" s="92" t="s">
        <v>1407</v>
      </c>
      <c r="HY189" s="92" t="s">
        <v>1407</v>
      </c>
      <c r="HZ189" s="14" t="s">
        <v>1407</v>
      </c>
      <c r="IA189" s="14" t="s">
        <v>1407</v>
      </c>
      <c r="IB189" s="14" t="s">
        <v>1407</v>
      </c>
      <c r="IC189" s="14" t="s">
        <v>1407</v>
      </c>
    </row>
    <row r="190" spans="1:238" x14ac:dyDescent="0.3">
      <c r="A190" s="14" t="s">
        <v>1344</v>
      </c>
      <c r="B190" s="37" t="s">
        <v>1335</v>
      </c>
      <c r="C190" s="37" t="s">
        <v>1337</v>
      </c>
      <c r="D190" s="37">
        <v>18</v>
      </c>
      <c r="E190" s="4" t="s">
        <v>1051</v>
      </c>
      <c r="F190" s="4" t="s">
        <v>735</v>
      </c>
      <c r="G190" s="49">
        <v>2</v>
      </c>
      <c r="H190" s="37" t="s">
        <v>1407</v>
      </c>
      <c r="I190" s="37">
        <v>2</v>
      </c>
      <c r="J190" s="20"/>
      <c r="K190" s="20"/>
      <c r="L190" s="21" t="s">
        <v>1407</v>
      </c>
      <c r="M190" s="21" t="s">
        <v>1407</v>
      </c>
      <c r="N190" s="21" t="s">
        <v>1407</v>
      </c>
      <c r="O190" s="21" t="s">
        <v>1407</v>
      </c>
      <c r="P190" s="21"/>
      <c r="Q190" s="21"/>
      <c r="R190" s="21"/>
      <c r="S190" s="21"/>
      <c r="T190" s="21"/>
      <c r="U190" s="37">
        <v>0</v>
      </c>
      <c r="V190" s="21" t="s">
        <v>1407</v>
      </c>
      <c r="W190" s="21" t="s">
        <v>1407</v>
      </c>
      <c r="X190" s="21" t="s">
        <v>1407</v>
      </c>
      <c r="Y190" s="21" t="s">
        <v>1407</v>
      </c>
      <c r="Z190" s="21" t="s">
        <v>1407</v>
      </c>
      <c r="AA190" s="21"/>
      <c r="AB190" s="21" t="s">
        <v>1407</v>
      </c>
      <c r="AE190" s="21" t="s">
        <v>1407</v>
      </c>
      <c r="AF190" s="21" t="s">
        <v>1407</v>
      </c>
      <c r="AG190" s="37">
        <v>4</v>
      </c>
      <c r="AH190" s="37">
        <v>4</v>
      </c>
      <c r="AI190" s="37">
        <v>4</v>
      </c>
      <c r="AJ190" s="37">
        <v>3</v>
      </c>
      <c r="AK190" s="20" t="s">
        <v>1047</v>
      </c>
      <c r="AL190" s="29" t="s">
        <v>1040</v>
      </c>
      <c r="AM190" s="20" t="s">
        <v>1047</v>
      </c>
      <c r="AN190" s="29" t="s">
        <v>1040</v>
      </c>
      <c r="AO190" s="29" t="s">
        <v>1040</v>
      </c>
      <c r="AP190" s="20" t="s">
        <v>1047</v>
      </c>
      <c r="AQ190" s="29" t="s">
        <v>1040</v>
      </c>
      <c r="AR190" s="14" t="s">
        <v>1168</v>
      </c>
      <c r="AS190" s="29" t="s">
        <v>1040</v>
      </c>
      <c r="AT190" s="20" t="s">
        <v>1407</v>
      </c>
      <c r="AU190" s="20" t="s">
        <v>1407</v>
      </c>
      <c r="AV190" s="31" t="s">
        <v>1407</v>
      </c>
      <c r="AW190" s="18" t="s">
        <v>1407</v>
      </c>
      <c r="AX190" s="20"/>
      <c r="AY190" s="4" t="s">
        <v>1055</v>
      </c>
      <c r="AZ190" s="29" t="s">
        <v>1040</v>
      </c>
      <c r="BA190" s="20"/>
      <c r="BB190" s="37">
        <v>1</v>
      </c>
      <c r="BC190" s="37">
        <v>1</v>
      </c>
      <c r="BD190" s="2">
        <f t="shared" si="57"/>
        <v>0</v>
      </c>
      <c r="BE190" s="4"/>
      <c r="BF190" s="37">
        <v>2</v>
      </c>
      <c r="BG190" s="2">
        <f t="shared" si="58"/>
        <v>0</v>
      </c>
      <c r="BH190" s="37">
        <v>2</v>
      </c>
      <c r="BI190" s="2">
        <f t="shared" si="59"/>
        <v>0</v>
      </c>
      <c r="BJ190" s="2">
        <f t="shared" si="60"/>
        <v>0</v>
      </c>
      <c r="BK190" s="4" t="s">
        <v>1196</v>
      </c>
      <c r="BL190" s="2">
        <v>1</v>
      </c>
      <c r="BM190" s="4" t="s">
        <v>1196</v>
      </c>
      <c r="BN190" s="2">
        <f t="shared" si="61"/>
        <v>1</v>
      </c>
      <c r="BO190" s="2">
        <f t="shared" si="62"/>
        <v>0</v>
      </c>
      <c r="BP190" s="20"/>
      <c r="BQ190" s="37" t="s">
        <v>1407</v>
      </c>
      <c r="BR190" s="37" t="s">
        <v>1407</v>
      </c>
      <c r="BS190" s="37"/>
      <c r="BT190" s="20"/>
      <c r="BU190" t="s">
        <v>399</v>
      </c>
      <c r="BV190" t="s">
        <v>1211</v>
      </c>
      <c r="BW190">
        <f t="shared" si="63"/>
        <v>0</v>
      </c>
      <c r="BX190" t="s">
        <v>399</v>
      </c>
      <c r="BY190" t="s">
        <v>1211</v>
      </c>
      <c r="BZ190">
        <f t="shared" si="64"/>
        <v>0</v>
      </c>
      <c r="CA190">
        <f t="shared" si="65"/>
        <v>0</v>
      </c>
      <c r="CB190" s="20">
        <v>0</v>
      </c>
      <c r="CC190" s="37">
        <v>2</v>
      </c>
      <c r="CD190" s="2">
        <f t="shared" si="66"/>
        <v>0</v>
      </c>
      <c r="CE190" s="37">
        <v>2</v>
      </c>
      <c r="CF190" s="2">
        <f t="shared" si="67"/>
        <v>0</v>
      </c>
      <c r="CG190" s="2">
        <f t="shared" si="68"/>
        <v>0</v>
      </c>
      <c r="CH190" s="37">
        <v>4</v>
      </c>
      <c r="CI190" s="2" t="str">
        <f t="shared" si="69"/>
        <v>Manual</v>
      </c>
      <c r="CJ190" s="2" t="str">
        <f t="shared" si="70"/>
        <v>Chemical</v>
      </c>
      <c r="CK190" s="28" t="str">
        <f t="shared" si="71"/>
        <v>None</v>
      </c>
      <c r="CL190" s="37">
        <v>4</v>
      </c>
      <c r="CM190" s="2" t="str">
        <f t="shared" si="72"/>
        <v>Manual</v>
      </c>
      <c r="CN190" s="2" t="str">
        <f t="shared" si="73"/>
        <v>Chemical</v>
      </c>
      <c r="CO190" s="28" t="str">
        <f t="shared" si="74"/>
        <v>None</v>
      </c>
      <c r="CP190" s="2">
        <f t="shared" si="75"/>
        <v>0</v>
      </c>
      <c r="CQ190" s="37">
        <v>1</v>
      </c>
      <c r="CR190" s="7">
        <v>1</v>
      </c>
      <c r="CS190" s="20" t="s">
        <v>626</v>
      </c>
      <c r="CT190" s="28" t="s">
        <v>1040</v>
      </c>
      <c r="CU190" s="28" t="s">
        <v>1040</v>
      </c>
      <c r="CV190">
        <f t="shared" si="76"/>
        <v>0</v>
      </c>
      <c r="CW190" s="20" t="s">
        <v>626</v>
      </c>
      <c r="CX190" s="28" t="s">
        <v>1040</v>
      </c>
      <c r="CY190" s="28" t="s">
        <v>1040</v>
      </c>
      <c r="CZ190">
        <f t="shared" si="82"/>
        <v>0</v>
      </c>
      <c r="DA190" s="2">
        <f t="shared" si="83"/>
        <v>0</v>
      </c>
      <c r="DB190" s="20"/>
      <c r="DC190" s="37"/>
      <c r="DF190" s="20"/>
      <c r="DG190" s="20"/>
      <c r="DH190" s="20"/>
      <c r="DI190" s="37">
        <v>4</v>
      </c>
      <c r="DJ190" s="30" t="s">
        <v>1317</v>
      </c>
      <c r="DK190" s="2">
        <f t="shared" si="77"/>
        <v>1</v>
      </c>
      <c r="DL190" s="37">
        <v>2</v>
      </c>
      <c r="DM190" s="37">
        <v>2</v>
      </c>
      <c r="DN190" s="37" t="s">
        <v>1739</v>
      </c>
      <c r="DO190" s="37" t="s">
        <v>1739</v>
      </c>
      <c r="DP190" s="2">
        <f t="shared" si="56"/>
        <v>0</v>
      </c>
      <c r="DQ190" s="2" t="s">
        <v>544</v>
      </c>
      <c r="DR190" s="2">
        <f t="shared" si="78"/>
        <v>0</v>
      </c>
      <c r="DS190" s="2" t="s">
        <v>544</v>
      </c>
      <c r="DT190" s="2">
        <f t="shared" si="79"/>
        <v>0</v>
      </c>
      <c r="DU190" s="2">
        <f t="shared" si="80"/>
        <v>0</v>
      </c>
      <c r="DV190" s="20"/>
      <c r="DX190" s="37" t="s">
        <v>1407</v>
      </c>
      <c r="DY190" s="37"/>
      <c r="DZ190" s="20"/>
      <c r="EA190" s="20"/>
      <c r="EB190" s="20"/>
      <c r="EC190" s="46">
        <v>700</v>
      </c>
      <c r="ED190" s="46">
        <v>0</v>
      </c>
      <c r="EE190" s="46">
        <v>0</v>
      </c>
      <c r="EF190" s="46">
        <v>0</v>
      </c>
      <c r="EG190" s="46">
        <v>0</v>
      </c>
      <c r="EH190" s="46">
        <v>0</v>
      </c>
      <c r="EI190" s="46">
        <v>0</v>
      </c>
      <c r="EJ190" s="46">
        <v>0</v>
      </c>
      <c r="EK190" s="46">
        <v>0</v>
      </c>
      <c r="EL190" s="46">
        <v>0</v>
      </c>
      <c r="EM190" s="46">
        <v>0</v>
      </c>
      <c r="EN190" s="46">
        <v>0</v>
      </c>
      <c r="EO190" s="46">
        <v>0</v>
      </c>
      <c r="EP190" s="46">
        <v>0</v>
      </c>
      <c r="EQ190" s="46">
        <v>0</v>
      </c>
      <c r="ER190" s="46">
        <v>0</v>
      </c>
      <c r="ES190" s="46">
        <v>0</v>
      </c>
      <c r="ET190" s="46">
        <v>0</v>
      </c>
      <c r="EU190" s="46">
        <v>0</v>
      </c>
      <c r="EV190" s="46">
        <v>0</v>
      </c>
      <c r="EW190" s="46">
        <v>0</v>
      </c>
      <c r="EX190" s="46">
        <v>0</v>
      </c>
      <c r="EY190" s="46">
        <v>0</v>
      </c>
      <c r="EZ190" s="46">
        <v>0</v>
      </c>
      <c r="FA190" s="46">
        <v>0</v>
      </c>
      <c r="FB190" s="46">
        <v>0</v>
      </c>
      <c r="FC190" s="37" t="s">
        <v>38</v>
      </c>
      <c r="FD190" s="28" t="s">
        <v>1040</v>
      </c>
      <c r="FE190" s="28" t="s">
        <v>1040</v>
      </c>
      <c r="FF190" s="28" t="s">
        <v>1040</v>
      </c>
      <c r="FG190" s="28" t="s">
        <v>1040</v>
      </c>
      <c r="FH190" s="28" t="s">
        <v>1040</v>
      </c>
      <c r="FI190" s="28" t="s">
        <v>1040</v>
      </c>
      <c r="FJ190" s="28" t="s">
        <v>1040</v>
      </c>
      <c r="FK190" s="28" t="s">
        <v>1040</v>
      </c>
      <c r="FL190" s="32" t="s">
        <v>1040</v>
      </c>
      <c r="FM190" s="32" t="s">
        <v>1040</v>
      </c>
      <c r="FN190" s="32" t="s">
        <v>1040</v>
      </c>
      <c r="FO190" s="32" t="s">
        <v>1040</v>
      </c>
      <c r="FQ190" s="7">
        <v>0</v>
      </c>
      <c r="FR190" s="13">
        <v>0</v>
      </c>
      <c r="FS190">
        <v>1</v>
      </c>
      <c r="FT190">
        <v>0</v>
      </c>
      <c r="FY190" s="2" t="s">
        <v>1407</v>
      </c>
      <c r="FZ190" s="2" t="s">
        <v>1407</v>
      </c>
      <c r="GA190" s="2" t="s">
        <v>1407</v>
      </c>
      <c r="GB190" s="2" t="s">
        <v>1407</v>
      </c>
      <c r="GC190" s="30" t="s">
        <v>1407</v>
      </c>
      <c r="GD190" s="30" t="s">
        <v>1407</v>
      </c>
      <c r="GF190" s="7"/>
      <c r="GI190" s="20"/>
      <c r="GJ190" s="20"/>
      <c r="GK190" s="37">
        <v>4</v>
      </c>
      <c r="GL190" s="20" t="s">
        <v>1164</v>
      </c>
      <c r="GM190" s="44" t="s">
        <v>1040</v>
      </c>
      <c r="GN190" s="37">
        <v>4</v>
      </c>
      <c r="GO190" s="20" t="s">
        <v>1164</v>
      </c>
      <c r="GP190" s="44" t="s">
        <v>1040</v>
      </c>
      <c r="GQ190" s="37">
        <v>1</v>
      </c>
      <c r="GR190" s="2" t="s">
        <v>13</v>
      </c>
      <c r="GS190" s="28" t="s">
        <v>1040</v>
      </c>
      <c r="GT190" s="37">
        <v>1</v>
      </c>
      <c r="GU190" s="2" t="s">
        <v>13</v>
      </c>
      <c r="GV190" s="28" t="s">
        <v>1040</v>
      </c>
      <c r="GW190" s="37">
        <v>1</v>
      </c>
      <c r="GX190" s="2" t="s">
        <v>13</v>
      </c>
      <c r="GY190" s="28" t="s">
        <v>1040</v>
      </c>
      <c r="GZ190" s="16" t="s">
        <v>1165</v>
      </c>
      <c r="HA190" s="16">
        <v>998</v>
      </c>
      <c r="HB190" s="16">
        <v>998</v>
      </c>
      <c r="HC190" s="16">
        <v>998</v>
      </c>
      <c r="HD190" s="16">
        <v>998</v>
      </c>
      <c r="HE190" s="14" t="s">
        <v>1407</v>
      </c>
      <c r="HF190" s="14" t="s">
        <v>1407</v>
      </c>
      <c r="HG190" s="14" t="s">
        <v>1407</v>
      </c>
      <c r="HH190" s="14" t="s">
        <v>1407</v>
      </c>
      <c r="HI190" s="14" t="s">
        <v>1407</v>
      </c>
      <c r="HJ190" s="14" t="s">
        <v>1407</v>
      </c>
      <c r="HK190" s="14" t="s">
        <v>1407</v>
      </c>
      <c r="HL190" s="14" t="s">
        <v>1407</v>
      </c>
      <c r="HM190" s="7" t="s">
        <v>1288</v>
      </c>
      <c r="HN190" t="s">
        <v>413</v>
      </c>
      <c r="HO190" t="s">
        <v>1415</v>
      </c>
      <c r="HP190" s="4" t="s">
        <v>1435</v>
      </c>
      <c r="HQ190" s="4" t="s">
        <v>1407</v>
      </c>
      <c r="HR190" s="4" t="s">
        <v>1407</v>
      </c>
      <c r="HS190" s="14" t="s">
        <v>1407</v>
      </c>
      <c r="HT190" s="92" t="s">
        <v>2185</v>
      </c>
      <c r="HU190" s="92" t="s">
        <v>1407</v>
      </c>
      <c r="HV190" s="92" t="s">
        <v>1407</v>
      </c>
      <c r="HW190" s="92" t="s">
        <v>1407</v>
      </c>
      <c r="HX190" s="92" t="s">
        <v>1407</v>
      </c>
      <c r="HY190" s="92" t="s">
        <v>1407</v>
      </c>
      <c r="HZ190" s="14" t="s">
        <v>1407</v>
      </c>
      <c r="IA190" s="14" t="s">
        <v>1407</v>
      </c>
      <c r="IB190" s="14" t="s">
        <v>1407</v>
      </c>
      <c r="IC190" s="14" t="s">
        <v>1407</v>
      </c>
    </row>
    <row r="191" spans="1:238" x14ac:dyDescent="0.3">
      <c r="A191" s="14" t="s">
        <v>1344</v>
      </c>
      <c r="B191" s="37" t="s">
        <v>1335</v>
      </c>
      <c r="C191" s="37" t="s">
        <v>1337</v>
      </c>
      <c r="D191" s="37">
        <v>19</v>
      </c>
      <c r="E191" s="4" t="s">
        <v>1051</v>
      </c>
      <c r="F191" s="4" t="s">
        <v>734</v>
      </c>
      <c r="G191" s="49">
        <v>2</v>
      </c>
      <c r="H191" s="37" t="s">
        <v>1407</v>
      </c>
      <c r="I191" s="37">
        <v>2</v>
      </c>
      <c r="J191" s="20"/>
      <c r="K191" s="20"/>
      <c r="L191" s="21" t="s">
        <v>1407</v>
      </c>
      <c r="M191" s="21" t="s">
        <v>1407</v>
      </c>
      <c r="N191" s="21" t="s">
        <v>1407</v>
      </c>
      <c r="O191" s="21" t="s">
        <v>1407</v>
      </c>
      <c r="P191" s="21"/>
      <c r="Q191" s="21"/>
      <c r="R191" s="21"/>
      <c r="S191" s="21"/>
      <c r="T191" s="21"/>
      <c r="U191" s="37">
        <v>0</v>
      </c>
      <c r="V191" s="21" t="s">
        <v>1407</v>
      </c>
      <c r="W191" s="21" t="s">
        <v>1407</v>
      </c>
      <c r="X191" s="21" t="s">
        <v>1407</v>
      </c>
      <c r="Y191" s="21" t="s">
        <v>1407</v>
      </c>
      <c r="Z191" s="21" t="s">
        <v>1407</v>
      </c>
      <c r="AA191" s="21"/>
      <c r="AB191" s="21" t="s">
        <v>1407</v>
      </c>
      <c r="AE191" s="21" t="s">
        <v>1407</v>
      </c>
      <c r="AF191" s="21" t="s">
        <v>1407</v>
      </c>
      <c r="AG191" s="37">
        <v>3</v>
      </c>
      <c r="AH191" s="37">
        <v>3</v>
      </c>
      <c r="AI191" s="37">
        <v>3</v>
      </c>
      <c r="AJ191" s="37">
        <v>8</v>
      </c>
      <c r="AK191" s="14" t="s">
        <v>1168</v>
      </c>
      <c r="AL191" s="29" t="s">
        <v>1040</v>
      </c>
      <c r="AM191" s="14" t="s">
        <v>1168</v>
      </c>
      <c r="AN191" s="29" t="s">
        <v>1040</v>
      </c>
      <c r="AO191" s="29" t="s">
        <v>1040</v>
      </c>
      <c r="AP191" s="14" t="s">
        <v>1168</v>
      </c>
      <c r="AQ191" s="29" t="s">
        <v>1040</v>
      </c>
      <c r="AR191" s="20" t="s">
        <v>1105</v>
      </c>
      <c r="AS191" s="29" t="s">
        <v>1040</v>
      </c>
      <c r="AT191" s="20" t="s">
        <v>1407</v>
      </c>
      <c r="AU191" s="20" t="s">
        <v>1407</v>
      </c>
      <c r="AV191" s="31" t="s">
        <v>1407</v>
      </c>
      <c r="AW191" s="18" t="s">
        <v>1407</v>
      </c>
      <c r="AX191" s="20"/>
      <c r="AY191" s="4" t="s">
        <v>1055</v>
      </c>
      <c r="AZ191" s="29" t="s">
        <v>1040</v>
      </c>
      <c r="BA191" s="20"/>
      <c r="BB191" s="37">
        <v>1</v>
      </c>
      <c r="BC191" s="37">
        <v>1</v>
      </c>
      <c r="BD191" s="2">
        <f t="shared" si="57"/>
        <v>0</v>
      </c>
      <c r="BE191" s="4"/>
      <c r="BF191" s="37">
        <v>2</v>
      </c>
      <c r="BG191" s="2">
        <f t="shared" si="58"/>
        <v>0</v>
      </c>
      <c r="BH191" s="37">
        <v>2</v>
      </c>
      <c r="BI191" s="2">
        <f t="shared" si="59"/>
        <v>0</v>
      </c>
      <c r="BJ191" s="2">
        <f t="shared" si="60"/>
        <v>0</v>
      </c>
      <c r="BK191" s="4" t="s">
        <v>1195</v>
      </c>
      <c r="BL191" s="2">
        <v>0</v>
      </c>
      <c r="BM191" s="4" t="s">
        <v>1195</v>
      </c>
      <c r="BN191" s="2">
        <f t="shared" si="61"/>
        <v>0</v>
      </c>
      <c r="BO191" s="2">
        <f t="shared" si="62"/>
        <v>0</v>
      </c>
      <c r="BP191" s="20"/>
      <c r="BQ191" s="37" t="s">
        <v>1407</v>
      </c>
      <c r="BR191" s="37" t="s">
        <v>1407</v>
      </c>
      <c r="BS191" s="37"/>
      <c r="BT191" s="20"/>
      <c r="BU191" s="2" t="s">
        <v>1212</v>
      </c>
      <c r="BV191" s="32" t="s">
        <v>1040</v>
      </c>
      <c r="BW191">
        <f t="shared" si="63"/>
        <v>0</v>
      </c>
      <c r="BX191" s="2" t="s">
        <v>1212</v>
      </c>
      <c r="BY191" s="32" t="s">
        <v>1040</v>
      </c>
      <c r="BZ191">
        <f t="shared" si="64"/>
        <v>0</v>
      </c>
      <c r="CA191">
        <f t="shared" si="65"/>
        <v>0</v>
      </c>
      <c r="CB191" s="20">
        <v>1</v>
      </c>
      <c r="CC191" s="37">
        <v>2</v>
      </c>
      <c r="CD191" s="2">
        <f t="shared" si="66"/>
        <v>0</v>
      </c>
      <c r="CE191" s="37">
        <v>2</v>
      </c>
      <c r="CF191" s="2">
        <f t="shared" si="67"/>
        <v>0</v>
      </c>
      <c r="CG191" s="2">
        <f t="shared" si="68"/>
        <v>0</v>
      </c>
      <c r="CH191" s="37">
        <v>4</v>
      </c>
      <c r="CI191" s="2" t="str">
        <f t="shared" si="69"/>
        <v>Manual</v>
      </c>
      <c r="CJ191" s="2" t="str">
        <f t="shared" si="70"/>
        <v>Chemical</v>
      </c>
      <c r="CK191" s="28" t="str">
        <f t="shared" si="71"/>
        <v>None</v>
      </c>
      <c r="CL191" s="37">
        <v>4</v>
      </c>
      <c r="CM191" s="2" t="str">
        <f t="shared" si="72"/>
        <v>Manual</v>
      </c>
      <c r="CN191" s="2" t="str">
        <f t="shared" si="73"/>
        <v>Chemical</v>
      </c>
      <c r="CO191" s="28" t="str">
        <f t="shared" si="74"/>
        <v>None</v>
      </c>
      <c r="CP191" s="2">
        <f t="shared" si="75"/>
        <v>0</v>
      </c>
      <c r="CQ191" s="37">
        <v>10</v>
      </c>
      <c r="CR191" s="7">
        <v>10</v>
      </c>
      <c r="CS191" s="20" t="s">
        <v>626</v>
      </c>
      <c r="CT191" s="28" t="s">
        <v>1040</v>
      </c>
      <c r="CU191" s="28" t="s">
        <v>1040</v>
      </c>
      <c r="CV191">
        <f t="shared" si="76"/>
        <v>0</v>
      </c>
      <c r="CW191" s="20" t="s">
        <v>626</v>
      </c>
      <c r="CX191" s="28" t="s">
        <v>1040</v>
      </c>
      <c r="CY191" s="28" t="s">
        <v>1040</v>
      </c>
      <c r="CZ191">
        <f t="shared" si="82"/>
        <v>0</v>
      </c>
      <c r="DA191" s="2">
        <f t="shared" si="83"/>
        <v>0</v>
      </c>
      <c r="DB191" s="20"/>
      <c r="DC191" s="37"/>
      <c r="DE191" s="20"/>
      <c r="DF191" s="20"/>
      <c r="DG191" s="20"/>
      <c r="DH191" s="20"/>
      <c r="DI191" s="37">
        <v>2</v>
      </c>
      <c r="DJ191" s="20" t="s">
        <v>1316</v>
      </c>
      <c r="DK191" s="2">
        <f t="shared" si="77"/>
        <v>1</v>
      </c>
      <c r="DL191" s="37">
        <v>2</v>
      </c>
      <c r="DM191" s="37">
        <v>2</v>
      </c>
      <c r="DN191" s="37" t="s">
        <v>1739</v>
      </c>
      <c r="DO191" s="37" t="s">
        <v>1739</v>
      </c>
      <c r="DP191" s="2">
        <f t="shared" ref="DP191:DP254" si="84">IF(DN191="NA", "NA", IF(DO191="NA", "NA", IF(DN191=DO191, 0, 1)))</f>
        <v>0</v>
      </c>
      <c r="DQ191" s="2" t="s">
        <v>544</v>
      </c>
      <c r="DR191" s="2">
        <f t="shared" si="78"/>
        <v>0</v>
      </c>
      <c r="DS191" s="2" t="s">
        <v>544</v>
      </c>
      <c r="DT191" s="2">
        <f t="shared" si="79"/>
        <v>0</v>
      </c>
      <c r="DU191" s="2">
        <f t="shared" si="80"/>
        <v>0</v>
      </c>
      <c r="DV191" s="20"/>
      <c r="DX191" s="37" t="s">
        <v>1407</v>
      </c>
      <c r="DY191" s="37"/>
      <c r="DZ191" s="20"/>
      <c r="EA191" s="20"/>
      <c r="EB191" s="20"/>
      <c r="EC191" s="46">
        <v>1050</v>
      </c>
      <c r="ED191" s="46">
        <v>0</v>
      </c>
      <c r="EE191" s="46">
        <v>0</v>
      </c>
      <c r="EF191" s="46">
        <v>0</v>
      </c>
      <c r="EG191" s="46">
        <v>0</v>
      </c>
      <c r="EH191" s="46">
        <v>0</v>
      </c>
      <c r="EI191" s="46">
        <v>0</v>
      </c>
      <c r="EJ191" s="46">
        <v>0</v>
      </c>
      <c r="EK191" s="46">
        <v>0</v>
      </c>
      <c r="EL191" s="46">
        <v>0</v>
      </c>
      <c r="EM191" s="46">
        <v>0</v>
      </c>
      <c r="EN191" s="46">
        <v>0</v>
      </c>
      <c r="EO191" s="46">
        <v>0</v>
      </c>
      <c r="EP191" s="46">
        <v>0</v>
      </c>
      <c r="EQ191" s="46">
        <v>0</v>
      </c>
      <c r="ER191" s="46">
        <v>0</v>
      </c>
      <c r="ES191" s="46">
        <v>0</v>
      </c>
      <c r="ET191" s="46">
        <v>0</v>
      </c>
      <c r="EU191" s="46">
        <v>0</v>
      </c>
      <c r="EV191" s="46">
        <v>0</v>
      </c>
      <c r="EW191" s="46">
        <v>0</v>
      </c>
      <c r="EX191" s="46">
        <v>0</v>
      </c>
      <c r="EY191" s="46">
        <v>0</v>
      </c>
      <c r="EZ191" s="46">
        <v>0</v>
      </c>
      <c r="FA191" s="46">
        <v>0</v>
      </c>
      <c r="FB191" s="46">
        <v>0</v>
      </c>
      <c r="FC191" s="37" t="s">
        <v>38</v>
      </c>
      <c r="FD191" s="28" t="s">
        <v>1040</v>
      </c>
      <c r="FE191" s="28" t="s">
        <v>1040</v>
      </c>
      <c r="FF191" s="28" t="s">
        <v>1040</v>
      </c>
      <c r="FG191" s="28" t="s">
        <v>1040</v>
      </c>
      <c r="FH191" s="28" t="s">
        <v>1040</v>
      </c>
      <c r="FI191" s="28" t="s">
        <v>1040</v>
      </c>
      <c r="FJ191" s="28" t="s">
        <v>1040</v>
      </c>
      <c r="FK191" s="28" t="s">
        <v>1040</v>
      </c>
      <c r="FL191" s="32" t="s">
        <v>1040</v>
      </c>
      <c r="FM191" s="32" t="s">
        <v>1040</v>
      </c>
      <c r="FN191" s="32" t="s">
        <v>1040</v>
      </c>
      <c r="FO191" s="32" t="s">
        <v>1040</v>
      </c>
      <c r="FQ191" s="7">
        <v>0</v>
      </c>
      <c r="FR191" s="13">
        <v>1</v>
      </c>
      <c r="FS191">
        <v>1</v>
      </c>
      <c r="FT191">
        <v>0</v>
      </c>
      <c r="FY191" s="2" t="s">
        <v>1407</v>
      </c>
      <c r="FZ191" s="2" t="s">
        <v>1407</v>
      </c>
      <c r="GA191" s="2" t="s">
        <v>1407</v>
      </c>
      <c r="GB191" s="2" t="s">
        <v>1407</v>
      </c>
      <c r="GC191" s="30" t="s">
        <v>1407</v>
      </c>
      <c r="GD191" s="30" t="s">
        <v>1407</v>
      </c>
      <c r="GF191" s="7"/>
      <c r="GI191" s="20"/>
      <c r="GJ191" s="20"/>
      <c r="GK191" s="37">
        <v>4</v>
      </c>
      <c r="GL191" s="20" t="s">
        <v>1164</v>
      </c>
      <c r="GM191" s="44" t="s">
        <v>1040</v>
      </c>
      <c r="GN191" s="37">
        <v>4</v>
      </c>
      <c r="GO191" s="20" t="s">
        <v>1164</v>
      </c>
      <c r="GP191" s="44" t="s">
        <v>1040</v>
      </c>
      <c r="GQ191" s="37">
        <v>4</v>
      </c>
      <c r="GR191" s="20" t="s">
        <v>1164</v>
      </c>
      <c r="GS191" s="44" t="s">
        <v>1040</v>
      </c>
      <c r="GT191" s="37">
        <v>1</v>
      </c>
      <c r="GU191" s="2" t="s">
        <v>13</v>
      </c>
      <c r="GV191" s="28" t="s">
        <v>1040</v>
      </c>
      <c r="GW191" s="37">
        <v>1</v>
      </c>
      <c r="GX191" s="2" t="s">
        <v>13</v>
      </c>
      <c r="GY191" s="28" t="s">
        <v>1040</v>
      </c>
      <c r="GZ191" s="16" t="s">
        <v>1165</v>
      </c>
      <c r="HA191" s="16" t="s">
        <v>1410</v>
      </c>
      <c r="HB191" s="16">
        <v>998</v>
      </c>
      <c r="HC191" s="16">
        <v>998</v>
      </c>
      <c r="HD191" s="16">
        <v>998</v>
      </c>
      <c r="HE191" s="14" t="s">
        <v>1407</v>
      </c>
      <c r="HF191" s="14" t="s">
        <v>1407</v>
      </c>
      <c r="HG191" s="14" t="s">
        <v>1407</v>
      </c>
      <c r="HH191" s="14" t="s">
        <v>1407</v>
      </c>
      <c r="HI191" s="14" t="s">
        <v>1407</v>
      </c>
      <c r="HJ191" s="14" t="s">
        <v>1407</v>
      </c>
      <c r="HK191" s="14" t="s">
        <v>1407</v>
      </c>
      <c r="HL191" s="14" t="s">
        <v>1407</v>
      </c>
      <c r="HM191" s="7" t="s">
        <v>1288</v>
      </c>
      <c r="HN191" t="s">
        <v>1101</v>
      </c>
      <c r="HO191">
        <v>998</v>
      </c>
      <c r="HP191" t="s">
        <v>1436</v>
      </c>
      <c r="HQ191" s="4" t="s">
        <v>1407</v>
      </c>
      <c r="HR191" s="4" t="s">
        <v>1407</v>
      </c>
      <c r="HS191" s="14" t="s">
        <v>1407</v>
      </c>
      <c r="HT191" s="92" t="s">
        <v>1407</v>
      </c>
      <c r="HU191" s="92" t="s">
        <v>1407</v>
      </c>
      <c r="HV191" s="92" t="s">
        <v>1407</v>
      </c>
      <c r="HW191" s="92" t="s">
        <v>1407</v>
      </c>
      <c r="HX191" s="92" t="s">
        <v>1407</v>
      </c>
      <c r="HY191" s="92" t="s">
        <v>1407</v>
      </c>
      <c r="HZ191" s="14" t="s">
        <v>1407</v>
      </c>
      <c r="IA191" s="14" t="s">
        <v>1407</v>
      </c>
      <c r="IB191" s="14" t="s">
        <v>1407</v>
      </c>
      <c r="IC191" s="14" t="s">
        <v>1407</v>
      </c>
    </row>
    <row r="192" spans="1:238" x14ac:dyDescent="0.3">
      <c r="A192" s="14" t="s">
        <v>1344</v>
      </c>
      <c r="B192" s="37" t="s">
        <v>1335</v>
      </c>
      <c r="C192" s="37" t="s">
        <v>1337</v>
      </c>
      <c r="D192" s="37">
        <v>20</v>
      </c>
      <c r="E192" s="4" t="s">
        <v>1051</v>
      </c>
      <c r="F192" s="4" t="s">
        <v>734</v>
      </c>
      <c r="G192" s="49">
        <v>2</v>
      </c>
      <c r="H192" s="37" t="s">
        <v>1407</v>
      </c>
      <c r="I192" s="37">
        <v>1</v>
      </c>
      <c r="J192" s="20"/>
      <c r="K192" s="20"/>
      <c r="L192" s="20" t="s">
        <v>1407</v>
      </c>
      <c r="M192" s="21" t="s">
        <v>1407</v>
      </c>
      <c r="N192" s="21" t="s">
        <v>1407</v>
      </c>
      <c r="O192" s="21" t="s">
        <v>1407</v>
      </c>
      <c r="P192" s="21"/>
      <c r="Q192" s="21"/>
      <c r="R192" s="21"/>
      <c r="S192" s="21"/>
      <c r="T192" s="21"/>
      <c r="U192" s="37">
        <v>0</v>
      </c>
      <c r="V192" s="21" t="s">
        <v>1407</v>
      </c>
      <c r="W192" s="21" t="s">
        <v>1407</v>
      </c>
      <c r="X192" s="20" t="s">
        <v>1407</v>
      </c>
      <c r="Y192" s="20" t="s">
        <v>1407</v>
      </c>
      <c r="Z192" s="20" t="s">
        <v>1407</v>
      </c>
      <c r="AA192" s="20"/>
      <c r="AB192" s="20" t="s">
        <v>1407</v>
      </c>
      <c r="AE192" s="21" t="s">
        <v>1407</v>
      </c>
      <c r="AF192" s="21" t="s">
        <v>1407</v>
      </c>
      <c r="AG192" s="37">
        <v>5</v>
      </c>
      <c r="AH192" s="37">
        <v>5</v>
      </c>
      <c r="AI192" s="37">
        <v>5</v>
      </c>
      <c r="AJ192" s="37">
        <v>5</v>
      </c>
      <c r="AK192" s="20" t="s">
        <v>1159</v>
      </c>
      <c r="AL192" s="29" t="s">
        <v>1040</v>
      </c>
      <c r="AM192" s="20" t="s">
        <v>1159</v>
      </c>
      <c r="AN192" s="29" t="s">
        <v>1040</v>
      </c>
      <c r="AO192" s="29" t="s">
        <v>1040</v>
      </c>
      <c r="AP192" s="20" t="s">
        <v>1159</v>
      </c>
      <c r="AQ192" s="29" t="s">
        <v>1040</v>
      </c>
      <c r="AR192" s="20" t="s">
        <v>1159</v>
      </c>
      <c r="AS192" s="29" t="s">
        <v>1040</v>
      </c>
      <c r="AT192" s="20" t="s">
        <v>1407</v>
      </c>
      <c r="AU192" s="20" t="s">
        <v>1407</v>
      </c>
      <c r="AV192" s="31" t="s">
        <v>1407</v>
      </c>
      <c r="AW192" s="18" t="s">
        <v>1407</v>
      </c>
      <c r="AX192" s="20"/>
      <c r="AY192" s="4" t="s">
        <v>1055</v>
      </c>
      <c r="AZ192" s="29" t="s">
        <v>1040</v>
      </c>
      <c r="BA192" s="20"/>
      <c r="BB192" s="37">
        <v>1</v>
      </c>
      <c r="BC192" s="37">
        <v>1</v>
      </c>
      <c r="BD192" s="2">
        <f t="shared" si="57"/>
        <v>0</v>
      </c>
      <c r="BE192" s="4"/>
      <c r="BF192" s="37">
        <v>2</v>
      </c>
      <c r="BG192" s="2">
        <f t="shared" si="58"/>
        <v>0</v>
      </c>
      <c r="BH192" s="37">
        <v>2</v>
      </c>
      <c r="BI192" s="2">
        <f t="shared" si="59"/>
        <v>0</v>
      </c>
      <c r="BJ192" s="2">
        <f t="shared" si="60"/>
        <v>0</v>
      </c>
      <c r="BK192" s="4" t="s">
        <v>733</v>
      </c>
      <c r="BL192" s="2">
        <v>0</v>
      </c>
      <c r="BM192" s="4" t="s">
        <v>733</v>
      </c>
      <c r="BN192" s="2">
        <f t="shared" si="61"/>
        <v>0</v>
      </c>
      <c r="BO192" s="2">
        <f t="shared" si="62"/>
        <v>0</v>
      </c>
      <c r="BP192" s="20"/>
      <c r="BQ192" s="37" t="s">
        <v>1407</v>
      </c>
      <c r="BR192" s="37" t="s">
        <v>1407</v>
      </c>
      <c r="BS192" s="37"/>
      <c r="BT192" s="20"/>
      <c r="BU192" t="s">
        <v>399</v>
      </c>
      <c r="BV192" t="s">
        <v>1211</v>
      </c>
      <c r="BW192">
        <f t="shared" si="63"/>
        <v>0</v>
      </c>
      <c r="BX192" t="s">
        <v>399</v>
      </c>
      <c r="BY192" t="s">
        <v>1211</v>
      </c>
      <c r="BZ192">
        <f t="shared" si="64"/>
        <v>0</v>
      </c>
      <c r="CA192">
        <f t="shared" si="65"/>
        <v>0</v>
      </c>
      <c r="CB192" s="20">
        <v>0</v>
      </c>
      <c r="CC192" s="37">
        <v>2</v>
      </c>
      <c r="CD192" s="2">
        <f t="shared" si="66"/>
        <v>0</v>
      </c>
      <c r="CE192" s="37">
        <v>2</v>
      </c>
      <c r="CF192" s="2">
        <f t="shared" si="67"/>
        <v>0</v>
      </c>
      <c r="CG192" s="2">
        <f t="shared" si="68"/>
        <v>0</v>
      </c>
      <c r="CH192" s="37">
        <v>4</v>
      </c>
      <c r="CI192" s="2" t="str">
        <f t="shared" si="69"/>
        <v>Manual</v>
      </c>
      <c r="CJ192" s="2" t="str">
        <f t="shared" si="70"/>
        <v>Chemical</v>
      </c>
      <c r="CK192" s="28" t="str">
        <f t="shared" si="71"/>
        <v>None</v>
      </c>
      <c r="CL192" s="37">
        <v>4</v>
      </c>
      <c r="CM192" s="2" t="str">
        <f t="shared" si="72"/>
        <v>Manual</v>
      </c>
      <c r="CN192" s="2" t="str">
        <f t="shared" si="73"/>
        <v>Chemical</v>
      </c>
      <c r="CO192" s="28" t="str">
        <f t="shared" si="74"/>
        <v>None</v>
      </c>
      <c r="CP192" s="2">
        <f t="shared" si="75"/>
        <v>0</v>
      </c>
      <c r="CQ192" s="37">
        <v>1</v>
      </c>
      <c r="CR192" s="7">
        <v>10</v>
      </c>
      <c r="CS192" s="20" t="s">
        <v>626</v>
      </c>
      <c r="CT192" s="28" t="s">
        <v>1040</v>
      </c>
      <c r="CU192" s="28" t="s">
        <v>1040</v>
      </c>
      <c r="CV192">
        <f t="shared" si="76"/>
        <v>0</v>
      </c>
      <c r="CW192" s="20" t="s">
        <v>626</v>
      </c>
      <c r="CX192" s="28" t="s">
        <v>1040</v>
      </c>
      <c r="CY192" s="28" t="s">
        <v>1040</v>
      </c>
      <c r="CZ192">
        <f t="shared" si="82"/>
        <v>0</v>
      </c>
      <c r="DA192" s="2">
        <f t="shared" si="83"/>
        <v>0</v>
      </c>
      <c r="DB192" s="20"/>
      <c r="DC192" s="4" t="s">
        <v>1389</v>
      </c>
      <c r="DE192" s="20"/>
      <c r="DF192" s="20"/>
      <c r="DG192" s="20"/>
      <c r="DH192" s="20"/>
      <c r="DI192" s="37">
        <v>3</v>
      </c>
      <c r="DJ192" s="30" t="s">
        <v>1317</v>
      </c>
      <c r="DK192" s="2">
        <f t="shared" si="77"/>
        <v>1</v>
      </c>
      <c r="DL192" s="37">
        <v>3</v>
      </c>
      <c r="DM192" s="37">
        <v>3</v>
      </c>
      <c r="DN192" s="37" t="s">
        <v>1740</v>
      </c>
      <c r="DO192" s="37" t="s">
        <v>1740</v>
      </c>
      <c r="DP192" s="2">
        <f t="shared" si="84"/>
        <v>0</v>
      </c>
      <c r="DQ192" s="39">
        <v>0</v>
      </c>
      <c r="DR192" s="2">
        <f t="shared" si="78"/>
        <v>0</v>
      </c>
      <c r="DS192" s="39">
        <v>0</v>
      </c>
      <c r="DT192" s="2">
        <f t="shared" si="79"/>
        <v>0</v>
      </c>
      <c r="DU192" s="2">
        <f t="shared" si="80"/>
        <v>0</v>
      </c>
      <c r="DV192" s="20"/>
      <c r="DX192" s="37" t="s">
        <v>1407</v>
      </c>
      <c r="DY192" s="4" t="s">
        <v>2038</v>
      </c>
      <c r="DZ192" s="20"/>
      <c r="EA192" s="20"/>
      <c r="EB192" s="20"/>
      <c r="EC192" s="46">
        <v>1050</v>
      </c>
      <c r="ED192" s="46">
        <v>0</v>
      </c>
      <c r="EE192" s="46">
        <v>0</v>
      </c>
      <c r="EF192" s="46">
        <v>0</v>
      </c>
      <c r="EG192" s="46">
        <v>0</v>
      </c>
      <c r="EH192" s="46">
        <v>750</v>
      </c>
      <c r="EI192" s="46">
        <v>0</v>
      </c>
      <c r="EJ192" s="46">
        <v>0</v>
      </c>
      <c r="EK192" s="46">
        <v>0</v>
      </c>
      <c r="EL192" s="46">
        <v>0</v>
      </c>
      <c r="EM192" s="46">
        <v>0</v>
      </c>
      <c r="EN192" s="46">
        <v>0</v>
      </c>
      <c r="EO192" s="46">
        <v>0</v>
      </c>
      <c r="EP192" s="46">
        <v>0</v>
      </c>
      <c r="EQ192" s="46">
        <v>0</v>
      </c>
      <c r="ER192" s="46">
        <v>0</v>
      </c>
      <c r="ES192" s="46">
        <v>0</v>
      </c>
      <c r="ET192" s="46">
        <v>0</v>
      </c>
      <c r="EU192" s="46">
        <v>0</v>
      </c>
      <c r="EV192" s="46">
        <v>0</v>
      </c>
      <c r="EW192" s="46">
        <v>0</v>
      </c>
      <c r="EX192" s="46">
        <v>0</v>
      </c>
      <c r="EY192" s="46">
        <v>0</v>
      </c>
      <c r="EZ192" s="46" t="s">
        <v>1407</v>
      </c>
      <c r="FA192" s="46">
        <v>0</v>
      </c>
      <c r="FB192" s="46">
        <v>0</v>
      </c>
      <c r="FC192" s="37" t="s">
        <v>38</v>
      </c>
      <c r="FD192" s="4" t="s">
        <v>50</v>
      </c>
      <c r="FE192" s="37" t="s">
        <v>1345</v>
      </c>
      <c r="FF192" s="28" t="s">
        <v>1040</v>
      </c>
      <c r="FG192" s="28" t="s">
        <v>1040</v>
      </c>
      <c r="FH192" s="28" t="s">
        <v>1040</v>
      </c>
      <c r="FI192" s="28" t="s">
        <v>1040</v>
      </c>
      <c r="FJ192" s="28" t="s">
        <v>1040</v>
      </c>
      <c r="FK192" s="28" t="s">
        <v>1040</v>
      </c>
      <c r="FL192" s="32" t="s">
        <v>1040</v>
      </c>
      <c r="FM192" s="32" t="s">
        <v>1040</v>
      </c>
      <c r="FN192" s="32" t="s">
        <v>1040</v>
      </c>
      <c r="FO192" s="32" t="s">
        <v>1040</v>
      </c>
      <c r="FQ192" s="7">
        <v>0</v>
      </c>
      <c r="FR192" s="13">
        <v>1</v>
      </c>
      <c r="FS192">
        <v>1</v>
      </c>
      <c r="FT192">
        <v>1</v>
      </c>
      <c r="FY192" s="2" t="s">
        <v>1407</v>
      </c>
      <c r="FZ192" s="2" t="s">
        <v>1407</v>
      </c>
      <c r="GA192" s="2" t="s">
        <v>1407</v>
      </c>
      <c r="GB192" s="2" t="s">
        <v>1407</v>
      </c>
      <c r="GC192" s="30" t="s">
        <v>1407</v>
      </c>
      <c r="GD192" s="30" t="s">
        <v>1407</v>
      </c>
      <c r="GF192" s="7" t="s">
        <v>1394</v>
      </c>
      <c r="GI192" s="20"/>
      <c r="GJ192" s="20"/>
      <c r="GK192" s="37">
        <v>4</v>
      </c>
      <c r="GL192" s="20" t="s">
        <v>1164</v>
      </c>
      <c r="GM192" s="44" t="s">
        <v>1040</v>
      </c>
      <c r="GN192" s="37">
        <v>4</v>
      </c>
      <c r="GO192" s="20" t="s">
        <v>1164</v>
      </c>
      <c r="GP192" s="44" t="s">
        <v>1040</v>
      </c>
      <c r="GQ192" s="37">
        <v>1</v>
      </c>
      <c r="GR192" s="2" t="s">
        <v>13</v>
      </c>
      <c r="GS192" s="28" t="s">
        <v>1040</v>
      </c>
      <c r="GT192" s="37">
        <v>4</v>
      </c>
      <c r="GU192" s="20" t="s">
        <v>1164</v>
      </c>
      <c r="GV192" s="44" t="s">
        <v>1040</v>
      </c>
      <c r="GW192" s="37">
        <v>1</v>
      </c>
      <c r="GX192" s="2" t="s">
        <v>13</v>
      </c>
      <c r="GY192" s="28" t="s">
        <v>1040</v>
      </c>
      <c r="GZ192" s="16" t="s">
        <v>1408</v>
      </c>
      <c r="HA192" s="16">
        <v>998</v>
      </c>
      <c r="HB192" s="16">
        <v>998</v>
      </c>
      <c r="HC192" s="16">
        <v>998</v>
      </c>
      <c r="HD192" s="16">
        <v>998</v>
      </c>
      <c r="HE192" s="14" t="s">
        <v>1407</v>
      </c>
      <c r="HF192" s="14" t="s">
        <v>1407</v>
      </c>
      <c r="HG192" s="14" t="s">
        <v>1407</v>
      </c>
      <c r="HH192" s="14" t="s">
        <v>1407</v>
      </c>
      <c r="HI192" s="14" t="s">
        <v>1407</v>
      </c>
      <c r="HJ192" s="14" t="s">
        <v>1407</v>
      </c>
      <c r="HK192" s="14" t="s">
        <v>1407</v>
      </c>
      <c r="HL192" s="14" t="s">
        <v>1407</v>
      </c>
      <c r="HM192" s="7" t="s">
        <v>1296</v>
      </c>
      <c r="HN192">
        <v>998</v>
      </c>
      <c r="HO192">
        <v>998</v>
      </c>
      <c r="HP192" t="s">
        <v>2103</v>
      </c>
      <c r="HQ192" s="4" t="s">
        <v>1407</v>
      </c>
      <c r="HR192" s="4" t="s">
        <v>1407</v>
      </c>
      <c r="HS192" s="14" t="s">
        <v>1407</v>
      </c>
      <c r="HT192" s="92" t="s">
        <v>2188</v>
      </c>
      <c r="HU192" s="92" t="s">
        <v>1407</v>
      </c>
      <c r="HV192" s="92" t="s">
        <v>1407</v>
      </c>
      <c r="HW192" s="92" t="s">
        <v>2208</v>
      </c>
      <c r="HX192" s="92" t="s">
        <v>1407</v>
      </c>
      <c r="HY192" s="92" t="s">
        <v>1407</v>
      </c>
      <c r="HZ192" s="14" t="s">
        <v>1407</v>
      </c>
      <c r="IA192" s="14" t="s">
        <v>1407</v>
      </c>
      <c r="IB192" s="14" t="s">
        <v>1407</v>
      </c>
      <c r="IC192" s="14" t="s">
        <v>1407</v>
      </c>
    </row>
    <row r="193" spans="1:237" x14ac:dyDescent="0.3">
      <c r="A193" s="14" t="s">
        <v>1344</v>
      </c>
      <c r="B193" s="37" t="s">
        <v>1335</v>
      </c>
      <c r="C193" s="37" t="s">
        <v>1337</v>
      </c>
      <c r="D193" s="37">
        <v>21</v>
      </c>
      <c r="E193" s="4" t="s">
        <v>1051</v>
      </c>
      <c r="F193" s="4" t="s">
        <v>734</v>
      </c>
      <c r="G193" s="49">
        <v>4</v>
      </c>
      <c r="H193" s="37" t="s">
        <v>1407</v>
      </c>
      <c r="I193" s="37">
        <v>4</v>
      </c>
      <c r="J193" s="20"/>
      <c r="K193" s="20"/>
      <c r="L193" s="21" t="s">
        <v>1407</v>
      </c>
      <c r="M193" s="21" t="s">
        <v>1407</v>
      </c>
      <c r="N193" s="21" t="s">
        <v>1407</v>
      </c>
      <c r="O193" s="21" t="s">
        <v>1407</v>
      </c>
      <c r="P193" s="21"/>
      <c r="Q193" s="21"/>
      <c r="R193" s="21"/>
      <c r="S193" s="21"/>
      <c r="T193" s="21"/>
      <c r="U193" s="37">
        <v>0</v>
      </c>
      <c r="V193" s="21" t="s">
        <v>1407</v>
      </c>
      <c r="W193" s="21" t="s">
        <v>1407</v>
      </c>
      <c r="X193" s="21" t="s">
        <v>1407</v>
      </c>
      <c r="Y193" s="21" t="s">
        <v>1407</v>
      </c>
      <c r="Z193" s="21" t="s">
        <v>1407</v>
      </c>
      <c r="AA193" s="21"/>
      <c r="AB193" s="21" t="s">
        <v>1407</v>
      </c>
      <c r="AE193" s="21" t="s">
        <v>1407</v>
      </c>
      <c r="AF193" s="21" t="s">
        <v>1407</v>
      </c>
      <c r="AG193" s="37">
        <v>2</v>
      </c>
      <c r="AH193" s="37">
        <v>2</v>
      </c>
      <c r="AI193" s="37">
        <v>2</v>
      </c>
      <c r="AJ193" s="37">
        <v>2</v>
      </c>
      <c r="AK193" s="20" t="s">
        <v>1046</v>
      </c>
      <c r="AL193" s="29" t="s">
        <v>1040</v>
      </c>
      <c r="AM193" s="20" t="s">
        <v>1046</v>
      </c>
      <c r="AN193" s="29" t="s">
        <v>1040</v>
      </c>
      <c r="AO193" s="29" t="s">
        <v>1040</v>
      </c>
      <c r="AP193" s="20" t="s">
        <v>1046</v>
      </c>
      <c r="AQ193" s="29" t="s">
        <v>1040</v>
      </c>
      <c r="AR193" s="20" t="s">
        <v>1046</v>
      </c>
      <c r="AS193" s="29" t="s">
        <v>1040</v>
      </c>
      <c r="AT193" s="20" t="s">
        <v>1407</v>
      </c>
      <c r="AU193" s="20" t="s">
        <v>1407</v>
      </c>
      <c r="AV193" s="31" t="s">
        <v>1407</v>
      </c>
      <c r="AW193" s="18" t="s">
        <v>1407</v>
      </c>
      <c r="AX193" s="20"/>
      <c r="AY193" s="4" t="s">
        <v>1055</v>
      </c>
      <c r="AZ193" s="29" t="s">
        <v>1040</v>
      </c>
      <c r="BA193" s="20"/>
      <c r="BB193" s="37">
        <v>1</v>
      </c>
      <c r="BC193" s="37">
        <v>1</v>
      </c>
      <c r="BD193" s="2">
        <f t="shared" si="57"/>
        <v>0</v>
      </c>
      <c r="BE193" s="4"/>
      <c r="BF193" s="37">
        <v>1</v>
      </c>
      <c r="BG193" s="2">
        <f t="shared" si="58"/>
        <v>0</v>
      </c>
      <c r="BH193" s="37">
        <v>1</v>
      </c>
      <c r="BI193" s="2">
        <f t="shared" si="59"/>
        <v>0</v>
      </c>
      <c r="BJ193" s="2">
        <f t="shared" si="60"/>
        <v>0</v>
      </c>
      <c r="BK193" s="4" t="s">
        <v>1196</v>
      </c>
      <c r="BL193" s="2">
        <v>1</v>
      </c>
      <c r="BM193" s="4" t="s">
        <v>1196</v>
      </c>
      <c r="BN193" s="2">
        <f t="shared" si="61"/>
        <v>1</v>
      </c>
      <c r="BO193" s="2">
        <f t="shared" si="62"/>
        <v>0</v>
      </c>
      <c r="BP193" s="20"/>
      <c r="BQ193" s="37" t="s">
        <v>1407</v>
      </c>
      <c r="BR193" s="37" t="s">
        <v>1407</v>
      </c>
      <c r="BS193" s="37"/>
      <c r="BT193" s="20"/>
      <c r="BU193" t="s">
        <v>399</v>
      </c>
      <c r="BV193" t="s">
        <v>1211</v>
      </c>
      <c r="BW193">
        <f t="shared" si="63"/>
        <v>0</v>
      </c>
      <c r="BX193" t="s">
        <v>399</v>
      </c>
      <c r="BY193" t="s">
        <v>1211</v>
      </c>
      <c r="BZ193">
        <f t="shared" si="64"/>
        <v>0</v>
      </c>
      <c r="CA193">
        <f t="shared" si="65"/>
        <v>0</v>
      </c>
      <c r="CB193" s="20">
        <v>0</v>
      </c>
      <c r="CC193" s="37">
        <v>2</v>
      </c>
      <c r="CD193" s="2">
        <f t="shared" si="66"/>
        <v>0</v>
      </c>
      <c r="CE193" s="37">
        <v>2</v>
      </c>
      <c r="CF193" s="2">
        <f t="shared" si="67"/>
        <v>0</v>
      </c>
      <c r="CG193" s="2">
        <f t="shared" si="68"/>
        <v>0</v>
      </c>
      <c r="CH193" s="37">
        <v>4</v>
      </c>
      <c r="CI193" s="2" t="str">
        <f t="shared" si="69"/>
        <v>Manual</v>
      </c>
      <c r="CJ193" s="2" t="str">
        <f t="shared" si="70"/>
        <v>Chemical</v>
      </c>
      <c r="CK193" s="28" t="str">
        <f t="shared" si="71"/>
        <v>None</v>
      </c>
      <c r="CL193" s="37">
        <v>4</v>
      </c>
      <c r="CM193" s="2" t="str">
        <f t="shared" si="72"/>
        <v>Manual</v>
      </c>
      <c r="CN193" s="2" t="str">
        <f t="shared" si="73"/>
        <v>Chemical</v>
      </c>
      <c r="CO193" s="28" t="str">
        <f t="shared" si="74"/>
        <v>None</v>
      </c>
      <c r="CP193" s="2">
        <f t="shared" si="75"/>
        <v>0</v>
      </c>
      <c r="CQ193" s="37">
        <v>1</v>
      </c>
      <c r="CR193" s="7">
        <v>1</v>
      </c>
      <c r="CS193" s="20" t="s">
        <v>626</v>
      </c>
      <c r="CT193" s="28" t="s">
        <v>1040</v>
      </c>
      <c r="CU193" s="28" t="s">
        <v>1040</v>
      </c>
      <c r="CV193">
        <f t="shared" si="76"/>
        <v>0</v>
      </c>
      <c r="CW193" s="20" t="s">
        <v>626</v>
      </c>
      <c r="CX193" s="28" t="s">
        <v>1040</v>
      </c>
      <c r="CY193" s="28" t="s">
        <v>1040</v>
      </c>
      <c r="CZ193">
        <f t="shared" si="82"/>
        <v>0</v>
      </c>
      <c r="DA193" s="2">
        <f t="shared" si="83"/>
        <v>0</v>
      </c>
      <c r="DB193" s="20"/>
      <c r="DC193" s="37"/>
      <c r="DE193" s="20"/>
      <c r="DF193" s="20"/>
      <c r="DG193" s="20"/>
      <c r="DH193" s="20"/>
      <c r="DI193" s="37">
        <v>3</v>
      </c>
      <c r="DJ193" s="30" t="s">
        <v>1317</v>
      </c>
      <c r="DK193" s="2">
        <f t="shared" si="77"/>
        <v>1</v>
      </c>
      <c r="DL193" s="37">
        <v>2</v>
      </c>
      <c r="DM193" s="37">
        <v>2</v>
      </c>
      <c r="DN193" s="37" t="s">
        <v>1739</v>
      </c>
      <c r="DO193" s="37" t="s">
        <v>1739</v>
      </c>
      <c r="DP193" s="2">
        <f t="shared" si="84"/>
        <v>0</v>
      </c>
      <c r="DQ193" s="39">
        <v>0</v>
      </c>
      <c r="DR193" s="2">
        <f t="shared" si="78"/>
        <v>0</v>
      </c>
      <c r="DS193" s="39">
        <v>0</v>
      </c>
      <c r="DT193" s="2">
        <f t="shared" si="79"/>
        <v>0</v>
      </c>
      <c r="DU193" s="2">
        <f t="shared" si="80"/>
        <v>0</v>
      </c>
      <c r="DV193" s="20"/>
      <c r="DX193" s="37" t="s">
        <v>1407</v>
      </c>
      <c r="DY193" s="37"/>
      <c r="DZ193" s="20"/>
      <c r="EA193" s="20"/>
      <c r="EB193" s="20"/>
      <c r="EC193" s="46">
        <v>0</v>
      </c>
      <c r="ED193" s="46">
        <v>0</v>
      </c>
      <c r="EE193" s="46">
        <v>0</v>
      </c>
      <c r="EF193" s="46">
        <v>0</v>
      </c>
      <c r="EG193" s="46">
        <v>0</v>
      </c>
      <c r="EH193" s="46">
        <v>0</v>
      </c>
      <c r="EI193" s="46">
        <v>0</v>
      </c>
      <c r="EJ193" s="46">
        <v>0</v>
      </c>
      <c r="EK193" s="46">
        <v>0</v>
      </c>
      <c r="EL193" s="46">
        <v>1050</v>
      </c>
      <c r="EM193" s="46">
        <v>0</v>
      </c>
      <c r="EN193" s="46">
        <v>0</v>
      </c>
      <c r="EO193" s="46">
        <v>0</v>
      </c>
      <c r="EP193" s="46">
        <v>0</v>
      </c>
      <c r="EQ193" s="46">
        <v>0</v>
      </c>
      <c r="ER193" s="46">
        <v>0</v>
      </c>
      <c r="ES193" s="46">
        <v>0</v>
      </c>
      <c r="ET193" s="46">
        <v>0</v>
      </c>
      <c r="EU193" s="46">
        <v>0</v>
      </c>
      <c r="EV193" s="46">
        <v>0</v>
      </c>
      <c r="EW193" s="46">
        <v>0</v>
      </c>
      <c r="EX193" s="46">
        <v>0</v>
      </c>
      <c r="EY193" s="46">
        <v>0</v>
      </c>
      <c r="EZ193" s="46">
        <v>0</v>
      </c>
      <c r="FA193" s="46">
        <v>0</v>
      </c>
      <c r="FB193" s="46">
        <v>0</v>
      </c>
      <c r="FC193" s="37" t="s">
        <v>44</v>
      </c>
      <c r="FD193" s="28" t="s">
        <v>1040</v>
      </c>
      <c r="FE193" s="28" t="s">
        <v>1040</v>
      </c>
      <c r="FF193" s="28" t="s">
        <v>1040</v>
      </c>
      <c r="FG193" s="28" t="s">
        <v>1040</v>
      </c>
      <c r="FH193" s="28" t="s">
        <v>1040</v>
      </c>
      <c r="FI193" s="28" t="s">
        <v>1040</v>
      </c>
      <c r="FJ193" s="28" t="s">
        <v>1040</v>
      </c>
      <c r="FK193" s="28" t="s">
        <v>1040</v>
      </c>
      <c r="FL193" s="32" t="s">
        <v>1040</v>
      </c>
      <c r="FM193" s="32" t="s">
        <v>1040</v>
      </c>
      <c r="FN193" s="32" t="s">
        <v>1040</v>
      </c>
      <c r="FO193" s="32" t="s">
        <v>1040</v>
      </c>
      <c r="FQ193" s="7">
        <v>0</v>
      </c>
      <c r="FR193" s="13">
        <v>1</v>
      </c>
      <c r="FS193">
        <v>0</v>
      </c>
      <c r="FT193">
        <v>0</v>
      </c>
      <c r="FY193" s="2" t="s">
        <v>1407</v>
      </c>
      <c r="FZ193" s="2" t="s">
        <v>1407</v>
      </c>
      <c r="GA193" s="2" t="s">
        <v>1407</v>
      </c>
      <c r="GB193" s="2" t="s">
        <v>1407</v>
      </c>
      <c r="GC193" s="30" t="s">
        <v>1407</v>
      </c>
      <c r="GD193" s="30" t="s">
        <v>1407</v>
      </c>
      <c r="GF193" s="7"/>
      <c r="GI193" s="20"/>
      <c r="GJ193" s="20"/>
      <c r="GK193" s="37">
        <v>1</v>
      </c>
      <c r="GL193" s="2" t="s">
        <v>13</v>
      </c>
      <c r="GM193" s="28" t="s">
        <v>1040</v>
      </c>
      <c r="GN193" s="37">
        <v>1</v>
      </c>
      <c r="GO193" s="2" t="s">
        <v>13</v>
      </c>
      <c r="GP193" s="28" t="s">
        <v>1040</v>
      </c>
      <c r="GQ193" s="37">
        <v>4</v>
      </c>
      <c r="GR193" s="20" t="s">
        <v>1164</v>
      </c>
      <c r="GS193" s="44" t="s">
        <v>1040</v>
      </c>
      <c r="GT193" s="37">
        <v>4</v>
      </c>
      <c r="GU193" s="20" t="s">
        <v>1164</v>
      </c>
      <c r="GV193" s="44" t="s">
        <v>1040</v>
      </c>
      <c r="GW193" s="37">
        <v>3</v>
      </c>
      <c r="GX193" s="20" t="s">
        <v>1165</v>
      </c>
      <c r="GY193" s="44" t="s">
        <v>1040</v>
      </c>
      <c r="GZ193" s="16" t="s">
        <v>1408</v>
      </c>
      <c r="HA193" s="16">
        <v>998</v>
      </c>
      <c r="HB193" s="16">
        <v>998</v>
      </c>
      <c r="HC193" s="16">
        <v>998</v>
      </c>
      <c r="HD193" s="16">
        <v>998</v>
      </c>
      <c r="HE193" s="14" t="s">
        <v>1407</v>
      </c>
      <c r="HF193" s="14" t="s">
        <v>1407</v>
      </c>
      <c r="HG193" s="14" t="s">
        <v>1407</v>
      </c>
      <c r="HH193" s="14" t="s">
        <v>1407</v>
      </c>
      <c r="HI193" s="14" t="s">
        <v>1407</v>
      </c>
      <c r="HJ193" s="14" t="s">
        <v>1407</v>
      </c>
      <c r="HK193" s="14" t="s">
        <v>1407</v>
      </c>
      <c r="HL193" s="14" t="s">
        <v>1407</v>
      </c>
      <c r="HM193" s="7" t="s">
        <v>1296</v>
      </c>
      <c r="HN193">
        <v>998</v>
      </c>
      <c r="HO193">
        <v>998</v>
      </c>
      <c r="HP193" t="s">
        <v>2104</v>
      </c>
      <c r="HQ193" s="4" t="s">
        <v>1407</v>
      </c>
      <c r="HR193" s="4" t="s">
        <v>1407</v>
      </c>
      <c r="HS193" s="14" t="s">
        <v>1407</v>
      </c>
      <c r="HT193" s="92" t="s">
        <v>2188</v>
      </c>
      <c r="HU193" s="92" t="s">
        <v>1407</v>
      </c>
      <c r="HV193" s="92" t="s">
        <v>1407</v>
      </c>
      <c r="HW193" s="92" t="s">
        <v>2197</v>
      </c>
      <c r="HX193" s="92" t="s">
        <v>1407</v>
      </c>
      <c r="HY193" s="92" t="s">
        <v>1407</v>
      </c>
      <c r="HZ193" s="14" t="s">
        <v>1407</v>
      </c>
      <c r="IA193" s="14" t="s">
        <v>1407</v>
      </c>
      <c r="IB193" s="14" t="s">
        <v>1407</v>
      </c>
      <c r="IC193" s="14" t="s">
        <v>1407</v>
      </c>
    </row>
    <row r="194" spans="1:237" x14ac:dyDescent="0.3">
      <c r="A194" s="14" t="s">
        <v>1344</v>
      </c>
      <c r="B194" s="37" t="s">
        <v>1335</v>
      </c>
      <c r="C194" s="37" t="s">
        <v>1337</v>
      </c>
      <c r="D194" s="37">
        <v>22</v>
      </c>
      <c r="E194" s="4" t="s">
        <v>1179</v>
      </c>
      <c r="F194" s="4" t="s">
        <v>734</v>
      </c>
      <c r="G194" s="49">
        <v>1</v>
      </c>
      <c r="H194" s="37" t="s">
        <v>1407</v>
      </c>
      <c r="I194" s="37">
        <v>1</v>
      </c>
      <c r="J194" s="20"/>
      <c r="K194" s="20"/>
      <c r="L194" s="21" t="s">
        <v>1407</v>
      </c>
      <c r="M194" s="21" t="s">
        <v>1407</v>
      </c>
      <c r="N194" s="21" t="s">
        <v>1407</v>
      </c>
      <c r="O194" s="21" t="s">
        <v>1407</v>
      </c>
      <c r="P194" s="21"/>
      <c r="Q194" s="21"/>
      <c r="R194" s="21"/>
      <c r="S194" s="21"/>
      <c r="T194" s="21"/>
      <c r="U194" s="37">
        <v>0</v>
      </c>
      <c r="V194" s="21" t="s">
        <v>1407</v>
      </c>
      <c r="W194" s="21" t="s">
        <v>1407</v>
      </c>
      <c r="X194" s="21" t="s">
        <v>1407</v>
      </c>
      <c r="Y194" s="21" t="s">
        <v>1407</v>
      </c>
      <c r="Z194" s="21" t="s">
        <v>1407</v>
      </c>
      <c r="AA194" s="21"/>
      <c r="AB194" s="21" t="s">
        <v>1407</v>
      </c>
      <c r="AE194" s="21" t="s">
        <v>1407</v>
      </c>
      <c r="AF194" s="21" t="s">
        <v>1407</v>
      </c>
      <c r="AG194" s="37">
        <v>2</v>
      </c>
      <c r="AH194" s="37">
        <v>2</v>
      </c>
      <c r="AI194" s="37">
        <v>2</v>
      </c>
      <c r="AJ194" s="37">
        <v>3</v>
      </c>
      <c r="AK194" s="20" t="s">
        <v>1046</v>
      </c>
      <c r="AL194" s="29" t="s">
        <v>1040</v>
      </c>
      <c r="AM194" s="20" t="s">
        <v>1046</v>
      </c>
      <c r="AN194" s="29" t="s">
        <v>1040</v>
      </c>
      <c r="AO194" s="29" t="s">
        <v>1040</v>
      </c>
      <c r="AP194" s="20" t="s">
        <v>1046</v>
      </c>
      <c r="AQ194" s="29" t="s">
        <v>1040</v>
      </c>
      <c r="AR194" s="14" t="s">
        <v>1168</v>
      </c>
      <c r="AS194" s="29" t="s">
        <v>1040</v>
      </c>
      <c r="AT194" s="20" t="s">
        <v>1407</v>
      </c>
      <c r="AU194" s="20" t="s">
        <v>1407</v>
      </c>
      <c r="AV194" s="31" t="s">
        <v>1407</v>
      </c>
      <c r="AW194" s="18" t="s">
        <v>1407</v>
      </c>
      <c r="AX194" s="20"/>
      <c r="AY194" s="4" t="s">
        <v>1055</v>
      </c>
      <c r="AZ194" s="29" t="s">
        <v>1040</v>
      </c>
      <c r="BA194" s="20"/>
      <c r="BB194" s="37">
        <v>1</v>
      </c>
      <c r="BC194" s="37">
        <v>1</v>
      </c>
      <c r="BD194" s="2">
        <f t="shared" ref="BD194:BD257" si="85">IF(BB194=BC194, 0, 1)</f>
        <v>0</v>
      </c>
      <c r="BE194" s="4"/>
      <c r="BF194" s="37">
        <v>2</v>
      </c>
      <c r="BG194" s="2">
        <f t="shared" ref="BG194:BG257" si="86">IF(BF194&gt;=3,1,0)</f>
        <v>0</v>
      </c>
      <c r="BH194" s="37">
        <v>2</v>
      </c>
      <c r="BI194" s="2">
        <f t="shared" ref="BI194:BI257" si="87">IF(BH194&gt;=3,1,0)</f>
        <v>0</v>
      </c>
      <c r="BJ194" s="2">
        <f t="shared" ref="BJ194:BJ257" si="88">IF(BF194-BH194=0, 0, 1)</f>
        <v>0</v>
      </c>
      <c r="BK194" s="4" t="s">
        <v>1195</v>
      </c>
      <c r="BL194" s="2">
        <v>0</v>
      </c>
      <c r="BM194" s="4" t="s">
        <v>1195</v>
      </c>
      <c r="BN194" s="2">
        <f t="shared" ref="BN194:BN257" si="89">IF(BM194="LF",1,0)</f>
        <v>0</v>
      </c>
      <c r="BO194" s="2">
        <f t="shared" ref="BO194:BO257" si="90">IF(BK194=BM194, 0, 1)</f>
        <v>0</v>
      </c>
      <c r="BP194" s="20"/>
      <c r="BQ194" s="37" t="s">
        <v>1407</v>
      </c>
      <c r="BR194" s="37" t="s">
        <v>1407</v>
      </c>
      <c r="BS194" s="37"/>
      <c r="BT194" s="20"/>
      <c r="BU194" t="s">
        <v>399</v>
      </c>
      <c r="BV194" t="s">
        <v>1211</v>
      </c>
      <c r="BW194">
        <f t="shared" ref="BW194:BW257" si="91">IF(BU194="Circle + path", 1, 0)</f>
        <v>0</v>
      </c>
      <c r="BX194" t="s">
        <v>399</v>
      </c>
      <c r="BY194" t="s">
        <v>1211</v>
      </c>
      <c r="BZ194">
        <f t="shared" ref="BZ194:BZ257" si="92">IF(BX194="NA", "NA", IF(BX194="Circle + path", 1, 0))</f>
        <v>0</v>
      </c>
      <c r="CA194">
        <f t="shared" ref="CA194:CA257" si="93">IF(BX194="NA", "NA", IF(BU194=BX194, 0, IF(BV194=BY194,0, 1)))</f>
        <v>0</v>
      </c>
      <c r="CB194" s="20">
        <v>0</v>
      </c>
      <c r="CC194" s="37">
        <v>2</v>
      </c>
      <c r="CD194" s="2">
        <f t="shared" ref="CD194:CD257" si="94">IF(CC194="NA", "NA", IF(CC194&gt;=3, 1, 0))</f>
        <v>0</v>
      </c>
      <c r="CE194" s="37">
        <v>2</v>
      </c>
      <c r="CF194" s="2">
        <f t="shared" ref="CF194:CF257" si="95">IF(CE194="NA", "NA", IF(CE194&gt;=3, 1, 0))</f>
        <v>0</v>
      </c>
      <c r="CG194" s="2">
        <f t="shared" ref="CG194:CG257" si="96">IF(CE194="NA", "NA", IF(CC194="NA", "NA", IF(CC194=CE194, 0, 1)))</f>
        <v>0</v>
      </c>
      <c r="CH194" s="37">
        <v>4</v>
      </c>
      <c r="CI194" s="2" t="str">
        <f t="shared" ref="CI194:CI257" si="97">IF(CH194=1, "Manual", IF(CH194=2, "Mechanical", IF(CH194=3, "Chemical", IF(CH194=4, "Manual", IF(CH194=5, "Manual", IF(CH194=6, "Mechanical", IF(CH194=7, "Manual")))))))</f>
        <v>Manual</v>
      </c>
      <c r="CJ194" s="2" t="str">
        <f t="shared" ref="CJ194:CJ257" si="98">IF(CH194=1, "None", IF(CH194=2, "None", IF(CH194=3, "None", IF(CH194=4, "Chemical", IF(CH194=5, "Mechanical", IF(CH194=6, "Chemical", IF(CH194=7, "Mechanical")))))))</f>
        <v>Chemical</v>
      </c>
      <c r="CK194" s="28" t="str">
        <f t="shared" ref="CK194:CK257" si="99">IF(CH194=7, "Chemical", "None")</f>
        <v>None</v>
      </c>
      <c r="CL194" s="37">
        <v>4</v>
      </c>
      <c r="CM194" s="2" t="str">
        <f t="shared" ref="CM194:CM257" si="100">IF(CL194=1, "Manual", IF(CL194=2, "Mechanical", IF(CL194=3, "Chemical", IF(CL194=4, "Manual", IF(CL194=5, "Manual", IF(CL194=6, "Mechanical", IF(CL194=7, "Manual")))))))</f>
        <v>Manual</v>
      </c>
      <c r="CN194" s="2" t="str">
        <f t="shared" ref="CN194:CN257" si="101">IF(CL194=1, "None", IF(CL194=2, "None", IF(CL194=3, "None", IF(CL194=4, "Chemical", IF(CL194=5, "Mechanical", IF(CL194=6, "Chemical", IF(CL194=7, "Mechanical")))))))</f>
        <v>Chemical</v>
      </c>
      <c r="CO194" s="28" t="str">
        <f t="shared" ref="CO194:CO257" si="102">IF(CL194=7, "Chemical", "None")</f>
        <v>None</v>
      </c>
      <c r="CP194" s="2">
        <f t="shared" ref="CP194:CP257" si="103">IF(CI194="NA", "NA", IF(CM194="NA", "NA", IF(CI194=CM194, 0, IF(CJ194=CN194, 0, IF(CK194=CO194, 0, 1)))))</f>
        <v>0</v>
      </c>
      <c r="CQ194" s="37">
        <v>11</v>
      </c>
      <c r="CR194" s="7">
        <v>11</v>
      </c>
      <c r="CS194" s="20" t="s">
        <v>626</v>
      </c>
      <c r="CT194" s="4" t="s">
        <v>625</v>
      </c>
      <c r="CU194" s="28" t="s">
        <v>1040</v>
      </c>
      <c r="CV194">
        <f t="shared" ref="CV194:CV257" si="104">IF(CS194="NA", "NA", IF(CS194="Paraquat", 0, IF(CT194="Paraquat", 0, IF(CU194="Paraquat", 0, 1))))</f>
        <v>0</v>
      </c>
      <c r="CW194" s="20" t="s">
        <v>626</v>
      </c>
      <c r="CX194" s="4" t="s">
        <v>625</v>
      </c>
      <c r="CY194" s="28" t="s">
        <v>1040</v>
      </c>
      <c r="CZ194">
        <f t="shared" si="82"/>
        <v>0</v>
      </c>
      <c r="DA194" s="2">
        <f t="shared" si="83"/>
        <v>0</v>
      </c>
      <c r="DB194" s="20"/>
      <c r="DC194" s="37"/>
      <c r="DE194" s="20"/>
      <c r="DF194" s="20"/>
      <c r="DG194" s="20"/>
      <c r="DH194" s="20"/>
      <c r="DI194" s="37">
        <v>1</v>
      </c>
      <c r="DJ194" s="2" t="s">
        <v>1318</v>
      </c>
      <c r="DK194" s="2">
        <f t="shared" ref="DK194:DK257" si="105">IF(DJ194="NA", "NA", IF(DJ194="Twice", 1, IF(DJ194="Thrice or more", 1, 0)))</f>
        <v>0</v>
      </c>
      <c r="DL194" s="37">
        <v>1</v>
      </c>
      <c r="DM194" s="37">
        <v>1</v>
      </c>
      <c r="DN194" s="37" t="s">
        <v>1738</v>
      </c>
      <c r="DO194" s="37" t="s">
        <v>1738</v>
      </c>
      <c r="DP194" s="2">
        <f t="shared" si="84"/>
        <v>0</v>
      </c>
      <c r="DQ194" s="39">
        <v>0</v>
      </c>
      <c r="DR194" s="2">
        <f t="shared" ref="DR194:DR257" si="106">IF(DQ194="NA", "NA", IF(DQ194="U-box", 1, 0))</f>
        <v>0</v>
      </c>
      <c r="DS194" s="39">
        <v>0</v>
      </c>
      <c r="DT194" s="2">
        <f t="shared" ref="DT194:DT257" si="107">IF(DS194="NA", "NA", IF(DS194="U-box", 1, 0))</f>
        <v>0</v>
      </c>
      <c r="DU194" s="2">
        <f t="shared" ref="DU194:DU257" si="108">IF(DQ194="NA", "NA", IF(DS194="NA", "NA", IF(DQ194=DS194, 0, 1)))</f>
        <v>0</v>
      </c>
      <c r="DV194" s="20"/>
      <c r="DX194" s="37" t="s">
        <v>1407</v>
      </c>
      <c r="DY194" s="37"/>
      <c r="DZ194" s="20"/>
      <c r="EA194" s="20"/>
      <c r="EB194" s="20"/>
      <c r="EC194" s="46">
        <v>500</v>
      </c>
      <c r="ED194" s="46">
        <v>0</v>
      </c>
      <c r="EE194" s="46">
        <v>0</v>
      </c>
      <c r="EF194" s="46">
        <v>0</v>
      </c>
      <c r="EG194" s="46">
        <v>0</v>
      </c>
      <c r="EH194" s="46">
        <v>0</v>
      </c>
      <c r="EI194" s="46">
        <v>0</v>
      </c>
      <c r="EJ194" s="46">
        <v>0</v>
      </c>
      <c r="EK194" s="46">
        <v>0</v>
      </c>
      <c r="EL194" s="46">
        <v>0</v>
      </c>
      <c r="EM194" s="46">
        <v>0</v>
      </c>
      <c r="EN194" s="46">
        <v>0</v>
      </c>
      <c r="EO194" s="46">
        <v>0</v>
      </c>
      <c r="EP194" s="46">
        <v>0</v>
      </c>
      <c r="EQ194" s="46">
        <v>0</v>
      </c>
      <c r="ER194" s="46">
        <v>0</v>
      </c>
      <c r="ES194" s="46">
        <v>0</v>
      </c>
      <c r="ET194" s="46">
        <v>0</v>
      </c>
      <c r="EU194" s="46">
        <v>0</v>
      </c>
      <c r="EV194" s="46">
        <v>0</v>
      </c>
      <c r="EW194" s="46">
        <v>0</v>
      </c>
      <c r="EX194" s="46">
        <v>0</v>
      </c>
      <c r="EY194" s="46">
        <v>0</v>
      </c>
      <c r="EZ194" s="46">
        <v>0</v>
      </c>
      <c r="FA194" s="46">
        <v>0</v>
      </c>
      <c r="FB194" s="46">
        <v>0</v>
      </c>
      <c r="FC194" s="37" t="s">
        <v>38</v>
      </c>
      <c r="FD194" s="28" t="s">
        <v>1040</v>
      </c>
      <c r="FE194" s="28" t="s">
        <v>1040</v>
      </c>
      <c r="FF194" s="28" t="s">
        <v>1040</v>
      </c>
      <c r="FG194" s="28" t="s">
        <v>1040</v>
      </c>
      <c r="FH194" s="28" t="s">
        <v>1040</v>
      </c>
      <c r="FI194" s="28" t="s">
        <v>1040</v>
      </c>
      <c r="FJ194" s="28" t="s">
        <v>1040</v>
      </c>
      <c r="FK194" s="28" t="s">
        <v>1040</v>
      </c>
      <c r="FL194" s="32" t="s">
        <v>1040</v>
      </c>
      <c r="FM194" s="32" t="s">
        <v>1040</v>
      </c>
      <c r="FN194" s="32" t="s">
        <v>1040</v>
      </c>
      <c r="FO194" s="32" t="s">
        <v>1040</v>
      </c>
      <c r="FQ194" s="7">
        <v>0</v>
      </c>
      <c r="FR194" s="13">
        <v>0</v>
      </c>
      <c r="FS194">
        <v>1</v>
      </c>
      <c r="FT194">
        <v>0</v>
      </c>
      <c r="FY194" s="2" t="s">
        <v>1407</v>
      </c>
      <c r="FZ194" s="2" t="s">
        <v>1407</v>
      </c>
      <c r="GA194" s="2" t="s">
        <v>1407</v>
      </c>
      <c r="GB194" s="2" t="s">
        <v>1407</v>
      </c>
      <c r="GC194" s="30" t="s">
        <v>1407</v>
      </c>
      <c r="GD194" s="30" t="s">
        <v>1407</v>
      </c>
      <c r="GF194" s="7"/>
      <c r="GI194" s="20"/>
      <c r="GJ194" s="20"/>
      <c r="GK194" s="37">
        <v>1</v>
      </c>
      <c r="GL194" s="2" t="s">
        <v>13</v>
      </c>
      <c r="GM194" s="28" t="s">
        <v>1040</v>
      </c>
      <c r="GN194" s="37">
        <v>1</v>
      </c>
      <c r="GO194" s="2" t="s">
        <v>13</v>
      </c>
      <c r="GP194" s="28" t="s">
        <v>1040</v>
      </c>
      <c r="GQ194" s="37">
        <v>1</v>
      </c>
      <c r="GR194" s="2" t="s">
        <v>13</v>
      </c>
      <c r="GS194" s="28" t="s">
        <v>1040</v>
      </c>
      <c r="GT194" s="37">
        <v>3</v>
      </c>
      <c r="GU194" s="20" t="s">
        <v>1165</v>
      </c>
      <c r="GV194" s="44" t="s">
        <v>1040</v>
      </c>
      <c r="GW194" s="37">
        <v>1</v>
      </c>
      <c r="GX194" s="2" t="s">
        <v>13</v>
      </c>
      <c r="GY194" s="28" t="s">
        <v>1040</v>
      </c>
      <c r="GZ194" s="16" t="s">
        <v>1055</v>
      </c>
      <c r="HA194" s="16" t="s">
        <v>1280</v>
      </c>
      <c r="HB194" s="16">
        <v>998</v>
      </c>
      <c r="HC194" s="16">
        <v>998</v>
      </c>
      <c r="HD194" s="16">
        <v>998</v>
      </c>
      <c r="HE194" s="14" t="s">
        <v>1407</v>
      </c>
      <c r="HF194" s="14" t="s">
        <v>1407</v>
      </c>
      <c r="HG194" s="14" t="s">
        <v>1407</v>
      </c>
      <c r="HH194" s="14" t="s">
        <v>1407</v>
      </c>
      <c r="HI194" s="14" t="s">
        <v>1407</v>
      </c>
      <c r="HJ194" s="14" t="s">
        <v>1407</v>
      </c>
      <c r="HK194" s="14" t="s">
        <v>1407</v>
      </c>
      <c r="HL194" s="14" t="s">
        <v>1407</v>
      </c>
      <c r="HM194" s="7" t="s">
        <v>1288</v>
      </c>
      <c r="HN194" t="s">
        <v>413</v>
      </c>
      <c r="HO194">
        <v>998</v>
      </c>
      <c r="HP194" t="s">
        <v>1437</v>
      </c>
      <c r="HQ194" s="4" t="s">
        <v>1438</v>
      </c>
      <c r="HR194" s="4" t="s">
        <v>1407</v>
      </c>
      <c r="HS194" s="14" t="s">
        <v>1407</v>
      </c>
      <c r="HT194" s="92" t="s">
        <v>2191</v>
      </c>
      <c r="HU194" s="92" t="s">
        <v>1407</v>
      </c>
      <c r="HV194" s="92" t="s">
        <v>1407</v>
      </c>
      <c r="HW194" s="92" t="s">
        <v>1407</v>
      </c>
      <c r="HX194" s="92" t="s">
        <v>1407</v>
      </c>
      <c r="HY194" s="92" t="s">
        <v>1407</v>
      </c>
      <c r="HZ194" s="14" t="s">
        <v>1407</v>
      </c>
      <c r="IA194" s="14" t="s">
        <v>1407</v>
      </c>
      <c r="IB194" s="14" t="s">
        <v>1407</v>
      </c>
      <c r="IC194" s="14" t="s">
        <v>1407</v>
      </c>
    </row>
    <row r="195" spans="1:237" x14ac:dyDescent="0.3">
      <c r="A195" s="14" t="s">
        <v>1344</v>
      </c>
      <c r="B195" s="37" t="s">
        <v>1335</v>
      </c>
      <c r="C195" s="37" t="s">
        <v>1337</v>
      </c>
      <c r="D195" s="37">
        <v>23</v>
      </c>
      <c r="E195" s="4" t="s">
        <v>1051</v>
      </c>
      <c r="F195" s="4" t="s">
        <v>734</v>
      </c>
      <c r="G195" s="49">
        <v>4</v>
      </c>
      <c r="H195" s="37" t="s">
        <v>1407</v>
      </c>
      <c r="I195" s="37">
        <v>2</v>
      </c>
      <c r="J195" s="20"/>
      <c r="K195" s="20"/>
      <c r="L195" s="20" t="s">
        <v>1407</v>
      </c>
      <c r="M195" s="21" t="s">
        <v>1407</v>
      </c>
      <c r="N195" s="21" t="s">
        <v>1407</v>
      </c>
      <c r="O195" s="21" t="s">
        <v>1407</v>
      </c>
      <c r="P195" s="21"/>
      <c r="Q195" s="21"/>
      <c r="R195" s="21"/>
      <c r="S195" s="21"/>
      <c r="T195" s="21"/>
      <c r="U195" s="37">
        <v>1</v>
      </c>
      <c r="V195" s="21" t="s">
        <v>1407</v>
      </c>
      <c r="W195" s="21" t="s">
        <v>1407</v>
      </c>
      <c r="X195" s="20" t="s">
        <v>1039</v>
      </c>
      <c r="Y195" s="20" t="s">
        <v>1407</v>
      </c>
      <c r="Z195" s="20" t="s">
        <v>1407</v>
      </c>
      <c r="AA195" s="20"/>
      <c r="AB195" s="20" t="s">
        <v>1407</v>
      </c>
      <c r="AE195" s="21" t="s">
        <v>1407</v>
      </c>
      <c r="AF195" s="21" t="s">
        <v>1407</v>
      </c>
      <c r="AG195" s="37">
        <v>5</v>
      </c>
      <c r="AH195" s="37">
        <v>5</v>
      </c>
      <c r="AI195" s="37">
        <v>1</v>
      </c>
      <c r="AJ195" s="37">
        <v>1</v>
      </c>
      <c r="AK195" s="20" t="s">
        <v>1159</v>
      </c>
      <c r="AL195" s="29" t="s">
        <v>1040</v>
      </c>
      <c r="AM195" s="20" t="s">
        <v>1159</v>
      </c>
      <c r="AN195" s="29" t="s">
        <v>1040</v>
      </c>
      <c r="AO195" s="29" t="s">
        <v>1040</v>
      </c>
      <c r="AP195" s="20" t="s">
        <v>14</v>
      </c>
      <c r="AQ195" s="29" t="s">
        <v>1040</v>
      </c>
      <c r="AR195" s="20" t="s">
        <v>14</v>
      </c>
      <c r="AS195" s="29" t="s">
        <v>1040</v>
      </c>
      <c r="AT195" s="20" t="s">
        <v>1407</v>
      </c>
      <c r="AU195" s="20" t="s">
        <v>1407</v>
      </c>
      <c r="AV195" s="31" t="s">
        <v>1407</v>
      </c>
      <c r="AW195" s="18" t="s">
        <v>1407</v>
      </c>
      <c r="AX195" s="20"/>
      <c r="AY195" s="4" t="s">
        <v>1055</v>
      </c>
      <c r="AZ195" s="29" t="s">
        <v>1040</v>
      </c>
      <c r="BA195" s="20"/>
      <c r="BB195" s="37">
        <v>1</v>
      </c>
      <c r="BC195" s="37">
        <v>1</v>
      </c>
      <c r="BD195" s="2">
        <f t="shared" si="85"/>
        <v>0</v>
      </c>
      <c r="BE195" s="4"/>
      <c r="BF195" s="37">
        <v>2</v>
      </c>
      <c r="BG195" s="2">
        <f t="shared" si="86"/>
        <v>0</v>
      </c>
      <c r="BH195" s="37">
        <v>2</v>
      </c>
      <c r="BI195" s="2">
        <f t="shared" si="87"/>
        <v>0</v>
      </c>
      <c r="BJ195" s="2">
        <f t="shared" si="88"/>
        <v>0</v>
      </c>
      <c r="BK195" s="4" t="s">
        <v>733</v>
      </c>
      <c r="BL195" s="2">
        <v>0</v>
      </c>
      <c r="BM195" s="4" t="s">
        <v>733</v>
      </c>
      <c r="BN195" s="2">
        <f t="shared" si="89"/>
        <v>0</v>
      </c>
      <c r="BO195" s="2">
        <f t="shared" si="90"/>
        <v>0</v>
      </c>
      <c r="BP195" s="20"/>
      <c r="BQ195" s="37" t="s">
        <v>1407</v>
      </c>
      <c r="BR195" s="37" t="s">
        <v>1407</v>
      </c>
      <c r="BS195" s="37"/>
      <c r="BT195" s="20"/>
      <c r="BU195" s="4" t="s">
        <v>503</v>
      </c>
      <c r="BV195" s="32" t="s">
        <v>1040</v>
      </c>
      <c r="BW195">
        <f t="shared" si="91"/>
        <v>0</v>
      </c>
      <c r="BX195" t="s">
        <v>399</v>
      </c>
      <c r="BY195" t="s">
        <v>1211</v>
      </c>
      <c r="BZ195">
        <f t="shared" si="92"/>
        <v>0</v>
      </c>
      <c r="CA195">
        <f t="shared" si="93"/>
        <v>1</v>
      </c>
      <c r="CB195" s="20">
        <v>0</v>
      </c>
      <c r="CC195" s="37">
        <v>2</v>
      </c>
      <c r="CD195" s="2">
        <f t="shared" si="94"/>
        <v>0</v>
      </c>
      <c r="CE195" s="37">
        <v>2</v>
      </c>
      <c r="CF195" s="2">
        <f t="shared" si="95"/>
        <v>0</v>
      </c>
      <c r="CG195" s="2">
        <f t="shared" si="96"/>
        <v>0</v>
      </c>
      <c r="CH195" s="37">
        <v>4</v>
      </c>
      <c r="CI195" s="2" t="str">
        <f t="shared" si="97"/>
        <v>Manual</v>
      </c>
      <c r="CJ195" s="2" t="str">
        <f t="shared" si="98"/>
        <v>Chemical</v>
      </c>
      <c r="CK195" s="28" t="str">
        <f t="shared" si="99"/>
        <v>None</v>
      </c>
      <c r="CL195" s="37">
        <v>4</v>
      </c>
      <c r="CM195" s="2" t="str">
        <f t="shared" si="100"/>
        <v>Manual</v>
      </c>
      <c r="CN195" s="2" t="str">
        <f t="shared" si="101"/>
        <v>Chemical</v>
      </c>
      <c r="CO195" s="28" t="str">
        <f t="shared" si="102"/>
        <v>None</v>
      </c>
      <c r="CP195" s="2">
        <f t="shared" si="103"/>
        <v>0</v>
      </c>
      <c r="CQ195" s="37">
        <v>1</v>
      </c>
      <c r="CR195" s="7">
        <v>4</v>
      </c>
      <c r="CS195" s="20" t="s">
        <v>626</v>
      </c>
      <c r="CT195" s="28" t="s">
        <v>1040</v>
      </c>
      <c r="CU195" s="28" t="s">
        <v>1040</v>
      </c>
      <c r="CV195">
        <f t="shared" si="104"/>
        <v>0</v>
      </c>
      <c r="CW195" s="4" t="s">
        <v>625</v>
      </c>
      <c r="CX195" s="28" t="s">
        <v>1040</v>
      </c>
      <c r="CY195" s="28" t="s">
        <v>1040</v>
      </c>
      <c r="CZ195">
        <f t="shared" si="82"/>
        <v>1</v>
      </c>
      <c r="DA195" s="2">
        <f t="shared" si="83"/>
        <v>0</v>
      </c>
      <c r="DB195" s="20"/>
      <c r="DC195" s="4" t="s">
        <v>1389</v>
      </c>
      <c r="DE195" s="20"/>
      <c r="DF195" s="20"/>
      <c r="DG195" s="20"/>
      <c r="DH195" s="20"/>
      <c r="DI195" s="37">
        <v>2</v>
      </c>
      <c r="DJ195" s="20" t="s">
        <v>1316</v>
      </c>
      <c r="DK195" s="2">
        <f t="shared" si="105"/>
        <v>1</v>
      </c>
      <c r="DL195" s="37">
        <v>1</v>
      </c>
      <c r="DM195" s="37">
        <v>1</v>
      </c>
      <c r="DN195" s="37" t="s">
        <v>1738</v>
      </c>
      <c r="DO195" s="37" t="s">
        <v>1738</v>
      </c>
      <c r="DP195" s="2">
        <f t="shared" si="84"/>
        <v>0</v>
      </c>
      <c r="DQ195" s="2" t="s">
        <v>1263</v>
      </c>
      <c r="DR195" s="2">
        <f t="shared" si="106"/>
        <v>1</v>
      </c>
      <c r="DS195" s="2" t="s">
        <v>544</v>
      </c>
      <c r="DT195" s="2">
        <f t="shared" si="107"/>
        <v>0</v>
      </c>
      <c r="DU195" s="2">
        <f t="shared" si="108"/>
        <v>1</v>
      </c>
      <c r="DV195" s="20"/>
      <c r="DX195" s="4" t="s">
        <v>854</v>
      </c>
      <c r="DY195" s="37"/>
      <c r="DZ195" s="20"/>
      <c r="EA195" s="20"/>
      <c r="EB195" s="20"/>
      <c r="EC195" s="46">
        <v>1200</v>
      </c>
      <c r="ED195" s="46">
        <v>0</v>
      </c>
      <c r="EE195" s="46">
        <v>0</v>
      </c>
      <c r="EF195" s="46">
        <v>0</v>
      </c>
      <c r="EG195" s="46">
        <v>0</v>
      </c>
      <c r="EH195" s="46">
        <v>0</v>
      </c>
      <c r="EI195" s="46">
        <v>0</v>
      </c>
      <c r="EJ195" s="46">
        <v>0</v>
      </c>
      <c r="EK195" s="46">
        <v>0</v>
      </c>
      <c r="EL195" s="46">
        <v>0</v>
      </c>
      <c r="EM195" s="46">
        <v>0</v>
      </c>
      <c r="EN195" s="46">
        <v>0</v>
      </c>
      <c r="EO195" s="46">
        <v>0</v>
      </c>
      <c r="EP195" s="46">
        <v>0</v>
      </c>
      <c r="EQ195" s="46">
        <v>0</v>
      </c>
      <c r="ER195" s="46">
        <v>0</v>
      </c>
      <c r="ES195" s="46">
        <v>0</v>
      </c>
      <c r="ET195" s="46">
        <v>0</v>
      </c>
      <c r="EU195" s="46">
        <v>0</v>
      </c>
      <c r="EV195" s="46">
        <v>0</v>
      </c>
      <c r="EW195" s="46">
        <v>0</v>
      </c>
      <c r="EX195" s="46">
        <v>0</v>
      </c>
      <c r="EY195" s="46">
        <v>0</v>
      </c>
      <c r="EZ195" s="46">
        <v>0</v>
      </c>
      <c r="FA195" s="46">
        <v>0</v>
      </c>
      <c r="FB195" s="46">
        <v>0</v>
      </c>
      <c r="FC195" s="37" t="s">
        <v>38</v>
      </c>
      <c r="FD195" s="28" t="s">
        <v>1040</v>
      </c>
      <c r="FE195" s="28" t="s">
        <v>1040</v>
      </c>
      <c r="FF195" s="28" t="s">
        <v>1040</v>
      </c>
      <c r="FG195" s="28" t="s">
        <v>1040</v>
      </c>
      <c r="FH195" s="28" t="s">
        <v>1040</v>
      </c>
      <c r="FI195" s="28" t="s">
        <v>1040</v>
      </c>
      <c r="FJ195" s="28" t="s">
        <v>1040</v>
      </c>
      <c r="FK195" s="28" t="s">
        <v>1040</v>
      </c>
      <c r="FL195" s="37" t="s">
        <v>1346</v>
      </c>
      <c r="FM195" s="32" t="s">
        <v>1040</v>
      </c>
      <c r="FN195" s="32" t="s">
        <v>1040</v>
      </c>
      <c r="FO195" s="32" t="s">
        <v>1040</v>
      </c>
      <c r="FQ195" s="7">
        <v>1</v>
      </c>
      <c r="FR195" s="13">
        <v>1</v>
      </c>
      <c r="FS195">
        <v>1</v>
      </c>
      <c r="FT195">
        <v>1</v>
      </c>
      <c r="FY195" s="2" t="s">
        <v>854</v>
      </c>
      <c r="FZ195" s="2" t="s">
        <v>1407</v>
      </c>
      <c r="GA195" s="2" t="s">
        <v>1407</v>
      </c>
      <c r="GB195" s="2" t="s">
        <v>1407</v>
      </c>
      <c r="GC195" s="30" t="s">
        <v>1407</v>
      </c>
      <c r="GD195" s="30" t="s">
        <v>1407</v>
      </c>
      <c r="GF195" s="7"/>
      <c r="GI195" s="20"/>
      <c r="GJ195" s="20"/>
      <c r="GK195" s="37">
        <v>4</v>
      </c>
      <c r="GL195" s="20" t="s">
        <v>1164</v>
      </c>
      <c r="GM195" s="44" t="s">
        <v>1040</v>
      </c>
      <c r="GN195" s="37">
        <v>4</v>
      </c>
      <c r="GO195" s="20" t="s">
        <v>1164</v>
      </c>
      <c r="GP195" s="44" t="s">
        <v>1040</v>
      </c>
      <c r="GQ195" s="37">
        <v>1</v>
      </c>
      <c r="GR195" s="2" t="s">
        <v>13</v>
      </c>
      <c r="GS195" s="28" t="s">
        <v>1040</v>
      </c>
      <c r="GT195" s="37">
        <v>1</v>
      </c>
      <c r="GU195" s="2" t="s">
        <v>13</v>
      </c>
      <c r="GV195" s="28" t="s">
        <v>1040</v>
      </c>
      <c r="GW195" s="37">
        <v>1</v>
      </c>
      <c r="GX195" s="2" t="s">
        <v>13</v>
      </c>
      <c r="GY195" s="28" t="s">
        <v>1040</v>
      </c>
      <c r="GZ195" s="16" t="s">
        <v>1055</v>
      </c>
      <c r="HA195" s="16">
        <v>998</v>
      </c>
      <c r="HB195" s="16">
        <v>998</v>
      </c>
      <c r="HC195" s="16">
        <v>998</v>
      </c>
      <c r="HD195" s="16">
        <v>998</v>
      </c>
      <c r="HE195" s="14" t="s">
        <v>1407</v>
      </c>
      <c r="HF195" s="14" t="s">
        <v>1407</v>
      </c>
      <c r="HG195" s="14" t="s">
        <v>1407</v>
      </c>
      <c r="HH195" s="14" t="s">
        <v>1407</v>
      </c>
      <c r="HI195" s="14" t="s">
        <v>1407</v>
      </c>
      <c r="HJ195" s="14" t="s">
        <v>1407</v>
      </c>
      <c r="HK195" s="14" t="s">
        <v>1407</v>
      </c>
      <c r="HL195" s="14" t="s">
        <v>1407</v>
      </c>
      <c r="HM195" s="7" t="s">
        <v>1289</v>
      </c>
      <c r="HN195" t="s">
        <v>1290</v>
      </c>
      <c r="HO195" t="s">
        <v>1232</v>
      </c>
      <c r="HP195" t="s">
        <v>1439</v>
      </c>
      <c r="HQ195" s="4" t="s">
        <v>1407</v>
      </c>
      <c r="HR195" s="4" t="s">
        <v>1407</v>
      </c>
      <c r="HS195" s="14" t="s">
        <v>1407</v>
      </c>
      <c r="HT195" s="92" t="s">
        <v>1407</v>
      </c>
      <c r="HU195" s="92" t="s">
        <v>1407</v>
      </c>
      <c r="HV195" s="92" t="s">
        <v>1407</v>
      </c>
      <c r="HW195" s="92" t="s">
        <v>2209</v>
      </c>
      <c r="HX195" s="92" t="s">
        <v>1407</v>
      </c>
      <c r="HY195" s="92" t="s">
        <v>1407</v>
      </c>
      <c r="HZ195" s="14" t="s">
        <v>1407</v>
      </c>
      <c r="IA195" s="14" t="s">
        <v>1407</v>
      </c>
      <c r="IB195" s="14" t="s">
        <v>1407</v>
      </c>
      <c r="IC195" s="14" t="s">
        <v>1407</v>
      </c>
    </row>
    <row r="196" spans="1:237" x14ac:dyDescent="0.3">
      <c r="A196" s="14" t="s">
        <v>1344</v>
      </c>
      <c r="B196" s="37" t="s">
        <v>1335</v>
      </c>
      <c r="C196" s="37" t="s">
        <v>1337</v>
      </c>
      <c r="D196" s="37">
        <v>24</v>
      </c>
      <c r="E196" s="4" t="s">
        <v>1051</v>
      </c>
      <c r="F196" s="4" t="s">
        <v>734</v>
      </c>
      <c r="G196" s="49">
        <v>10</v>
      </c>
      <c r="H196" s="37" t="s">
        <v>1407</v>
      </c>
      <c r="I196" s="37">
        <v>5</v>
      </c>
      <c r="J196" s="20"/>
      <c r="K196" s="20"/>
      <c r="L196" s="21" t="s">
        <v>1407</v>
      </c>
      <c r="M196" s="21" t="s">
        <v>1407</v>
      </c>
      <c r="N196" s="21" t="s">
        <v>1407</v>
      </c>
      <c r="O196" s="21" t="s">
        <v>1407</v>
      </c>
      <c r="P196" s="21"/>
      <c r="Q196" s="21"/>
      <c r="R196" s="21"/>
      <c r="S196" s="21"/>
      <c r="T196" s="21"/>
      <c r="U196" s="37">
        <v>0</v>
      </c>
      <c r="V196" s="21" t="s">
        <v>1407</v>
      </c>
      <c r="W196" s="21" t="s">
        <v>1407</v>
      </c>
      <c r="X196" s="21" t="s">
        <v>1407</v>
      </c>
      <c r="Y196" s="21" t="s">
        <v>1407</v>
      </c>
      <c r="Z196" s="21" t="s">
        <v>1407</v>
      </c>
      <c r="AA196" s="21"/>
      <c r="AB196" s="21" t="s">
        <v>1407</v>
      </c>
      <c r="AE196" s="21" t="s">
        <v>1407</v>
      </c>
      <c r="AF196" s="21" t="s">
        <v>1407</v>
      </c>
      <c r="AG196" s="37">
        <v>2</v>
      </c>
      <c r="AH196" s="37">
        <v>2</v>
      </c>
      <c r="AI196" s="37">
        <v>2</v>
      </c>
      <c r="AJ196" s="37">
        <v>2</v>
      </c>
      <c r="AK196" s="20" t="s">
        <v>1046</v>
      </c>
      <c r="AL196" s="29" t="s">
        <v>1040</v>
      </c>
      <c r="AM196" s="20" t="s">
        <v>1046</v>
      </c>
      <c r="AN196" s="29" t="s">
        <v>1040</v>
      </c>
      <c r="AO196" s="29" t="s">
        <v>1040</v>
      </c>
      <c r="AP196" s="20" t="s">
        <v>1046</v>
      </c>
      <c r="AQ196" s="29" t="s">
        <v>1040</v>
      </c>
      <c r="AR196" s="20" t="s">
        <v>1046</v>
      </c>
      <c r="AS196" s="29" t="s">
        <v>1040</v>
      </c>
      <c r="AT196" s="20" t="s">
        <v>1407</v>
      </c>
      <c r="AU196" s="20" t="s">
        <v>1407</v>
      </c>
      <c r="AV196" s="31" t="s">
        <v>1407</v>
      </c>
      <c r="AW196" s="18" t="s">
        <v>1407</v>
      </c>
      <c r="AX196" s="20"/>
      <c r="AY196" s="4" t="s">
        <v>1055</v>
      </c>
      <c r="AZ196" s="29" t="s">
        <v>1040</v>
      </c>
      <c r="BA196" s="20"/>
      <c r="BB196" s="37">
        <v>1</v>
      </c>
      <c r="BC196" s="37">
        <v>1</v>
      </c>
      <c r="BD196" s="2">
        <f t="shared" si="85"/>
        <v>0</v>
      </c>
      <c r="BE196" s="4"/>
      <c r="BF196" s="37">
        <v>2</v>
      </c>
      <c r="BG196" s="2">
        <f t="shared" si="86"/>
        <v>0</v>
      </c>
      <c r="BH196" s="37">
        <v>2</v>
      </c>
      <c r="BI196" s="2">
        <f t="shared" si="87"/>
        <v>0</v>
      </c>
      <c r="BJ196" s="2">
        <f t="shared" si="88"/>
        <v>0</v>
      </c>
      <c r="BK196" s="4" t="s">
        <v>733</v>
      </c>
      <c r="BL196" s="2">
        <v>0</v>
      </c>
      <c r="BM196" s="4" t="s">
        <v>733</v>
      </c>
      <c r="BN196" s="2">
        <f t="shared" si="89"/>
        <v>0</v>
      </c>
      <c r="BO196" s="2">
        <f t="shared" si="90"/>
        <v>0</v>
      </c>
      <c r="BP196" s="20"/>
      <c r="BQ196" s="37" t="s">
        <v>1407</v>
      </c>
      <c r="BR196" s="37" t="s">
        <v>1407</v>
      </c>
      <c r="BS196" s="37"/>
      <c r="BT196" s="20"/>
      <c r="BU196" s="4" t="s">
        <v>1210</v>
      </c>
      <c r="BV196" s="32" t="s">
        <v>1040</v>
      </c>
      <c r="BW196">
        <f t="shared" si="91"/>
        <v>0</v>
      </c>
      <c r="BX196" s="4" t="s">
        <v>1210</v>
      </c>
      <c r="BY196" s="32" t="s">
        <v>1040</v>
      </c>
      <c r="BZ196">
        <f t="shared" si="92"/>
        <v>0</v>
      </c>
      <c r="CA196">
        <f t="shared" si="93"/>
        <v>0</v>
      </c>
      <c r="CB196" s="20">
        <v>0</v>
      </c>
      <c r="CC196" s="37">
        <v>1</v>
      </c>
      <c r="CD196" s="2">
        <f t="shared" si="94"/>
        <v>0</v>
      </c>
      <c r="CE196" s="37">
        <v>1</v>
      </c>
      <c r="CF196" s="2">
        <f t="shared" si="95"/>
        <v>0</v>
      </c>
      <c r="CG196" s="2">
        <f t="shared" si="96"/>
        <v>0</v>
      </c>
      <c r="CH196" s="37">
        <v>4</v>
      </c>
      <c r="CI196" s="2" t="str">
        <f t="shared" si="97"/>
        <v>Manual</v>
      </c>
      <c r="CJ196" s="2" t="str">
        <f t="shared" si="98"/>
        <v>Chemical</v>
      </c>
      <c r="CK196" s="28" t="str">
        <f t="shared" si="99"/>
        <v>None</v>
      </c>
      <c r="CL196" s="37">
        <v>4</v>
      </c>
      <c r="CM196" s="2" t="str">
        <f t="shared" si="100"/>
        <v>Manual</v>
      </c>
      <c r="CN196" s="2" t="str">
        <f t="shared" si="101"/>
        <v>Chemical</v>
      </c>
      <c r="CO196" s="28" t="str">
        <f t="shared" si="102"/>
        <v>None</v>
      </c>
      <c r="CP196" s="2">
        <f t="shared" si="103"/>
        <v>0</v>
      </c>
      <c r="CQ196" s="37">
        <v>1</v>
      </c>
      <c r="CR196" s="7">
        <v>1</v>
      </c>
      <c r="CS196" s="20" t="s">
        <v>626</v>
      </c>
      <c r="CT196" s="28" t="s">
        <v>1040</v>
      </c>
      <c r="CU196" s="28" t="s">
        <v>1040</v>
      </c>
      <c r="CV196">
        <f t="shared" si="104"/>
        <v>0</v>
      </c>
      <c r="CW196" s="20" t="s">
        <v>626</v>
      </c>
      <c r="CX196" s="28" t="s">
        <v>1040</v>
      </c>
      <c r="CY196" s="28" t="s">
        <v>1040</v>
      </c>
      <c r="CZ196">
        <f t="shared" si="82"/>
        <v>0</v>
      </c>
      <c r="DA196" s="2">
        <f t="shared" si="83"/>
        <v>0</v>
      </c>
      <c r="DB196" s="20"/>
      <c r="DC196" s="37"/>
      <c r="DE196" s="20"/>
      <c r="DF196" s="20"/>
      <c r="DG196" s="20"/>
      <c r="DH196" s="20"/>
      <c r="DI196" s="37">
        <v>2</v>
      </c>
      <c r="DJ196" s="20" t="s">
        <v>1316</v>
      </c>
      <c r="DK196" s="2">
        <f t="shared" si="105"/>
        <v>1</v>
      </c>
      <c r="DL196" s="37">
        <v>2</v>
      </c>
      <c r="DM196" s="37">
        <v>2</v>
      </c>
      <c r="DN196" s="37" t="s">
        <v>1739</v>
      </c>
      <c r="DO196" s="37" t="s">
        <v>1739</v>
      </c>
      <c r="DP196" s="2">
        <f t="shared" si="84"/>
        <v>0</v>
      </c>
      <c r="DQ196" s="2" t="s">
        <v>544</v>
      </c>
      <c r="DR196" s="2">
        <f t="shared" si="106"/>
        <v>0</v>
      </c>
      <c r="DS196" s="2" t="s">
        <v>544</v>
      </c>
      <c r="DT196" s="2">
        <f t="shared" si="107"/>
        <v>0</v>
      </c>
      <c r="DU196" s="2">
        <f t="shared" si="108"/>
        <v>0</v>
      </c>
      <c r="DV196" s="20"/>
      <c r="DX196" s="37" t="s">
        <v>1407</v>
      </c>
      <c r="DY196" s="37"/>
      <c r="DZ196" s="20"/>
      <c r="EA196" s="20"/>
      <c r="EB196" s="20"/>
      <c r="EC196" s="46">
        <v>0</v>
      </c>
      <c r="ED196" s="46">
        <v>0</v>
      </c>
      <c r="EE196" s="46">
        <v>0</v>
      </c>
      <c r="EF196" s="46">
        <v>0</v>
      </c>
      <c r="EG196" s="46">
        <v>0</v>
      </c>
      <c r="EH196" s="46">
        <v>0</v>
      </c>
      <c r="EI196" s="46">
        <v>0</v>
      </c>
      <c r="EJ196" s="46">
        <v>0</v>
      </c>
      <c r="EK196" s="46">
        <v>0</v>
      </c>
      <c r="EL196" s="46">
        <v>1050</v>
      </c>
      <c r="EM196" s="46">
        <v>0</v>
      </c>
      <c r="EN196" s="46">
        <v>0</v>
      </c>
      <c r="EO196" s="46">
        <v>0</v>
      </c>
      <c r="EP196" s="46">
        <v>0</v>
      </c>
      <c r="EQ196" s="46">
        <v>0</v>
      </c>
      <c r="ER196" s="46">
        <v>0</v>
      </c>
      <c r="ES196" s="46">
        <v>0</v>
      </c>
      <c r="ET196" s="46">
        <v>0</v>
      </c>
      <c r="EU196" s="46">
        <v>0</v>
      </c>
      <c r="EV196" s="46">
        <v>0</v>
      </c>
      <c r="EW196" s="46">
        <v>0</v>
      </c>
      <c r="EX196" s="46">
        <v>0</v>
      </c>
      <c r="EY196" s="46">
        <v>0</v>
      </c>
      <c r="EZ196" s="46">
        <v>0</v>
      </c>
      <c r="FA196" s="46">
        <v>0</v>
      </c>
      <c r="FB196" s="46">
        <v>0</v>
      </c>
      <c r="FC196" s="37" t="s">
        <v>44</v>
      </c>
      <c r="FD196" s="28" t="s">
        <v>1040</v>
      </c>
      <c r="FE196" s="28" t="s">
        <v>1040</v>
      </c>
      <c r="FF196" s="28" t="s">
        <v>1040</v>
      </c>
      <c r="FG196" s="28" t="s">
        <v>1040</v>
      </c>
      <c r="FH196" s="28" t="s">
        <v>1040</v>
      </c>
      <c r="FI196" s="28" t="s">
        <v>1040</v>
      </c>
      <c r="FJ196" s="28" t="s">
        <v>1040</v>
      </c>
      <c r="FK196" s="28" t="s">
        <v>1040</v>
      </c>
      <c r="FL196" s="37" t="s">
        <v>38</v>
      </c>
      <c r="FM196" s="32" t="s">
        <v>1040</v>
      </c>
      <c r="FN196" s="32" t="s">
        <v>1040</v>
      </c>
      <c r="FO196" s="32" t="s">
        <v>1040</v>
      </c>
      <c r="FQ196" s="7">
        <v>1</v>
      </c>
      <c r="FR196" s="13">
        <v>1</v>
      </c>
      <c r="FS196">
        <v>0</v>
      </c>
      <c r="FT196">
        <v>0</v>
      </c>
      <c r="FY196" s="2" t="s">
        <v>1096</v>
      </c>
      <c r="FZ196" s="2" t="s">
        <v>1407</v>
      </c>
      <c r="GA196" s="2" t="s">
        <v>1407</v>
      </c>
      <c r="GB196" s="2" t="s">
        <v>1407</v>
      </c>
      <c r="GC196" s="30" t="s">
        <v>1407</v>
      </c>
      <c r="GD196" s="30" t="s">
        <v>1407</v>
      </c>
      <c r="GF196" s="7"/>
      <c r="GI196" s="20"/>
      <c r="GJ196" s="20"/>
      <c r="GK196" s="37">
        <v>4</v>
      </c>
      <c r="GL196" s="20" t="s">
        <v>1164</v>
      </c>
      <c r="GM196" s="44" t="s">
        <v>1040</v>
      </c>
      <c r="GN196" s="37">
        <v>4</v>
      </c>
      <c r="GO196" s="20" t="s">
        <v>1164</v>
      </c>
      <c r="GP196" s="44" t="s">
        <v>1040</v>
      </c>
      <c r="GQ196" s="37">
        <v>1</v>
      </c>
      <c r="GR196" s="2" t="s">
        <v>13</v>
      </c>
      <c r="GS196" s="28" t="s">
        <v>1040</v>
      </c>
      <c r="GT196" s="37">
        <v>1</v>
      </c>
      <c r="GU196" s="2" t="s">
        <v>13</v>
      </c>
      <c r="GV196" s="28" t="s">
        <v>1040</v>
      </c>
      <c r="GW196" s="37">
        <v>1</v>
      </c>
      <c r="GX196" s="2" t="s">
        <v>13</v>
      </c>
      <c r="GY196" s="28" t="s">
        <v>1040</v>
      </c>
      <c r="GZ196" s="16" t="s">
        <v>1165</v>
      </c>
      <c r="HA196" s="16" t="s">
        <v>1409</v>
      </c>
      <c r="HB196" s="16">
        <v>998</v>
      </c>
      <c r="HC196" s="16">
        <v>998</v>
      </c>
      <c r="HD196" s="16">
        <v>998</v>
      </c>
      <c r="HE196" s="14" t="s">
        <v>1407</v>
      </c>
      <c r="HF196" s="14" t="s">
        <v>1407</v>
      </c>
      <c r="HG196" s="14" t="s">
        <v>1407</v>
      </c>
      <c r="HH196" s="14" t="s">
        <v>1407</v>
      </c>
      <c r="HI196" s="14" t="s">
        <v>1407</v>
      </c>
      <c r="HJ196" s="14" t="s">
        <v>1407</v>
      </c>
      <c r="HK196" s="14" t="s">
        <v>1407</v>
      </c>
      <c r="HL196" s="14" t="s">
        <v>1407</v>
      </c>
      <c r="HM196" s="7" t="s">
        <v>1288</v>
      </c>
      <c r="HN196" t="s">
        <v>1232</v>
      </c>
      <c r="HO196">
        <v>998</v>
      </c>
      <c r="HP196" t="s">
        <v>1440</v>
      </c>
      <c r="HQ196" s="4" t="s">
        <v>1423</v>
      </c>
      <c r="HR196" s="4" t="s">
        <v>1407</v>
      </c>
      <c r="HS196" s="14" t="s">
        <v>1407</v>
      </c>
      <c r="HT196" s="92" t="s">
        <v>2183</v>
      </c>
      <c r="HU196" s="92" t="s">
        <v>1407</v>
      </c>
      <c r="HV196" s="92" t="s">
        <v>1407</v>
      </c>
      <c r="HW196" s="92" t="s">
        <v>1407</v>
      </c>
      <c r="HX196" s="92" t="s">
        <v>1407</v>
      </c>
      <c r="HY196" s="92" t="s">
        <v>1407</v>
      </c>
      <c r="HZ196" s="14" t="s">
        <v>1407</v>
      </c>
      <c r="IA196" s="14" t="s">
        <v>1407</v>
      </c>
      <c r="IB196" s="14" t="s">
        <v>1407</v>
      </c>
      <c r="IC196" s="14" t="s">
        <v>1407</v>
      </c>
    </row>
    <row r="197" spans="1:237" x14ac:dyDescent="0.3">
      <c r="A197" s="14" t="s">
        <v>1344</v>
      </c>
      <c r="B197" s="37" t="s">
        <v>1335</v>
      </c>
      <c r="C197" s="37" t="s">
        <v>1337</v>
      </c>
      <c r="D197" s="37">
        <v>25</v>
      </c>
      <c r="E197" s="4" t="s">
        <v>1051</v>
      </c>
      <c r="F197" s="4" t="s">
        <v>734</v>
      </c>
      <c r="G197" s="49">
        <v>3</v>
      </c>
      <c r="H197" s="37" t="s">
        <v>1407</v>
      </c>
      <c r="I197" s="37">
        <v>2</v>
      </c>
      <c r="J197" s="20"/>
      <c r="K197" s="20"/>
      <c r="L197" s="21" t="s">
        <v>1407</v>
      </c>
      <c r="M197" s="21" t="s">
        <v>1407</v>
      </c>
      <c r="N197" s="21" t="s">
        <v>1407</v>
      </c>
      <c r="O197" s="21" t="s">
        <v>1407</v>
      </c>
      <c r="P197" s="21"/>
      <c r="Q197" s="21"/>
      <c r="R197" s="21"/>
      <c r="S197" s="21"/>
      <c r="T197" s="21"/>
      <c r="U197" s="37">
        <v>0</v>
      </c>
      <c r="V197" s="21" t="s">
        <v>1407</v>
      </c>
      <c r="W197" s="21" t="s">
        <v>1407</v>
      </c>
      <c r="X197" s="21" t="s">
        <v>1407</v>
      </c>
      <c r="Y197" s="21" t="s">
        <v>1407</v>
      </c>
      <c r="Z197" s="21" t="s">
        <v>1407</v>
      </c>
      <c r="AA197" s="21"/>
      <c r="AB197" s="21" t="s">
        <v>1407</v>
      </c>
      <c r="AE197" s="21" t="s">
        <v>1407</v>
      </c>
      <c r="AF197" s="21" t="s">
        <v>1407</v>
      </c>
      <c r="AG197" s="37">
        <v>2</v>
      </c>
      <c r="AH197" s="37">
        <v>2</v>
      </c>
      <c r="AI197" s="37">
        <v>2</v>
      </c>
      <c r="AJ197" s="37">
        <v>2</v>
      </c>
      <c r="AK197" s="20" t="s">
        <v>1046</v>
      </c>
      <c r="AL197" s="29" t="s">
        <v>1040</v>
      </c>
      <c r="AM197" s="20" t="s">
        <v>1046</v>
      </c>
      <c r="AN197" s="29" t="s">
        <v>1040</v>
      </c>
      <c r="AO197" s="29" t="s">
        <v>1040</v>
      </c>
      <c r="AP197" s="20" t="s">
        <v>1046</v>
      </c>
      <c r="AQ197" s="29" t="s">
        <v>1040</v>
      </c>
      <c r="AR197" s="20" t="s">
        <v>1046</v>
      </c>
      <c r="AS197" s="29" t="s">
        <v>1040</v>
      </c>
      <c r="AT197" s="20" t="s">
        <v>1407</v>
      </c>
      <c r="AU197" s="20" t="s">
        <v>1407</v>
      </c>
      <c r="AV197" s="31" t="s">
        <v>1407</v>
      </c>
      <c r="AW197" s="18" t="s">
        <v>1407</v>
      </c>
      <c r="AX197" s="20"/>
      <c r="AY197" s="4" t="s">
        <v>1055</v>
      </c>
      <c r="AZ197" s="29" t="s">
        <v>1040</v>
      </c>
      <c r="BA197" s="20"/>
      <c r="BB197" s="37">
        <v>1</v>
      </c>
      <c r="BC197" s="37">
        <v>1</v>
      </c>
      <c r="BD197" s="2">
        <f t="shared" si="85"/>
        <v>0</v>
      </c>
      <c r="BE197" s="4"/>
      <c r="BF197" s="37">
        <v>2</v>
      </c>
      <c r="BG197" s="2">
        <f t="shared" si="86"/>
        <v>0</v>
      </c>
      <c r="BH197" s="37">
        <v>2</v>
      </c>
      <c r="BI197" s="2">
        <f t="shared" si="87"/>
        <v>0</v>
      </c>
      <c r="BJ197" s="2">
        <f t="shared" si="88"/>
        <v>0</v>
      </c>
      <c r="BK197" s="4" t="s">
        <v>733</v>
      </c>
      <c r="BL197" s="2">
        <v>0</v>
      </c>
      <c r="BM197" s="4" t="s">
        <v>733</v>
      </c>
      <c r="BN197" s="2">
        <f t="shared" si="89"/>
        <v>0</v>
      </c>
      <c r="BO197" s="2">
        <f t="shared" si="90"/>
        <v>0</v>
      </c>
      <c r="BP197" s="20"/>
      <c r="BQ197" s="37" t="s">
        <v>1407</v>
      </c>
      <c r="BR197" s="37" t="s">
        <v>1407</v>
      </c>
      <c r="BS197" s="37"/>
      <c r="BT197" s="20"/>
      <c r="BU197" t="s">
        <v>399</v>
      </c>
      <c r="BV197" t="s">
        <v>1211</v>
      </c>
      <c r="BW197">
        <f t="shared" si="91"/>
        <v>0</v>
      </c>
      <c r="BX197" t="s">
        <v>399</v>
      </c>
      <c r="BY197" t="s">
        <v>1211</v>
      </c>
      <c r="BZ197">
        <f t="shared" si="92"/>
        <v>0</v>
      </c>
      <c r="CA197">
        <f t="shared" si="93"/>
        <v>0</v>
      </c>
      <c r="CB197" s="20">
        <v>0</v>
      </c>
      <c r="CC197" s="37">
        <v>2</v>
      </c>
      <c r="CD197" s="2">
        <f t="shared" si="94"/>
        <v>0</v>
      </c>
      <c r="CE197" s="37">
        <v>2</v>
      </c>
      <c r="CF197" s="2">
        <f t="shared" si="95"/>
        <v>0</v>
      </c>
      <c r="CG197" s="2">
        <f t="shared" si="96"/>
        <v>0</v>
      </c>
      <c r="CH197" s="37">
        <v>4</v>
      </c>
      <c r="CI197" s="2" t="str">
        <f t="shared" si="97"/>
        <v>Manual</v>
      </c>
      <c r="CJ197" s="2" t="str">
        <f t="shared" si="98"/>
        <v>Chemical</v>
      </c>
      <c r="CK197" s="28" t="str">
        <f t="shared" si="99"/>
        <v>None</v>
      </c>
      <c r="CL197" s="37">
        <v>4</v>
      </c>
      <c r="CM197" s="2" t="str">
        <f t="shared" si="100"/>
        <v>Manual</v>
      </c>
      <c r="CN197" s="2" t="str">
        <f t="shared" si="101"/>
        <v>Chemical</v>
      </c>
      <c r="CO197" s="28" t="str">
        <f t="shared" si="102"/>
        <v>None</v>
      </c>
      <c r="CP197" s="2">
        <f t="shared" si="103"/>
        <v>0</v>
      </c>
      <c r="CQ197" s="37">
        <v>11</v>
      </c>
      <c r="CR197" s="7">
        <v>11</v>
      </c>
      <c r="CS197" s="20" t="s">
        <v>626</v>
      </c>
      <c r="CT197" s="4" t="s">
        <v>625</v>
      </c>
      <c r="CU197" s="28" t="s">
        <v>1040</v>
      </c>
      <c r="CV197">
        <f t="shared" si="104"/>
        <v>0</v>
      </c>
      <c r="CW197" s="20" t="s">
        <v>626</v>
      </c>
      <c r="CX197" s="4" t="s">
        <v>625</v>
      </c>
      <c r="CY197" s="28" t="s">
        <v>1040</v>
      </c>
      <c r="CZ197">
        <f t="shared" si="82"/>
        <v>0</v>
      </c>
      <c r="DA197" s="2">
        <f t="shared" si="83"/>
        <v>0</v>
      </c>
      <c r="DB197" s="20"/>
      <c r="DC197" s="37"/>
      <c r="DE197" s="20"/>
      <c r="DF197" s="20"/>
      <c r="DG197" s="20"/>
      <c r="DH197" s="20"/>
      <c r="DI197" s="37">
        <v>2</v>
      </c>
      <c r="DJ197" s="20" t="s">
        <v>1316</v>
      </c>
      <c r="DK197" s="2">
        <f t="shared" si="105"/>
        <v>1</v>
      </c>
      <c r="DL197" s="37">
        <v>1</v>
      </c>
      <c r="DM197" s="37">
        <v>1</v>
      </c>
      <c r="DN197" s="37" t="s">
        <v>1738</v>
      </c>
      <c r="DO197" s="37" t="s">
        <v>1738</v>
      </c>
      <c r="DP197" s="2">
        <f t="shared" si="84"/>
        <v>0</v>
      </c>
      <c r="DQ197" s="2" t="s">
        <v>544</v>
      </c>
      <c r="DR197" s="2">
        <f t="shared" si="106"/>
        <v>0</v>
      </c>
      <c r="DS197" s="2" t="s">
        <v>544</v>
      </c>
      <c r="DT197" s="2">
        <f t="shared" si="107"/>
        <v>0</v>
      </c>
      <c r="DU197" s="2">
        <f t="shared" si="108"/>
        <v>0</v>
      </c>
      <c r="DV197" s="20"/>
      <c r="DX197" s="37" t="s">
        <v>1407</v>
      </c>
      <c r="DY197" s="37"/>
      <c r="DZ197" s="20"/>
      <c r="EA197" s="20"/>
      <c r="EB197" s="20"/>
      <c r="EC197" s="46">
        <v>0</v>
      </c>
      <c r="ED197" s="46">
        <v>1050</v>
      </c>
      <c r="EE197" s="46">
        <v>0</v>
      </c>
      <c r="EF197" s="46">
        <v>0</v>
      </c>
      <c r="EG197" s="46">
        <v>0</v>
      </c>
      <c r="EH197" s="46">
        <v>0</v>
      </c>
      <c r="EI197" s="46">
        <v>0</v>
      </c>
      <c r="EJ197" s="46">
        <v>0</v>
      </c>
      <c r="EK197" s="46">
        <v>0</v>
      </c>
      <c r="EL197" s="46">
        <v>0</v>
      </c>
      <c r="EM197" s="46">
        <v>0</v>
      </c>
      <c r="EN197" s="46">
        <v>0</v>
      </c>
      <c r="EO197" s="46">
        <v>0</v>
      </c>
      <c r="EP197" s="46">
        <v>0</v>
      </c>
      <c r="EQ197" s="46">
        <v>0</v>
      </c>
      <c r="ER197" s="46">
        <v>0</v>
      </c>
      <c r="ES197" s="46">
        <v>0</v>
      </c>
      <c r="ET197" s="46">
        <v>0</v>
      </c>
      <c r="EU197" s="46">
        <v>0</v>
      </c>
      <c r="EV197" s="46">
        <v>0</v>
      </c>
      <c r="EW197" s="46">
        <v>0</v>
      </c>
      <c r="EX197" s="46">
        <v>0</v>
      </c>
      <c r="EY197" s="46">
        <v>0</v>
      </c>
      <c r="EZ197" s="46">
        <v>0</v>
      </c>
      <c r="FA197" s="46">
        <v>0</v>
      </c>
      <c r="FB197" s="46">
        <v>0</v>
      </c>
      <c r="FC197" s="4" t="s">
        <v>1393</v>
      </c>
      <c r="FD197" s="28" t="s">
        <v>1040</v>
      </c>
      <c r="FE197" s="28" t="s">
        <v>1040</v>
      </c>
      <c r="FF197" s="28" t="s">
        <v>1040</v>
      </c>
      <c r="FG197" s="28" t="s">
        <v>1040</v>
      </c>
      <c r="FH197" s="28" t="s">
        <v>1040</v>
      </c>
      <c r="FI197" s="28" t="s">
        <v>1040</v>
      </c>
      <c r="FJ197" s="28" t="s">
        <v>1040</v>
      </c>
      <c r="FK197" s="28" t="s">
        <v>1040</v>
      </c>
      <c r="FL197" s="4" t="s">
        <v>39</v>
      </c>
      <c r="FM197" s="32" t="s">
        <v>1040</v>
      </c>
      <c r="FN197" s="32" t="s">
        <v>1040</v>
      </c>
      <c r="FO197" s="32" t="s">
        <v>1040</v>
      </c>
      <c r="FQ197" s="7">
        <v>1</v>
      </c>
      <c r="FR197" s="13">
        <v>1</v>
      </c>
      <c r="FS197">
        <v>1</v>
      </c>
      <c r="FT197">
        <v>0</v>
      </c>
      <c r="FY197" s="2" t="s">
        <v>1096</v>
      </c>
      <c r="FZ197" s="2" t="s">
        <v>1407</v>
      </c>
      <c r="GA197" s="2" t="s">
        <v>1407</v>
      </c>
      <c r="GB197" s="2" t="s">
        <v>1407</v>
      </c>
      <c r="GC197" s="30" t="s">
        <v>1407</v>
      </c>
      <c r="GD197" s="30" t="s">
        <v>1407</v>
      </c>
      <c r="GF197" s="7"/>
      <c r="GI197" s="20"/>
      <c r="GJ197" s="20"/>
      <c r="GK197" s="37">
        <v>1</v>
      </c>
      <c r="GL197" s="2" t="s">
        <v>13</v>
      </c>
      <c r="GM197" s="28" t="s">
        <v>1040</v>
      </c>
      <c r="GN197" s="37">
        <v>1</v>
      </c>
      <c r="GO197" s="2" t="s">
        <v>13</v>
      </c>
      <c r="GP197" s="28" t="s">
        <v>1040</v>
      </c>
      <c r="GQ197" s="37">
        <v>1</v>
      </c>
      <c r="GR197" s="2" t="s">
        <v>13</v>
      </c>
      <c r="GS197" s="28" t="s">
        <v>1040</v>
      </c>
      <c r="GT197" s="37">
        <v>1</v>
      </c>
      <c r="GU197" s="2" t="s">
        <v>13</v>
      </c>
      <c r="GV197" s="28" t="s">
        <v>1040</v>
      </c>
      <c r="GW197" s="37">
        <v>1</v>
      </c>
      <c r="GX197" s="2" t="s">
        <v>13</v>
      </c>
      <c r="GY197" s="28" t="s">
        <v>1040</v>
      </c>
      <c r="GZ197" s="16" t="s">
        <v>1413</v>
      </c>
      <c r="HA197" s="16">
        <v>998</v>
      </c>
      <c r="HB197" s="16">
        <v>998</v>
      </c>
      <c r="HC197" s="16">
        <v>998</v>
      </c>
      <c r="HD197" s="16">
        <v>998</v>
      </c>
      <c r="HE197" s="14" t="s">
        <v>1407</v>
      </c>
      <c r="HF197" s="14" t="s">
        <v>1407</v>
      </c>
      <c r="HG197" s="14" t="s">
        <v>1407</v>
      </c>
      <c r="HH197" s="14" t="s">
        <v>1407</v>
      </c>
      <c r="HI197" s="14" t="s">
        <v>1407</v>
      </c>
      <c r="HJ197" s="14" t="s">
        <v>1407</v>
      </c>
      <c r="HK197" s="14" t="s">
        <v>1407</v>
      </c>
      <c r="HL197" s="14" t="s">
        <v>1407</v>
      </c>
      <c r="HM197" s="7" t="s">
        <v>1232</v>
      </c>
      <c r="HN197">
        <v>998</v>
      </c>
      <c r="HO197">
        <v>998</v>
      </c>
      <c r="HP197" t="s">
        <v>2105</v>
      </c>
      <c r="HQ197" s="4" t="s">
        <v>1407</v>
      </c>
      <c r="HR197" s="4" t="s">
        <v>1407</v>
      </c>
      <c r="HS197" s="14" t="s">
        <v>1407</v>
      </c>
      <c r="HT197" s="92" t="s">
        <v>2183</v>
      </c>
      <c r="HU197" s="92" t="s">
        <v>1407</v>
      </c>
      <c r="HV197" s="92" t="s">
        <v>1407</v>
      </c>
      <c r="HW197" s="92" t="s">
        <v>1407</v>
      </c>
      <c r="HX197" s="92" t="s">
        <v>1407</v>
      </c>
      <c r="HY197" s="92" t="s">
        <v>1407</v>
      </c>
      <c r="HZ197" s="14" t="s">
        <v>1407</v>
      </c>
      <c r="IA197" s="14" t="s">
        <v>1407</v>
      </c>
      <c r="IB197" s="14" t="s">
        <v>1407</v>
      </c>
      <c r="IC197" s="14" t="s">
        <v>1407</v>
      </c>
    </row>
    <row r="198" spans="1:237" x14ac:dyDescent="0.3">
      <c r="A198" s="14" t="s">
        <v>1344</v>
      </c>
      <c r="B198" s="37" t="s">
        <v>1335</v>
      </c>
      <c r="C198" s="37" t="s">
        <v>1337</v>
      </c>
      <c r="D198" s="37">
        <v>26</v>
      </c>
      <c r="E198" s="4" t="s">
        <v>1051</v>
      </c>
      <c r="F198" s="4" t="s">
        <v>734</v>
      </c>
      <c r="G198" s="49">
        <v>1</v>
      </c>
      <c r="H198" s="37" t="s">
        <v>1407</v>
      </c>
      <c r="I198" s="37">
        <v>1</v>
      </c>
      <c r="J198" s="20"/>
      <c r="K198" s="20"/>
      <c r="L198" s="20" t="s">
        <v>1407</v>
      </c>
      <c r="M198" s="21" t="s">
        <v>1407</v>
      </c>
      <c r="N198" s="21" t="s">
        <v>1407</v>
      </c>
      <c r="O198" s="21" t="s">
        <v>1407</v>
      </c>
      <c r="P198" s="21"/>
      <c r="Q198" s="21"/>
      <c r="R198" s="21"/>
      <c r="S198" s="21"/>
      <c r="T198" s="21"/>
      <c r="U198" s="37">
        <v>0</v>
      </c>
      <c r="V198" s="21" t="s">
        <v>1407</v>
      </c>
      <c r="W198" s="21" t="s">
        <v>1407</v>
      </c>
      <c r="X198" s="20" t="s">
        <v>1407</v>
      </c>
      <c r="Y198" s="20" t="s">
        <v>1407</v>
      </c>
      <c r="Z198" s="20" t="s">
        <v>1407</v>
      </c>
      <c r="AA198" s="20"/>
      <c r="AB198" s="20" t="s">
        <v>1407</v>
      </c>
      <c r="AE198" s="21" t="s">
        <v>1407</v>
      </c>
      <c r="AF198" s="21" t="s">
        <v>1407</v>
      </c>
      <c r="AG198" s="37">
        <v>5</v>
      </c>
      <c r="AH198" s="37">
        <v>5</v>
      </c>
      <c r="AI198" s="37">
        <v>5</v>
      </c>
      <c r="AJ198" s="37">
        <v>2</v>
      </c>
      <c r="AK198" s="20" t="s">
        <v>1159</v>
      </c>
      <c r="AL198" s="29" t="s">
        <v>1040</v>
      </c>
      <c r="AM198" s="20" t="s">
        <v>1159</v>
      </c>
      <c r="AN198" s="29" t="s">
        <v>1040</v>
      </c>
      <c r="AO198" s="29" t="s">
        <v>1040</v>
      </c>
      <c r="AP198" s="20" t="s">
        <v>1159</v>
      </c>
      <c r="AQ198" s="29" t="s">
        <v>1040</v>
      </c>
      <c r="AR198" s="20" t="s">
        <v>1046</v>
      </c>
      <c r="AS198" s="29" t="s">
        <v>1040</v>
      </c>
      <c r="AT198" s="20" t="s">
        <v>1407</v>
      </c>
      <c r="AU198" s="20" t="s">
        <v>1407</v>
      </c>
      <c r="AV198" s="31" t="s">
        <v>1407</v>
      </c>
      <c r="AW198" s="18" t="s">
        <v>1407</v>
      </c>
      <c r="AX198" s="20"/>
      <c r="AY198" s="4" t="s">
        <v>1055</v>
      </c>
      <c r="AZ198" s="29" t="s">
        <v>1040</v>
      </c>
      <c r="BA198" s="20"/>
      <c r="BB198" s="37">
        <v>1</v>
      </c>
      <c r="BC198" s="37">
        <v>1</v>
      </c>
      <c r="BD198" s="2">
        <f t="shared" si="85"/>
        <v>0</v>
      </c>
      <c r="BE198" s="4"/>
      <c r="BF198" s="37">
        <v>2</v>
      </c>
      <c r="BG198" s="2">
        <f t="shared" si="86"/>
        <v>0</v>
      </c>
      <c r="BH198" s="37">
        <v>2</v>
      </c>
      <c r="BI198" s="2">
        <f t="shared" si="87"/>
        <v>0</v>
      </c>
      <c r="BJ198" s="2">
        <f t="shared" si="88"/>
        <v>0</v>
      </c>
      <c r="BK198" s="4" t="s">
        <v>1195</v>
      </c>
      <c r="BL198" s="2">
        <v>0</v>
      </c>
      <c r="BM198" s="4" t="s">
        <v>1195</v>
      </c>
      <c r="BN198" s="2">
        <f t="shared" si="89"/>
        <v>0</v>
      </c>
      <c r="BO198" s="2">
        <f t="shared" si="90"/>
        <v>0</v>
      </c>
      <c r="BP198" s="20"/>
      <c r="BQ198" s="37" t="s">
        <v>1407</v>
      </c>
      <c r="BR198" s="37" t="s">
        <v>1407</v>
      </c>
      <c r="BS198" s="37"/>
      <c r="BT198" s="20"/>
      <c r="BU198" s="4" t="s">
        <v>1210</v>
      </c>
      <c r="BV198" s="32" t="s">
        <v>1040</v>
      </c>
      <c r="BW198">
        <f t="shared" si="91"/>
        <v>0</v>
      </c>
      <c r="BX198" s="4" t="s">
        <v>1210</v>
      </c>
      <c r="BY198" s="32" t="s">
        <v>1040</v>
      </c>
      <c r="BZ198">
        <f t="shared" si="92"/>
        <v>0</v>
      </c>
      <c r="CA198">
        <f t="shared" si="93"/>
        <v>0</v>
      </c>
      <c r="CB198" s="20">
        <v>0</v>
      </c>
      <c r="CC198" s="37">
        <v>3</v>
      </c>
      <c r="CD198" s="2">
        <f t="shared" si="94"/>
        <v>1</v>
      </c>
      <c r="CE198" s="37">
        <v>3</v>
      </c>
      <c r="CF198" s="2">
        <f t="shared" si="95"/>
        <v>1</v>
      </c>
      <c r="CG198" s="2">
        <f t="shared" si="96"/>
        <v>0</v>
      </c>
      <c r="CH198" s="37">
        <v>4</v>
      </c>
      <c r="CI198" s="2" t="str">
        <f t="shared" si="97"/>
        <v>Manual</v>
      </c>
      <c r="CJ198" s="2" t="str">
        <f t="shared" si="98"/>
        <v>Chemical</v>
      </c>
      <c r="CK198" s="28" t="str">
        <f t="shared" si="99"/>
        <v>None</v>
      </c>
      <c r="CL198" s="37">
        <v>4</v>
      </c>
      <c r="CM198" s="2" t="str">
        <f t="shared" si="100"/>
        <v>Manual</v>
      </c>
      <c r="CN198" s="2" t="str">
        <f t="shared" si="101"/>
        <v>Chemical</v>
      </c>
      <c r="CO198" s="28" t="str">
        <f t="shared" si="102"/>
        <v>None</v>
      </c>
      <c r="CP198" s="2">
        <f t="shared" si="103"/>
        <v>0</v>
      </c>
      <c r="CQ198" s="37">
        <v>9</v>
      </c>
      <c r="CR198" s="7">
        <v>9</v>
      </c>
      <c r="CS198" s="20" t="s">
        <v>626</v>
      </c>
      <c r="CT198" s="4" t="s">
        <v>625</v>
      </c>
      <c r="CU198" s="28" t="s">
        <v>1040</v>
      </c>
      <c r="CV198">
        <f t="shared" si="104"/>
        <v>0</v>
      </c>
      <c r="CW198" s="20" t="s">
        <v>626</v>
      </c>
      <c r="CX198" s="4" t="s">
        <v>625</v>
      </c>
      <c r="CY198" s="28" t="s">
        <v>1040</v>
      </c>
      <c r="CZ198">
        <f t="shared" si="82"/>
        <v>0</v>
      </c>
      <c r="DA198" s="2">
        <f t="shared" si="83"/>
        <v>0</v>
      </c>
      <c r="DB198" s="20"/>
      <c r="DC198" s="37"/>
      <c r="DE198" s="20"/>
      <c r="DF198" s="20"/>
      <c r="DG198" s="20"/>
      <c r="DH198" s="20"/>
      <c r="DI198" s="37">
        <v>2</v>
      </c>
      <c r="DJ198" s="20" t="s">
        <v>1316</v>
      </c>
      <c r="DK198" s="2">
        <f t="shared" si="105"/>
        <v>1</v>
      </c>
      <c r="DL198" s="37">
        <v>3</v>
      </c>
      <c r="DM198" s="37">
        <v>3</v>
      </c>
      <c r="DN198" s="37" t="s">
        <v>1740</v>
      </c>
      <c r="DO198" s="37" t="s">
        <v>1740</v>
      </c>
      <c r="DP198" s="2">
        <f t="shared" si="84"/>
        <v>0</v>
      </c>
      <c r="DQ198" s="2" t="s">
        <v>1263</v>
      </c>
      <c r="DR198" s="2">
        <f t="shared" si="106"/>
        <v>1</v>
      </c>
      <c r="DS198" s="2" t="s">
        <v>1263</v>
      </c>
      <c r="DT198" s="2">
        <f t="shared" si="107"/>
        <v>1</v>
      </c>
      <c r="DU198" s="2">
        <f t="shared" si="108"/>
        <v>0</v>
      </c>
      <c r="DV198" s="20"/>
      <c r="DX198" s="37" t="s">
        <v>1407</v>
      </c>
      <c r="DY198" s="37"/>
      <c r="DZ198" s="20"/>
      <c r="EA198" s="20"/>
      <c r="EB198" s="20"/>
      <c r="EC198" s="46">
        <v>0</v>
      </c>
      <c r="ED198" s="46">
        <v>750</v>
      </c>
      <c r="EE198" s="46">
        <v>0</v>
      </c>
      <c r="EF198" s="46">
        <v>0</v>
      </c>
      <c r="EG198" s="46">
        <v>0</v>
      </c>
      <c r="EH198" s="46">
        <v>0</v>
      </c>
      <c r="EI198" s="46">
        <v>0</v>
      </c>
      <c r="EJ198" s="46">
        <v>0</v>
      </c>
      <c r="EK198" s="46">
        <v>0</v>
      </c>
      <c r="EL198" s="46">
        <v>0</v>
      </c>
      <c r="EM198" s="46">
        <v>0</v>
      </c>
      <c r="EN198" s="46">
        <v>0</v>
      </c>
      <c r="EO198" s="46">
        <v>0</v>
      </c>
      <c r="EP198" s="46">
        <v>0</v>
      </c>
      <c r="EQ198" s="46">
        <v>0</v>
      </c>
      <c r="ER198" s="46">
        <v>0</v>
      </c>
      <c r="ES198" s="46">
        <v>0</v>
      </c>
      <c r="ET198" s="46">
        <v>0</v>
      </c>
      <c r="EU198" s="46">
        <v>0</v>
      </c>
      <c r="EV198" s="46">
        <v>0</v>
      </c>
      <c r="EW198" s="46">
        <v>0</v>
      </c>
      <c r="EX198" s="46">
        <v>0</v>
      </c>
      <c r="EY198" s="46">
        <v>0</v>
      </c>
      <c r="EZ198" s="46">
        <v>0</v>
      </c>
      <c r="FA198" s="46">
        <v>0</v>
      </c>
      <c r="FB198" s="46">
        <v>0</v>
      </c>
      <c r="FC198" s="4" t="s">
        <v>1393</v>
      </c>
      <c r="FD198" s="28" t="s">
        <v>1040</v>
      </c>
      <c r="FE198" s="28" t="s">
        <v>1040</v>
      </c>
      <c r="FF198" s="28" t="s">
        <v>1040</v>
      </c>
      <c r="FG198" s="28" t="s">
        <v>1040</v>
      </c>
      <c r="FH198" s="28" t="s">
        <v>1040</v>
      </c>
      <c r="FI198" s="28" t="s">
        <v>1040</v>
      </c>
      <c r="FJ198" s="28" t="s">
        <v>1040</v>
      </c>
      <c r="FK198" s="28" t="s">
        <v>1040</v>
      </c>
      <c r="FL198" s="32" t="s">
        <v>1040</v>
      </c>
      <c r="FM198" s="32" t="s">
        <v>1040</v>
      </c>
      <c r="FN198" s="32" t="s">
        <v>1040</v>
      </c>
      <c r="FO198" s="32" t="s">
        <v>1040</v>
      </c>
      <c r="FQ198" s="7">
        <v>0</v>
      </c>
      <c r="FR198" s="13">
        <v>0</v>
      </c>
      <c r="FS198">
        <v>1</v>
      </c>
      <c r="FT198">
        <v>0</v>
      </c>
      <c r="FY198" s="2" t="s">
        <v>1407</v>
      </c>
      <c r="FZ198" s="2" t="s">
        <v>1407</v>
      </c>
      <c r="GA198" s="2" t="s">
        <v>1407</v>
      </c>
      <c r="GB198" s="2" t="s">
        <v>1407</v>
      </c>
      <c r="GC198" s="30" t="s">
        <v>1407</v>
      </c>
      <c r="GD198" s="30" t="s">
        <v>1407</v>
      </c>
      <c r="GF198" s="7"/>
      <c r="GI198" s="20"/>
      <c r="GJ198" s="20"/>
      <c r="GK198" s="37">
        <v>3</v>
      </c>
      <c r="GL198" s="20" t="s">
        <v>1165</v>
      </c>
      <c r="GM198" s="44" t="s">
        <v>1040</v>
      </c>
      <c r="GN198" s="37">
        <v>3</v>
      </c>
      <c r="GO198" s="20" t="s">
        <v>1165</v>
      </c>
      <c r="GP198" s="44" t="s">
        <v>1040</v>
      </c>
      <c r="GQ198" s="37">
        <v>1</v>
      </c>
      <c r="GR198" s="2" t="s">
        <v>13</v>
      </c>
      <c r="GS198" s="28" t="s">
        <v>1040</v>
      </c>
      <c r="GT198" s="37">
        <v>1</v>
      </c>
      <c r="GU198" s="2" t="s">
        <v>13</v>
      </c>
      <c r="GV198" s="28" t="s">
        <v>1040</v>
      </c>
      <c r="GW198" s="37">
        <v>3</v>
      </c>
      <c r="GX198" s="20" t="s">
        <v>1165</v>
      </c>
      <c r="GY198" s="44" t="s">
        <v>1040</v>
      </c>
      <c r="GZ198" s="16" t="s">
        <v>1408</v>
      </c>
      <c r="HA198" s="16">
        <v>998</v>
      </c>
      <c r="HB198" s="16">
        <v>998</v>
      </c>
      <c r="HC198" s="16">
        <v>998</v>
      </c>
      <c r="HD198" s="16">
        <v>998</v>
      </c>
      <c r="HE198" s="14" t="s">
        <v>1407</v>
      </c>
      <c r="HF198" s="14" t="s">
        <v>1407</v>
      </c>
      <c r="HG198" s="14" t="s">
        <v>1407</v>
      </c>
      <c r="HH198" s="14" t="s">
        <v>1407</v>
      </c>
      <c r="HI198" s="14" t="s">
        <v>1407</v>
      </c>
      <c r="HJ198" s="14" t="s">
        <v>1407</v>
      </c>
      <c r="HK198" s="14" t="s">
        <v>1407</v>
      </c>
      <c r="HL198" s="14" t="s">
        <v>1407</v>
      </c>
      <c r="HM198" s="7" t="s">
        <v>1296</v>
      </c>
      <c r="HN198">
        <v>998</v>
      </c>
      <c r="HO198">
        <v>998</v>
      </c>
      <c r="HP198" t="s">
        <v>2103</v>
      </c>
      <c r="HQ198" s="4" t="s">
        <v>1407</v>
      </c>
      <c r="HR198" s="4" t="s">
        <v>1407</v>
      </c>
      <c r="HS198" s="14" t="s">
        <v>1407</v>
      </c>
      <c r="HT198" s="92" t="s">
        <v>2188</v>
      </c>
      <c r="HU198" s="92" t="s">
        <v>1407</v>
      </c>
      <c r="HV198" s="92" t="s">
        <v>1407</v>
      </c>
      <c r="HW198" s="92" t="s">
        <v>2208</v>
      </c>
      <c r="HX198" s="92" t="s">
        <v>1407</v>
      </c>
      <c r="HY198" s="92" t="s">
        <v>1407</v>
      </c>
      <c r="HZ198" s="14" t="s">
        <v>1407</v>
      </c>
      <c r="IA198" s="14" t="s">
        <v>1407</v>
      </c>
      <c r="IB198" s="14" t="s">
        <v>1407</v>
      </c>
      <c r="IC198" s="14" t="s">
        <v>1407</v>
      </c>
    </row>
    <row r="199" spans="1:237" x14ac:dyDescent="0.3">
      <c r="A199" s="14" t="s">
        <v>1344</v>
      </c>
      <c r="B199" s="37" t="s">
        <v>1335</v>
      </c>
      <c r="C199" s="37" t="s">
        <v>1337</v>
      </c>
      <c r="D199" s="37">
        <v>27</v>
      </c>
      <c r="E199" s="4" t="s">
        <v>1051</v>
      </c>
      <c r="F199" s="4" t="s">
        <v>732</v>
      </c>
      <c r="G199" s="49">
        <v>2</v>
      </c>
      <c r="H199" s="37" t="s">
        <v>1407</v>
      </c>
      <c r="I199" s="37">
        <v>1</v>
      </c>
      <c r="J199" s="20"/>
      <c r="K199" s="20"/>
      <c r="L199" s="21" t="s">
        <v>1407</v>
      </c>
      <c r="M199" s="21" t="s">
        <v>1407</v>
      </c>
      <c r="N199" s="21" t="s">
        <v>1407</v>
      </c>
      <c r="O199" s="21" t="s">
        <v>1407</v>
      </c>
      <c r="P199" s="21"/>
      <c r="Q199" s="21"/>
      <c r="R199" s="21"/>
      <c r="S199" s="21"/>
      <c r="T199" s="21"/>
      <c r="U199" s="37">
        <v>0</v>
      </c>
      <c r="V199" s="21" t="s">
        <v>1407</v>
      </c>
      <c r="W199" s="21" t="s">
        <v>1407</v>
      </c>
      <c r="X199" s="21" t="s">
        <v>1407</v>
      </c>
      <c r="Y199" s="21" t="s">
        <v>1407</v>
      </c>
      <c r="Z199" s="21" t="s">
        <v>1407</v>
      </c>
      <c r="AA199" s="21"/>
      <c r="AB199" s="21" t="s">
        <v>1407</v>
      </c>
      <c r="AE199" s="21" t="s">
        <v>1407</v>
      </c>
      <c r="AF199" s="21" t="s">
        <v>1407</v>
      </c>
      <c r="AG199" s="37">
        <v>5</v>
      </c>
      <c r="AH199" s="37">
        <v>5</v>
      </c>
      <c r="AI199" s="37">
        <v>5</v>
      </c>
      <c r="AJ199" s="37">
        <v>2</v>
      </c>
      <c r="AK199" s="20" t="s">
        <v>1159</v>
      </c>
      <c r="AL199" s="29" t="s">
        <v>1040</v>
      </c>
      <c r="AM199" s="20" t="s">
        <v>1159</v>
      </c>
      <c r="AN199" s="29" t="s">
        <v>1040</v>
      </c>
      <c r="AO199" s="29" t="s">
        <v>1040</v>
      </c>
      <c r="AP199" s="20" t="s">
        <v>1159</v>
      </c>
      <c r="AQ199" s="29" t="s">
        <v>1040</v>
      </c>
      <c r="AR199" s="20" t="s">
        <v>1046</v>
      </c>
      <c r="AS199" s="29" t="s">
        <v>1040</v>
      </c>
      <c r="AT199" s="20" t="s">
        <v>1407</v>
      </c>
      <c r="AU199" s="20" t="s">
        <v>1407</v>
      </c>
      <c r="AV199" s="31" t="s">
        <v>1407</v>
      </c>
      <c r="AW199" s="18" t="s">
        <v>1407</v>
      </c>
      <c r="AX199" s="20"/>
      <c r="AY199" s="4" t="s">
        <v>1055</v>
      </c>
      <c r="AZ199" s="29" t="s">
        <v>1040</v>
      </c>
      <c r="BA199" s="20"/>
      <c r="BB199" s="37">
        <v>1</v>
      </c>
      <c r="BC199" s="37">
        <v>1</v>
      </c>
      <c r="BD199" s="2">
        <f t="shared" si="85"/>
        <v>0</v>
      </c>
      <c r="BE199" s="4"/>
      <c r="BF199" s="37">
        <v>2</v>
      </c>
      <c r="BG199" s="2">
        <f t="shared" si="86"/>
        <v>0</v>
      </c>
      <c r="BH199" s="37">
        <v>2</v>
      </c>
      <c r="BI199" s="2">
        <f t="shared" si="87"/>
        <v>0</v>
      </c>
      <c r="BJ199" s="2">
        <f t="shared" si="88"/>
        <v>0</v>
      </c>
      <c r="BK199" s="4" t="s">
        <v>733</v>
      </c>
      <c r="BL199" s="2">
        <v>0</v>
      </c>
      <c r="BM199" s="4" t="s">
        <v>733</v>
      </c>
      <c r="BN199" s="2">
        <f t="shared" si="89"/>
        <v>0</v>
      </c>
      <c r="BO199" s="2">
        <f t="shared" si="90"/>
        <v>0</v>
      </c>
      <c r="BP199" s="20"/>
      <c r="BQ199" s="37" t="s">
        <v>1407</v>
      </c>
      <c r="BR199" s="37" t="s">
        <v>1407</v>
      </c>
      <c r="BS199" s="37"/>
      <c r="BT199" s="20"/>
      <c r="BU199" t="s">
        <v>1211</v>
      </c>
      <c r="BV199" s="32" t="s">
        <v>1040</v>
      </c>
      <c r="BW199">
        <f t="shared" si="91"/>
        <v>1</v>
      </c>
      <c r="BX199" t="s">
        <v>1211</v>
      </c>
      <c r="BY199" s="32" t="s">
        <v>1040</v>
      </c>
      <c r="BZ199">
        <f t="shared" si="92"/>
        <v>1</v>
      </c>
      <c r="CA199">
        <f t="shared" si="93"/>
        <v>0</v>
      </c>
      <c r="CB199" s="20">
        <v>0</v>
      </c>
      <c r="CC199" s="37">
        <v>2</v>
      </c>
      <c r="CD199" s="2">
        <f t="shared" si="94"/>
        <v>0</v>
      </c>
      <c r="CE199" s="37">
        <v>2</v>
      </c>
      <c r="CF199" s="2">
        <f t="shared" si="95"/>
        <v>0</v>
      </c>
      <c r="CG199" s="2">
        <f t="shared" si="96"/>
        <v>0</v>
      </c>
      <c r="CH199" s="37">
        <v>4</v>
      </c>
      <c r="CI199" s="2" t="str">
        <f t="shared" si="97"/>
        <v>Manual</v>
      </c>
      <c r="CJ199" s="2" t="str">
        <f t="shared" si="98"/>
        <v>Chemical</v>
      </c>
      <c r="CK199" s="28" t="str">
        <f t="shared" si="99"/>
        <v>None</v>
      </c>
      <c r="CL199" s="37">
        <v>4</v>
      </c>
      <c r="CM199" s="2" t="str">
        <f t="shared" si="100"/>
        <v>Manual</v>
      </c>
      <c r="CN199" s="2" t="str">
        <f t="shared" si="101"/>
        <v>Chemical</v>
      </c>
      <c r="CO199" s="28" t="str">
        <f t="shared" si="102"/>
        <v>None</v>
      </c>
      <c r="CP199" s="2">
        <f t="shared" si="103"/>
        <v>0</v>
      </c>
      <c r="CQ199" s="37">
        <v>9</v>
      </c>
      <c r="CR199" s="7">
        <v>9</v>
      </c>
      <c r="CS199" s="20" t="s">
        <v>626</v>
      </c>
      <c r="CT199" s="4" t="s">
        <v>625</v>
      </c>
      <c r="CU199" s="28" t="s">
        <v>1040</v>
      </c>
      <c r="CV199">
        <f t="shared" si="104"/>
        <v>0</v>
      </c>
      <c r="CW199" s="20" t="s">
        <v>626</v>
      </c>
      <c r="CX199" s="4" t="s">
        <v>625</v>
      </c>
      <c r="CY199" s="28" t="s">
        <v>1040</v>
      </c>
      <c r="CZ199">
        <f t="shared" si="82"/>
        <v>0</v>
      </c>
      <c r="DA199" s="2">
        <f t="shared" si="83"/>
        <v>0</v>
      </c>
      <c r="DB199" s="20"/>
      <c r="DC199" s="37"/>
      <c r="DE199" s="20"/>
      <c r="DF199" s="20"/>
      <c r="DG199" s="20"/>
      <c r="DH199" s="20"/>
      <c r="DI199" s="37">
        <v>3</v>
      </c>
      <c r="DJ199" s="30" t="s">
        <v>1317</v>
      </c>
      <c r="DK199" s="2">
        <f t="shared" si="105"/>
        <v>1</v>
      </c>
      <c r="DL199" s="37">
        <v>2</v>
      </c>
      <c r="DM199" s="37">
        <v>2</v>
      </c>
      <c r="DN199" s="37" t="s">
        <v>1739</v>
      </c>
      <c r="DO199" s="37" t="s">
        <v>1739</v>
      </c>
      <c r="DP199" s="2">
        <f t="shared" si="84"/>
        <v>0</v>
      </c>
      <c r="DQ199" s="2" t="s">
        <v>544</v>
      </c>
      <c r="DR199" s="2">
        <f t="shared" si="106"/>
        <v>0</v>
      </c>
      <c r="DS199" s="2" t="s">
        <v>544</v>
      </c>
      <c r="DT199" s="2">
        <f t="shared" si="107"/>
        <v>0</v>
      </c>
      <c r="DU199" s="2">
        <f t="shared" si="108"/>
        <v>0</v>
      </c>
      <c r="DV199" s="20"/>
      <c r="DX199" s="37" t="s">
        <v>1407</v>
      </c>
      <c r="DY199" s="37"/>
      <c r="DZ199" s="20"/>
      <c r="EA199" s="20"/>
      <c r="EB199" s="20"/>
      <c r="EC199" s="46">
        <v>100</v>
      </c>
      <c r="ED199" s="46">
        <v>0</v>
      </c>
      <c r="EE199" s="46">
        <v>0</v>
      </c>
      <c r="EF199" s="46">
        <v>0</v>
      </c>
      <c r="EG199" s="46">
        <v>0</v>
      </c>
      <c r="EH199" s="46">
        <v>0</v>
      </c>
      <c r="EI199" s="46">
        <v>0</v>
      </c>
      <c r="EJ199" s="46">
        <v>0</v>
      </c>
      <c r="EK199" s="46">
        <v>0</v>
      </c>
      <c r="EL199" s="46">
        <v>100</v>
      </c>
      <c r="EM199" s="46">
        <v>0</v>
      </c>
      <c r="EN199" s="46">
        <v>0</v>
      </c>
      <c r="EO199" s="46">
        <v>100</v>
      </c>
      <c r="EP199" s="46">
        <v>0</v>
      </c>
      <c r="EQ199" s="46">
        <v>0</v>
      </c>
      <c r="ER199" s="46">
        <v>0</v>
      </c>
      <c r="ES199" s="46">
        <v>0</v>
      </c>
      <c r="ET199" s="46">
        <v>0</v>
      </c>
      <c r="EU199" s="46">
        <v>0</v>
      </c>
      <c r="EV199" s="46">
        <v>0</v>
      </c>
      <c r="EW199" s="46">
        <v>0</v>
      </c>
      <c r="EX199" s="46">
        <v>0</v>
      </c>
      <c r="EY199" s="46">
        <v>0</v>
      </c>
      <c r="EZ199" s="46">
        <v>0</v>
      </c>
      <c r="FA199" s="46">
        <v>0</v>
      </c>
      <c r="FB199" s="46">
        <v>0</v>
      </c>
      <c r="FC199" s="37" t="s">
        <v>38</v>
      </c>
      <c r="FD199" s="37" t="s">
        <v>44</v>
      </c>
      <c r="FE199" s="4" t="s">
        <v>47</v>
      </c>
      <c r="FF199" s="28" t="s">
        <v>1040</v>
      </c>
      <c r="FG199" s="28" t="s">
        <v>1040</v>
      </c>
      <c r="FH199" s="28" t="s">
        <v>1040</v>
      </c>
      <c r="FI199" s="28" t="s">
        <v>1040</v>
      </c>
      <c r="FJ199" s="28" t="s">
        <v>1040</v>
      </c>
      <c r="FK199" s="28" t="s">
        <v>1040</v>
      </c>
      <c r="FL199" s="37" t="s">
        <v>43</v>
      </c>
      <c r="FM199" s="37" t="s">
        <v>1346</v>
      </c>
      <c r="FN199" s="4" t="s">
        <v>1393</v>
      </c>
      <c r="FO199" s="32" t="s">
        <v>1040</v>
      </c>
      <c r="FQ199" s="7">
        <v>1</v>
      </c>
      <c r="FR199" s="13">
        <v>0</v>
      </c>
      <c r="FS199">
        <v>1</v>
      </c>
      <c r="FT199">
        <v>0</v>
      </c>
      <c r="FY199" s="2" t="s">
        <v>1096</v>
      </c>
      <c r="FZ199" s="2" t="s">
        <v>1407</v>
      </c>
      <c r="GA199" s="2" t="s">
        <v>1407</v>
      </c>
      <c r="GB199" s="2" t="s">
        <v>1407</v>
      </c>
      <c r="GC199" s="30" t="s">
        <v>1407</v>
      </c>
      <c r="GD199" s="30" t="s">
        <v>1407</v>
      </c>
      <c r="GF199" s="7"/>
      <c r="GI199" s="20"/>
      <c r="GJ199" s="20"/>
      <c r="GK199" s="37">
        <v>1</v>
      </c>
      <c r="GL199" s="2" t="s">
        <v>13</v>
      </c>
      <c r="GM199" s="28" t="s">
        <v>1040</v>
      </c>
      <c r="GN199" s="37">
        <v>1</v>
      </c>
      <c r="GO199" s="2" t="s">
        <v>13</v>
      </c>
      <c r="GP199" s="28" t="s">
        <v>1040</v>
      </c>
      <c r="GQ199" s="37">
        <v>1</v>
      </c>
      <c r="GR199" s="2" t="s">
        <v>13</v>
      </c>
      <c r="GS199" s="28" t="s">
        <v>1040</v>
      </c>
      <c r="GT199" s="37">
        <v>1</v>
      </c>
      <c r="GU199" s="2" t="s">
        <v>13</v>
      </c>
      <c r="GV199" s="28" t="s">
        <v>1040</v>
      </c>
      <c r="GW199" s="37">
        <v>1</v>
      </c>
      <c r="GX199" s="2" t="s">
        <v>13</v>
      </c>
      <c r="GY199" s="28" t="s">
        <v>1040</v>
      </c>
      <c r="GZ199" s="16" t="s">
        <v>1165</v>
      </c>
      <c r="HA199" s="16" t="s">
        <v>1055</v>
      </c>
      <c r="HB199" s="16">
        <v>998</v>
      </c>
      <c r="HC199" s="16">
        <v>998</v>
      </c>
      <c r="HD199" s="16">
        <v>998</v>
      </c>
      <c r="HE199" s="14" t="s">
        <v>1407</v>
      </c>
      <c r="HF199" s="14" t="s">
        <v>1407</v>
      </c>
      <c r="HG199" s="14" t="s">
        <v>1407</v>
      </c>
      <c r="HH199" s="14" t="s">
        <v>1407</v>
      </c>
      <c r="HI199" s="14" t="s">
        <v>1407</v>
      </c>
      <c r="HJ199" s="14" t="s">
        <v>1407</v>
      </c>
      <c r="HK199" s="14" t="s">
        <v>1407</v>
      </c>
      <c r="HL199" s="14" t="s">
        <v>1407</v>
      </c>
      <c r="HM199" s="7" t="s">
        <v>1288</v>
      </c>
      <c r="HN199" t="s">
        <v>1292</v>
      </c>
      <c r="HO199">
        <v>998</v>
      </c>
      <c r="HP199" t="s">
        <v>1418</v>
      </c>
      <c r="HQ199" s="4" t="s">
        <v>2228</v>
      </c>
      <c r="HR199" s="4" t="s">
        <v>1407</v>
      </c>
      <c r="HS199" s="14" t="s">
        <v>1407</v>
      </c>
      <c r="HT199" s="92" t="s">
        <v>2194</v>
      </c>
      <c r="HU199" s="92" t="s">
        <v>1407</v>
      </c>
      <c r="HV199" s="92" t="s">
        <v>1407</v>
      </c>
      <c r="HW199" s="92" t="s">
        <v>1407</v>
      </c>
      <c r="HX199" s="92" t="s">
        <v>1407</v>
      </c>
      <c r="HY199" s="92" t="s">
        <v>1407</v>
      </c>
      <c r="HZ199" s="14" t="s">
        <v>1407</v>
      </c>
      <c r="IA199" s="14" t="s">
        <v>1407</v>
      </c>
      <c r="IB199" s="14" t="s">
        <v>1407</v>
      </c>
      <c r="IC199" s="14" t="s">
        <v>1407</v>
      </c>
    </row>
    <row r="200" spans="1:237" x14ac:dyDescent="0.3">
      <c r="A200" s="14" t="s">
        <v>1344</v>
      </c>
      <c r="B200" s="37" t="s">
        <v>1335</v>
      </c>
      <c r="C200" s="37" t="s">
        <v>1337</v>
      </c>
      <c r="D200" s="37">
        <v>28</v>
      </c>
      <c r="E200" s="4" t="s">
        <v>1179</v>
      </c>
      <c r="F200" s="4" t="s">
        <v>734</v>
      </c>
      <c r="G200" s="49">
        <v>2</v>
      </c>
      <c r="H200" s="37" t="s">
        <v>1407</v>
      </c>
      <c r="I200" s="37">
        <v>1</v>
      </c>
      <c r="J200" s="20"/>
      <c r="K200" s="20"/>
      <c r="L200" s="21" t="s">
        <v>1407</v>
      </c>
      <c r="M200" s="21" t="s">
        <v>1407</v>
      </c>
      <c r="N200" s="21" t="s">
        <v>1407</v>
      </c>
      <c r="O200" s="21" t="s">
        <v>1407</v>
      </c>
      <c r="P200" s="21"/>
      <c r="Q200" s="21"/>
      <c r="R200" s="21"/>
      <c r="S200" s="21"/>
      <c r="T200" s="21"/>
      <c r="U200" s="37">
        <v>0</v>
      </c>
      <c r="V200" s="21" t="s">
        <v>1407</v>
      </c>
      <c r="W200" s="21" t="s">
        <v>1407</v>
      </c>
      <c r="X200" s="21" t="s">
        <v>1407</v>
      </c>
      <c r="Y200" s="21" t="s">
        <v>1407</v>
      </c>
      <c r="Z200" s="21" t="s">
        <v>1407</v>
      </c>
      <c r="AA200" s="21"/>
      <c r="AB200" s="21" t="s">
        <v>1407</v>
      </c>
      <c r="AE200" s="21" t="s">
        <v>1407</v>
      </c>
      <c r="AF200" s="21" t="s">
        <v>1407</v>
      </c>
      <c r="AG200" s="37">
        <v>5</v>
      </c>
      <c r="AH200" s="37">
        <v>5</v>
      </c>
      <c r="AI200" s="37">
        <v>5</v>
      </c>
      <c r="AJ200" s="37">
        <v>5</v>
      </c>
      <c r="AK200" s="20" t="s">
        <v>1159</v>
      </c>
      <c r="AL200" s="29" t="s">
        <v>1040</v>
      </c>
      <c r="AM200" s="20" t="s">
        <v>1159</v>
      </c>
      <c r="AN200" s="29" t="s">
        <v>1040</v>
      </c>
      <c r="AO200" s="29" t="s">
        <v>1040</v>
      </c>
      <c r="AP200" s="20" t="s">
        <v>1159</v>
      </c>
      <c r="AQ200" s="29" t="s">
        <v>1040</v>
      </c>
      <c r="AR200" s="20" t="s">
        <v>1159</v>
      </c>
      <c r="AS200" s="29" t="s">
        <v>1040</v>
      </c>
      <c r="AT200" s="20" t="s">
        <v>1407</v>
      </c>
      <c r="AU200" s="20" t="s">
        <v>1407</v>
      </c>
      <c r="AV200" s="31" t="s">
        <v>1407</v>
      </c>
      <c r="AW200" s="18" t="s">
        <v>1407</v>
      </c>
      <c r="AX200" s="20"/>
      <c r="AY200" s="4" t="s">
        <v>1055</v>
      </c>
      <c r="AZ200" s="29" t="s">
        <v>1040</v>
      </c>
      <c r="BA200" s="20"/>
      <c r="BB200" s="37">
        <v>1</v>
      </c>
      <c r="BC200" s="37">
        <v>1</v>
      </c>
      <c r="BD200" s="2">
        <f t="shared" si="85"/>
        <v>0</v>
      </c>
      <c r="BE200" s="4"/>
      <c r="BF200" s="37">
        <v>2</v>
      </c>
      <c r="BG200" s="2">
        <f t="shared" si="86"/>
        <v>0</v>
      </c>
      <c r="BH200" s="37">
        <v>2</v>
      </c>
      <c r="BI200" s="2">
        <f t="shared" si="87"/>
        <v>0</v>
      </c>
      <c r="BJ200" s="2">
        <f t="shared" si="88"/>
        <v>0</v>
      </c>
      <c r="BK200" s="4" t="s">
        <v>1196</v>
      </c>
      <c r="BL200" s="2">
        <v>1</v>
      </c>
      <c r="BM200" s="4" t="s">
        <v>1196</v>
      </c>
      <c r="BN200" s="2">
        <f t="shared" si="89"/>
        <v>1</v>
      </c>
      <c r="BO200" s="2">
        <f t="shared" si="90"/>
        <v>0</v>
      </c>
      <c r="BP200" s="20"/>
      <c r="BQ200" s="37" t="s">
        <v>1407</v>
      </c>
      <c r="BR200" s="37" t="s">
        <v>1407</v>
      </c>
      <c r="BS200" s="37"/>
      <c r="BT200" s="20"/>
      <c r="BU200" t="s">
        <v>399</v>
      </c>
      <c r="BV200" t="s">
        <v>1211</v>
      </c>
      <c r="BW200">
        <f t="shared" si="91"/>
        <v>0</v>
      </c>
      <c r="BX200" t="s">
        <v>399</v>
      </c>
      <c r="BY200" t="s">
        <v>1211</v>
      </c>
      <c r="BZ200">
        <f t="shared" si="92"/>
        <v>0</v>
      </c>
      <c r="CA200">
        <f t="shared" si="93"/>
        <v>0</v>
      </c>
      <c r="CB200" s="20">
        <v>0</v>
      </c>
      <c r="CC200" s="37">
        <v>2</v>
      </c>
      <c r="CD200" s="2">
        <f t="shared" si="94"/>
        <v>0</v>
      </c>
      <c r="CE200" s="37">
        <v>2</v>
      </c>
      <c r="CF200" s="2">
        <f t="shared" si="95"/>
        <v>0</v>
      </c>
      <c r="CG200" s="2">
        <f t="shared" si="96"/>
        <v>0</v>
      </c>
      <c r="CH200" s="37">
        <v>4</v>
      </c>
      <c r="CI200" s="2" t="str">
        <f t="shared" si="97"/>
        <v>Manual</v>
      </c>
      <c r="CJ200" s="2" t="str">
        <f t="shared" si="98"/>
        <v>Chemical</v>
      </c>
      <c r="CK200" s="28" t="str">
        <f t="shared" si="99"/>
        <v>None</v>
      </c>
      <c r="CL200" s="37">
        <v>4</v>
      </c>
      <c r="CM200" s="2" t="str">
        <f t="shared" si="100"/>
        <v>Manual</v>
      </c>
      <c r="CN200" s="2" t="str">
        <f t="shared" si="101"/>
        <v>Chemical</v>
      </c>
      <c r="CO200" s="28" t="str">
        <f t="shared" si="102"/>
        <v>None</v>
      </c>
      <c r="CP200" s="2">
        <f t="shared" si="103"/>
        <v>0</v>
      </c>
      <c r="CQ200" s="37">
        <v>1</v>
      </c>
      <c r="CR200" s="7">
        <v>1</v>
      </c>
      <c r="CS200" s="20" t="s">
        <v>626</v>
      </c>
      <c r="CT200" s="28" t="s">
        <v>1040</v>
      </c>
      <c r="CU200" s="28" t="s">
        <v>1040</v>
      </c>
      <c r="CV200">
        <f t="shared" si="104"/>
        <v>0</v>
      </c>
      <c r="CW200" s="20" t="s">
        <v>626</v>
      </c>
      <c r="CX200" s="28" t="s">
        <v>1040</v>
      </c>
      <c r="CY200" s="28" t="s">
        <v>1040</v>
      </c>
      <c r="CZ200">
        <f t="shared" si="82"/>
        <v>0</v>
      </c>
      <c r="DA200" s="2">
        <f t="shared" si="83"/>
        <v>0</v>
      </c>
      <c r="DB200" s="20"/>
      <c r="DC200" s="37"/>
      <c r="DE200" s="20"/>
      <c r="DF200" s="20"/>
      <c r="DG200" s="20"/>
      <c r="DH200" s="20"/>
      <c r="DI200" s="37">
        <v>2</v>
      </c>
      <c r="DJ200" s="20" t="s">
        <v>1316</v>
      </c>
      <c r="DK200" s="2">
        <f t="shared" si="105"/>
        <v>1</v>
      </c>
      <c r="DL200" s="37">
        <v>2</v>
      </c>
      <c r="DM200" s="37">
        <v>2</v>
      </c>
      <c r="DN200" s="37" t="s">
        <v>1739</v>
      </c>
      <c r="DO200" s="37" t="s">
        <v>1739</v>
      </c>
      <c r="DP200" s="2">
        <f t="shared" si="84"/>
        <v>0</v>
      </c>
      <c r="DQ200" s="2" t="s">
        <v>544</v>
      </c>
      <c r="DR200" s="2">
        <f t="shared" si="106"/>
        <v>0</v>
      </c>
      <c r="DS200" s="2" t="s">
        <v>544</v>
      </c>
      <c r="DT200" s="2">
        <f t="shared" si="107"/>
        <v>0</v>
      </c>
      <c r="DU200" s="2">
        <f t="shared" si="108"/>
        <v>0</v>
      </c>
      <c r="DV200" s="20"/>
      <c r="DX200" s="37" t="s">
        <v>1407</v>
      </c>
      <c r="DY200" s="37"/>
      <c r="DZ200" s="20"/>
      <c r="EA200" s="20"/>
      <c r="EB200" s="20"/>
      <c r="EC200" s="46">
        <v>0</v>
      </c>
      <c r="ED200" s="46">
        <v>1050</v>
      </c>
      <c r="EE200" s="46">
        <v>0</v>
      </c>
      <c r="EF200" s="46">
        <v>0</v>
      </c>
      <c r="EG200" s="46">
        <v>0</v>
      </c>
      <c r="EH200" s="46">
        <v>0</v>
      </c>
      <c r="EI200" s="46">
        <v>0</v>
      </c>
      <c r="EJ200" s="46">
        <v>0</v>
      </c>
      <c r="EK200" s="46">
        <v>0</v>
      </c>
      <c r="EL200" s="46">
        <v>0</v>
      </c>
      <c r="EM200" s="46">
        <v>0</v>
      </c>
      <c r="EN200" s="46">
        <v>0</v>
      </c>
      <c r="EO200" s="46">
        <v>0</v>
      </c>
      <c r="EP200" s="46">
        <v>0</v>
      </c>
      <c r="EQ200" s="46">
        <v>0</v>
      </c>
      <c r="ER200" s="46">
        <v>0</v>
      </c>
      <c r="ES200" s="46">
        <v>0</v>
      </c>
      <c r="ET200" s="46">
        <v>0</v>
      </c>
      <c r="EU200" s="46">
        <v>0</v>
      </c>
      <c r="EV200" s="46">
        <v>0</v>
      </c>
      <c r="EW200" s="46">
        <v>0</v>
      </c>
      <c r="EX200" s="46">
        <v>0</v>
      </c>
      <c r="EY200" s="46">
        <v>0</v>
      </c>
      <c r="EZ200" s="46">
        <v>0</v>
      </c>
      <c r="FA200" s="46">
        <v>0</v>
      </c>
      <c r="FB200" s="46">
        <v>0</v>
      </c>
      <c r="FC200" s="4" t="s">
        <v>1393</v>
      </c>
      <c r="FD200" s="28" t="s">
        <v>1040</v>
      </c>
      <c r="FE200" s="28" t="s">
        <v>1040</v>
      </c>
      <c r="FF200" s="28" t="s">
        <v>1040</v>
      </c>
      <c r="FG200" s="28" t="s">
        <v>1040</v>
      </c>
      <c r="FH200" s="28" t="s">
        <v>1040</v>
      </c>
      <c r="FI200" s="28" t="s">
        <v>1040</v>
      </c>
      <c r="FJ200" s="28" t="s">
        <v>1040</v>
      </c>
      <c r="FK200" s="28" t="s">
        <v>1040</v>
      </c>
      <c r="FL200" s="37" t="s">
        <v>38</v>
      </c>
      <c r="FM200" s="37" t="s">
        <v>43</v>
      </c>
      <c r="FN200" s="32" t="s">
        <v>1040</v>
      </c>
      <c r="FO200" s="32" t="s">
        <v>1040</v>
      </c>
      <c r="FQ200" s="7">
        <v>1</v>
      </c>
      <c r="FR200" s="13">
        <v>1</v>
      </c>
      <c r="FS200">
        <v>1</v>
      </c>
      <c r="FT200">
        <v>0</v>
      </c>
      <c r="FY200" s="2" t="s">
        <v>1096</v>
      </c>
      <c r="FZ200" s="2" t="s">
        <v>854</v>
      </c>
      <c r="GA200" s="2" t="s">
        <v>1407</v>
      </c>
      <c r="GB200" s="2" t="s">
        <v>1407</v>
      </c>
      <c r="GC200" s="30" t="s">
        <v>1407</v>
      </c>
      <c r="GD200" s="30" t="s">
        <v>1407</v>
      </c>
      <c r="GF200" s="7"/>
      <c r="GI200" s="20"/>
      <c r="GJ200" s="20"/>
      <c r="GK200" s="37">
        <v>4</v>
      </c>
      <c r="GL200" s="20" t="s">
        <v>1164</v>
      </c>
      <c r="GM200" s="44" t="s">
        <v>1040</v>
      </c>
      <c r="GN200" s="37">
        <v>4</v>
      </c>
      <c r="GO200" s="20" t="s">
        <v>1164</v>
      </c>
      <c r="GP200" s="44" t="s">
        <v>1040</v>
      </c>
      <c r="GQ200" s="37">
        <v>1</v>
      </c>
      <c r="GR200" s="2" t="s">
        <v>13</v>
      </c>
      <c r="GS200" s="28" t="s">
        <v>1040</v>
      </c>
      <c r="GT200" s="37">
        <v>1</v>
      </c>
      <c r="GU200" s="2" t="s">
        <v>13</v>
      </c>
      <c r="GV200" s="28" t="s">
        <v>1040</v>
      </c>
      <c r="GW200" s="37">
        <v>3</v>
      </c>
      <c r="GX200" s="20" t="s">
        <v>1165</v>
      </c>
      <c r="GY200" s="44" t="s">
        <v>1040</v>
      </c>
      <c r="GZ200" s="16" t="s">
        <v>1408</v>
      </c>
      <c r="HA200" s="16">
        <v>998</v>
      </c>
      <c r="HB200" s="16">
        <v>998</v>
      </c>
      <c r="HC200" s="16">
        <v>998</v>
      </c>
      <c r="HD200" s="16">
        <v>998</v>
      </c>
      <c r="HE200" s="14" t="s">
        <v>1407</v>
      </c>
      <c r="HF200" s="14" t="s">
        <v>1407</v>
      </c>
      <c r="HG200" s="14" t="s">
        <v>1407</v>
      </c>
      <c r="HH200" s="14" t="s">
        <v>1407</v>
      </c>
      <c r="HI200" s="14" t="s">
        <v>1407</v>
      </c>
      <c r="HJ200" s="14" t="s">
        <v>1407</v>
      </c>
      <c r="HK200" s="14" t="s">
        <v>1407</v>
      </c>
      <c r="HL200" s="14" t="s">
        <v>1407</v>
      </c>
      <c r="HM200" s="7" t="s">
        <v>1296</v>
      </c>
      <c r="HN200">
        <v>998</v>
      </c>
      <c r="HO200">
        <v>998</v>
      </c>
      <c r="HP200" t="s">
        <v>1433</v>
      </c>
      <c r="HQ200" t="s">
        <v>1407</v>
      </c>
      <c r="HR200" t="s">
        <v>1407</v>
      </c>
      <c r="HS200" s="14" t="s">
        <v>1407</v>
      </c>
      <c r="HT200" s="92" t="s">
        <v>2188</v>
      </c>
      <c r="HU200" s="92" t="s">
        <v>1407</v>
      </c>
      <c r="HV200" s="92" t="s">
        <v>1407</v>
      </c>
      <c r="HW200" s="92" t="s">
        <v>2207</v>
      </c>
      <c r="HX200" s="92" t="s">
        <v>1407</v>
      </c>
      <c r="HY200" s="92" t="s">
        <v>1407</v>
      </c>
      <c r="HZ200" s="14" t="s">
        <v>1407</v>
      </c>
      <c r="IA200" s="14" t="s">
        <v>1407</v>
      </c>
      <c r="IB200" s="14" t="s">
        <v>1407</v>
      </c>
      <c r="IC200" s="14" t="s">
        <v>1407</v>
      </c>
    </row>
    <row r="201" spans="1:237" x14ac:dyDescent="0.3">
      <c r="A201" s="14" t="s">
        <v>1344</v>
      </c>
      <c r="B201" s="37" t="s">
        <v>1335</v>
      </c>
      <c r="C201" s="37" t="s">
        <v>1337</v>
      </c>
      <c r="D201" s="37">
        <v>29</v>
      </c>
      <c r="E201" s="4" t="s">
        <v>1051</v>
      </c>
      <c r="F201" s="4" t="s">
        <v>734</v>
      </c>
      <c r="G201" s="49">
        <v>1</v>
      </c>
      <c r="H201" s="37" t="s">
        <v>1407</v>
      </c>
      <c r="I201" s="37">
        <v>1</v>
      </c>
      <c r="J201" s="20"/>
      <c r="K201" s="20"/>
      <c r="L201" s="20" t="s">
        <v>1407</v>
      </c>
      <c r="M201" s="21" t="s">
        <v>1407</v>
      </c>
      <c r="N201" s="21" t="s">
        <v>1407</v>
      </c>
      <c r="O201" s="21" t="s">
        <v>1407</v>
      </c>
      <c r="P201" s="21"/>
      <c r="Q201" s="21"/>
      <c r="R201" s="21"/>
      <c r="S201" s="21"/>
      <c r="T201" s="21"/>
      <c r="U201" s="37">
        <v>0</v>
      </c>
      <c r="V201" s="21" t="s">
        <v>1407</v>
      </c>
      <c r="W201" s="21" t="s">
        <v>1407</v>
      </c>
      <c r="X201" s="20" t="s">
        <v>1407</v>
      </c>
      <c r="Y201" s="20" t="s">
        <v>1407</v>
      </c>
      <c r="Z201" s="20" t="s">
        <v>1407</v>
      </c>
      <c r="AA201" s="20"/>
      <c r="AB201" s="20" t="s">
        <v>1407</v>
      </c>
      <c r="AE201" s="21" t="s">
        <v>1407</v>
      </c>
      <c r="AF201" s="21" t="s">
        <v>1407</v>
      </c>
      <c r="AG201" s="37">
        <v>5</v>
      </c>
      <c r="AH201" s="37">
        <v>5</v>
      </c>
      <c r="AI201" s="37">
        <v>5</v>
      </c>
      <c r="AJ201" s="37">
        <v>5</v>
      </c>
      <c r="AK201" s="20" t="s">
        <v>1159</v>
      </c>
      <c r="AL201" s="29" t="s">
        <v>1040</v>
      </c>
      <c r="AM201" s="20" t="s">
        <v>1159</v>
      </c>
      <c r="AN201" s="29" t="s">
        <v>1040</v>
      </c>
      <c r="AO201" s="29" t="s">
        <v>1040</v>
      </c>
      <c r="AP201" s="20" t="s">
        <v>1159</v>
      </c>
      <c r="AQ201" s="29" t="s">
        <v>1040</v>
      </c>
      <c r="AR201" s="20" t="s">
        <v>1159</v>
      </c>
      <c r="AS201" s="29" t="s">
        <v>1040</v>
      </c>
      <c r="AT201" s="20" t="s">
        <v>1407</v>
      </c>
      <c r="AU201" s="20" t="s">
        <v>1407</v>
      </c>
      <c r="AV201" s="31" t="s">
        <v>1407</v>
      </c>
      <c r="AW201" s="18" t="s">
        <v>1407</v>
      </c>
      <c r="AX201" s="20"/>
      <c r="AY201" s="4" t="s">
        <v>1055</v>
      </c>
      <c r="AZ201" s="29" t="s">
        <v>1040</v>
      </c>
      <c r="BA201" s="20"/>
      <c r="BB201" s="37">
        <v>1</v>
      </c>
      <c r="BC201" s="37">
        <v>1</v>
      </c>
      <c r="BD201" s="2">
        <f t="shared" si="85"/>
        <v>0</v>
      </c>
      <c r="BE201" s="4"/>
      <c r="BF201" s="37">
        <v>2</v>
      </c>
      <c r="BG201" s="2">
        <f t="shared" si="86"/>
        <v>0</v>
      </c>
      <c r="BH201" s="37">
        <v>2</v>
      </c>
      <c r="BI201" s="2">
        <f t="shared" si="87"/>
        <v>0</v>
      </c>
      <c r="BJ201" s="2">
        <f t="shared" si="88"/>
        <v>0</v>
      </c>
      <c r="BK201" s="4" t="s">
        <v>1195</v>
      </c>
      <c r="BL201" s="2">
        <v>0</v>
      </c>
      <c r="BM201" s="4" t="s">
        <v>1195</v>
      </c>
      <c r="BN201" s="2">
        <f t="shared" si="89"/>
        <v>0</v>
      </c>
      <c r="BO201" s="2">
        <f t="shared" si="90"/>
        <v>0</v>
      </c>
      <c r="BP201" s="20"/>
      <c r="BQ201" s="37" t="s">
        <v>1407</v>
      </c>
      <c r="BR201" s="37" t="s">
        <v>1407</v>
      </c>
      <c r="BS201" s="37"/>
      <c r="BT201" s="20"/>
      <c r="BU201" t="s">
        <v>1211</v>
      </c>
      <c r="BV201" s="32" t="s">
        <v>1040</v>
      </c>
      <c r="BW201">
        <f t="shared" si="91"/>
        <v>1</v>
      </c>
      <c r="BX201" t="s">
        <v>1211</v>
      </c>
      <c r="BY201" s="32" t="s">
        <v>1040</v>
      </c>
      <c r="BZ201">
        <f t="shared" si="92"/>
        <v>1</v>
      </c>
      <c r="CA201">
        <f t="shared" si="93"/>
        <v>0</v>
      </c>
      <c r="CB201" s="20">
        <v>0</v>
      </c>
      <c r="CC201" s="37">
        <v>3</v>
      </c>
      <c r="CD201" s="2">
        <f t="shared" si="94"/>
        <v>1</v>
      </c>
      <c r="CE201" s="37">
        <v>3</v>
      </c>
      <c r="CF201" s="2">
        <f t="shared" si="95"/>
        <v>1</v>
      </c>
      <c r="CG201" s="2">
        <f t="shared" si="96"/>
        <v>0</v>
      </c>
      <c r="CH201" s="37">
        <v>4</v>
      </c>
      <c r="CI201" s="2" t="str">
        <f t="shared" si="97"/>
        <v>Manual</v>
      </c>
      <c r="CJ201" s="2" t="str">
        <f t="shared" si="98"/>
        <v>Chemical</v>
      </c>
      <c r="CK201" s="28" t="str">
        <f t="shared" si="99"/>
        <v>None</v>
      </c>
      <c r="CL201" s="37">
        <v>4</v>
      </c>
      <c r="CM201" s="2" t="str">
        <f t="shared" si="100"/>
        <v>Manual</v>
      </c>
      <c r="CN201" s="2" t="str">
        <f t="shared" si="101"/>
        <v>Chemical</v>
      </c>
      <c r="CO201" s="28" t="str">
        <f t="shared" si="102"/>
        <v>None</v>
      </c>
      <c r="CP201" s="2">
        <f t="shared" si="103"/>
        <v>0</v>
      </c>
      <c r="CQ201" s="37">
        <v>4</v>
      </c>
      <c r="CR201" s="7">
        <v>4</v>
      </c>
      <c r="CS201" s="4" t="s">
        <v>625</v>
      </c>
      <c r="CT201" s="28" t="s">
        <v>1040</v>
      </c>
      <c r="CU201" s="28" t="s">
        <v>1040</v>
      </c>
      <c r="CV201">
        <f t="shared" si="104"/>
        <v>1</v>
      </c>
      <c r="CW201" s="4" t="s">
        <v>625</v>
      </c>
      <c r="CX201" s="28" t="s">
        <v>1040</v>
      </c>
      <c r="CY201" s="28" t="s">
        <v>1040</v>
      </c>
      <c r="CZ201">
        <f t="shared" si="82"/>
        <v>1</v>
      </c>
      <c r="DA201" s="2">
        <f t="shared" si="83"/>
        <v>0</v>
      </c>
      <c r="DB201" s="20"/>
      <c r="DC201" s="37"/>
      <c r="DD201" s="20"/>
      <c r="DE201" s="20"/>
      <c r="DF201" s="20"/>
      <c r="DG201" s="20"/>
      <c r="DH201" s="20"/>
      <c r="DI201" s="37">
        <v>3</v>
      </c>
      <c r="DJ201" s="30" t="s">
        <v>1317</v>
      </c>
      <c r="DK201" s="2">
        <f t="shared" si="105"/>
        <v>1</v>
      </c>
      <c r="DL201" s="37">
        <v>3</v>
      </c>
      <c r="DM201" s="37">
        <v>3</v>
      </c>
      <c r="DN201" s="37" t="s">
        <v>1740</v>
      </c>
      <c r="DO201" s="37" t="s">
        <v>1740</v>
      </c>
      <c r="DP201" s="2">
        <f t="shared" si="84"/>
        <v>0</v>
      </c>
      <c r="DQ201" s="2" t="s">
        <v>544</v>
      </c>
      <c r="DR201" s="2">
        <f t="shared" si="106"/>
        <v>0</v>
      </c>
      <c r="DS201" s="2" t="s">
        <v>544</v>
      </c>
      <c r="DT201" s="2">
        <f t="shared" si="107"/>
        <v>0</v>
      </c>
      <c r="DU201" s="2">
        <f t="shared" si="108"/>
        <v>0</v>
      </c>
      <c r="DV201" s="20"/>
      <c r="DX201" s="37" t="s">
        <v>1407</v>
      </c>
      <c r="DY201" s="37"/>
      <c r="DZ201" s="20"/>
      <c r="EA201" s="20"/>
      <c r="EB201" s="20"/>
      <c r="EC201" s="46">
        <v>810</v>
      </c>
      <c r="ED201" s="46">
        <v>0</v>
      </c>
      <c r="EE201" s="46">
        <v>0</v>
      </c>
      <c r="EF201" s="46">
        <v>0</v>
      </c>
      <c r="EG201" s="46">
        <v>0</v>
      </c>
      <c r="EH201" s="46">
        <v>0</v>
      </c>
      <c r="EI201" s="46">
        <v>0</v>
      </c>
      <c r="EJ201" s="46">
        <v>0</v>
      </c>
      <c r="EK201" s="46">
        <v>0</v>
      </c>
      <c r="EL201" s="46" t="s">
        <v>1407</v>
      </c>
      <c r="EM201" s="46">
        <v>0</v>
      </c>
      <c r="EN201" s="46">
        <v>450</v>
      </c>
      <c r="EO201" s="46">
        <v>0</v>
      </c>
      <c r="EP201" s="46">
        <v>0</v>
      </c>
      <c r="EQ201" s="46">
        <v>0</v>
      </c>
      <c r="ER201" s="46">
        <v>150</v>
      </c>
      <c r="ES201" s="46">
        <v>0</v>
      </c>
      <c r="ET201" s="46">
        <v>0</v>
      </c>
      <c r="EU201" s="46">
        <v>0</v>
      </c>
      <c r="EV201" s="46">
        <v>0</v>
      </c>
      <c r="EW201" s="46">
        <v>0</v>
      </c>
      <c r="EX201" s="46">
        <v>0</v>
      </c>
      <c r="EY201" s="46">
        <v>0</v>
      </c>
      <c r="EZ201" s="46">
        <v>0</v>
      </c>
      <c r="FA201" s="46">
        <v>0</v>
      </c>
      <c r="FB201" s="46">
        <v>0</v>
      </c>
      <c r="FC201" s="37" t="s">
        <v>38</v>
      </c>
      <c r="FD201" s="37" t="s">
        <v>44</v>
      </c>
      <c r="FE201" s="4" t="s">
        <v>39</v>
      </c>
      <c r="FF201" s="37" t="s">
        <v>43</v>
      </c>
      <c r="FG201" s="28" t="s">
        <v>1040</v>
      </c>
      <c r="FH201" s="28" t="s">
        <v>1040</v>
      </c>
      <c r="FI201" s="28" t="s">
        <v>1040</v>
      </c>
      <c r="FJ201" s="28" t="s">
        <v>1040</v>
      </c>
      <c r="FK201" s="28" t="s">
        <v>1040</v>
      </c>
      <c r="FL201" s="32" t="s">
        <v>1040</v>
      </c>
      <c r="FM201" s="32" t="s">
        <v>1040</v>
      </c>
      <c r="FN201" s="32" t="s">
        <v>1040</v>
      </c>
      <c r="FO201" s="32" t="s">
        <v>1040</v>
      </c>
      <c r="FQ201" s="7">
        <v>0</v>
      </c>
      <c r="FR201" s="13">
        <v>0</v>
      </c>
      <c r="FS201">
        <v>1</v>
      </c>
      <c r="FT201">
        <v>0</v>
      </c>
      <c r="FY201" s="2" t="s">
        <v>1407</v>
      </c>
      <c r="FZ201" s="2" t="s">
        <v>1407</v>
      </c>
      <c r="GA201" s="2" t="s">
        <v>1407</v>
      </c>
      <c r="GB201" s="2" t="s">
        <v>1407</v>
      </c>
      <c r="GC201" s="30" t="s">
        <v>1407</v>
      </c>
      <c r="GD201" s="30" t="s">
        <v>1407</v>
      </c>
      <c r="GF201" s="7" t="s">
        <v>1353</v>
      </c>
      <c r="GI201" s="20"/>
      <c r="GJ201" s="20"/>
      <c r="GK201" s="37">
        <v>1</v>
      </c>
      <c r="GL201" s="2" t="s">
        <v>13</v>
      </c>
      <c r="GM201" s="28" t="s">
        <v>1040</v>
      </c>
      <c r="GN201" s="37">
        <v>1</v>
      </c>
      <c r="GO201" s="2" t="s">
        <v>13</v>
      </c>
      <c r="GP201" s="28" t="s">
        <v>1040</v>
      </c>
      <c r="GQ201" s="37">
        <v>1</v>
      </c>
      <c r="GR201" s="2" t="s">
        <v>13</v>
      </c>
      <c r="GS201" s="28" t="s">
        <v>1040</v>
      </c>
      <c r="GT201" s="37">
        <v>3</v>
      </c>
      <c r="GU201" s="20" t="s">
        <v>1165</v>
      </c>
      <c r="GV201" s="44" t="s">
        <v>1040</v>
      </c>
      <c r="GW201" s="37">
        <v>1</v>
      </c>
      <c r="GX201" s="2" t="s">
        <v>13</v>
      </c>
      <c r="GY201" s="28" t="s">
        <v>1040</v>
      </c>
      <c r="GZ201" s="16" t="s">
        <v>1409</v>
      </c>
      <c r="HA201" s="16" t="s">
        <v>1165</v>
      </c>
      <c r="HB201" s="16">
        <v>998</v>
      </c>
      <c r="HC201" s="16">
        <v>998</v>
      </c>
      <c r="HD201" s="16">
        <v>998</v>
      </c>
      <c r="HE201" s="14" t="s">
        <v>1407</v>
      </c>
      <c r="HF201" s="14" t="s">
        <v>1407</v>
      </c>
      <c r="HG201" s="14" t="s">
        <v>1407</v>
      </c>
      <c r="HH201" s="14" t="s">
        <v>1407</v>
      </c>
      <c r="HI201" s="14" t="s">
        <v>1407</v>
      </c>
      <c r="HJ201" s="14" t="s">
        <v>1407</v>
      </c>
      <c r="HK201" s="14" t="s">
        <v>1407</v>
      </c>
      <c r="HL201" s="14" t="s">
        <v>1407</v>
      </c>
      <c r="HM201" s="7" t="s">
        <v>1288</v>
      </c>
      <c r="HN201" t="s">
        <v>1292</v>
      </c>
      <c r="HO201">
        <v>998</v>
      </c>
      <c r="HP201" t="s">
        <v>2106</v>
      </c>
      <c r="HQ201" t="s">
        <v>2229</v>
      </c>
      <c r="HR201" t="s">
        <v>1407</v>
      </c>
      <c r="HS201" s="14" t="s">
        <v>1407</v>
      </c>
      <c r="HT201" s="92" t="s">
        <v>2185</v>
      </c>
      <c r="HU201" s="92" t="s">
        <v>2183</v>
      </c>
      <c r="HV201" s="92" t="s">
        <v>1407</v>
      </c>
      <c r="HW201" s="92" t="s">
        <v>1407</v>
      </c>
      <c r="HX201" s="92" t="s">
        <v>1407</v>
      </c>
      <c r="HY201" s="92" t="s">
        <v>1407</v>
      </c>
      <c r="HZ201" s="14" t="s">
        <v>1407</v>
      </c>
      <c r="IA201" s="14" t="s">
        <v>1407</v>
      </c>
      <c r="IB201" s="14" t="s">
        <v>1407</v>
      </c>
      <c r="IC201" s="14" t="s">
        <v>1407</v>
      </c>
    </row>
    <row r="202" spans="1:237" x14ac:dyDescent="0.3">
      <c r="A202" s="14" t="s">
        <v>1344</v>
      </c>
      <c r="B202" s="37" t="s">
        <v>1335</v>
      </c>
      <c r="C202" s="37" t="s">
        <v>1337</v>
      </c>
      <c r="D202" s="37">
        <v>30</v>
      </c>
      <c r="E202" s="4" t="s">
        <v>1051</v>
      </c>
      <c r="F202" s="4" t="s">
        <v>734</v>
      </c>
      <c r="G202" s="49">
        <v>2</v>
      </c>
      <c r="H202" s="37" t="s">
        <v>1407</v>
      </c>
      <c r="I202" s="37">
        <v>1</v>
      </c>
      <c r="J202" s="20"/>
      <c r="K202" s="20"/>
      <c r="L202" s="21" t="s">
        <v>1407</v>
      </c>
      <c r="M202" s="21" t="s">
        <v>1407</v>
      </c>
      <c r="N202" s="21" t="s">
        <v>1407</v>
      </c>
      <c r="O202" s="21" t="s">
        <v>1407</v>
      </c>
      <c r="P202" s="21"/>
      <c r="Q202" s="21"/>
      <c r="R202" s="21"/>
      <c r="S202" s="21"/>
      <c r="T202" s="21"/>
      <c r="U202" s="37">
        <v>0</v>
      </c>
      <c r="V202" s="21" t="s">
        <v>1407</v>
      </c>
      <c r="W202" s="21" t="s">
        <v>1407</v>
      </c>
      <c r="X202" s="21" t="s">
        <v>1407</v>
      </c>
      <c r="Y202" s="21" t="s">
        <v>1407</v>
      </c>
      <c r="Z202" s="21" t="s">
        <v>1407</v>
      </c>
      <c r="AA202" s="21"/>
      <c r="AB202" s="21" t="s">
        <v>1407</v>
      </c>
      <c r="AE202" s="21" t="s">
        <v>1407</v>
      </c>
      <c r="AF202" s="21" t="s">
        <v>1407</v>
      </c>
      <c r="AG202" s="37">
        <v>2</v>
      </c>
      <c r="AH202" s="37">
        <v>2</v>
      </c>
      <c r="AI202" s="37">
        <v>2</v>
      </c>
      <c r="AJ202" s="37">
        <v>2</v>
      </c>
      <c r="AK202" s="20" t="s">
        <v>1046</v>
      </c>
      <c r="AL202" s="29" t="s">
        <v>1040</v>
      </c>
      <c r="AM202" s="20" t="s">
        <v>1046</v>
      </c>
      <c r="AN202" s="29" t="s">
        <v>1040</v>
      </c>
      <c r="AO202" s="29" t="s">
        <v>1040</v>
      </c>
      <c r="AP202" s="20" t="s">
        <v>1046</v>
      </c>
      <c r="AQ202" s="29" t="s">
        <v>1040</v>
      </c>
      <c r="AR202" s="20" t="s">
        <v>1046</v>
      </c>
      <c r="AS202" s="29" t="s">
        <v>1040</v>
      </c>
      <c r="AT202" s="20" t="s">
        <v>1407</v>
      </c>
      <c r="AU202" s="20" t="s">
        <v>1407</v>
      </c>
      <c r="AV202" s="31" t="s">
        <v>1407</v>
      </c>
      <c r="AW202" s="18" t="s">
        <v>1407</v>
      </c>
      <c r="AX202" s="20"/>
      <c r="AY202" s="4" t="s">
        <v>1055</v>
      </c>
      <c r="AZ202" s="29" t="s">
        <v>1040</v>
      </c>
      <c r="BA202" s="20"/>
      <c r="BB202" s="37">
        <v>1</v>
      </c>
      <c r="BC202" s="37">
        <v>1</v>
      </c>
      <c r="BD202" s="2">
        <f t="shared" si="85"/>
        <v>0</v>
      </c>
      <c r="BE202" s="4"/>
      <c r="BF202" s="37">
        <v>2</v>
      </c>
      <c r="BG202" s="2">
        <f t="shared" si="86"/>
        <v>0</v>
      </c>
      <c r="BH202" s="37">
        <v>2</v>
      </c>
      <c r="BI202" s="2">
        <f t="shared" si="87"/>
        <v>0</v>
      </c>
      <c r="BJ202" s="2">
        <f t="shared" si="88"/>
        <v>0</v>
      </c>
      <c r="BK202" s="4" t="s">
        <v>733</v>
      </c>
      <c r="BL202" s="2">
        <v>0</v>
      </c>
      <c r="BM202" s="4" t="s">
        <v>733</v>
      </c>
      <c r="BN202" s="2">
        <f t="shared" si="89"/>
        <v>0</v>
      </c>
      <c r="BO202" s="2">
        <f t="shared" si="90"/>
        <v>0</v>
      </c>
      <c r="BP202" s="20"/>
      <c r="BQ202" s="37" t="s">
        <v>1407</v>
      </c>
      <c r="BR202" s="37" t="s">
        <v>1407</v>
      </c>
      <c r="BS202" s="37"/>
      <c r="BT202" s="20"/>
      <c r="BU202" t="s">
        <v>1211</v>
      </c>
      <c r="BV202" s="32" t="s">
        <v>1040</v>
      </c>
      <c r="BW202">
        <f t="shared" si="91"/>
        <v>1</v>
      </c>
      <c r="BX202" t="s">
        <v>1211</v>
      </c>
      <c r="BY202" s="32" t="s">
        <v>1040</v>
      </c>
      <c r="BZ202">
        <f t="shared" si="92"/>
        <v>1</v>
      </c>
      <c r="CA202">
        <f t="shared" si="93"/>
        <v>0</v>
      </c>
      <c r="CB202" s="20">
        <v>0</v>
      </c>
      <c r="CC202" s="37">
        <v>1</v>
      </c>
      <c r="CD202" s="2">
        <f t="shared" si="94"/>
        <v>0</v>
      </c>
      <c r="CE202" s="37">
        <v>1</v>
      </c>
      <c r="CF202" s="2">
        <f t="shared" si="95"/>
        <v>0</v>
      </c>
      <c r="CG202" s="2">
        <f t="shared" si="96"/>
        <v>0</v>
      </c>
      <c r="CH202" s="37">
        <v>6</v>
      </c>
      <c r="CI202" s="2" t="str">
        <f t="shared" si="97"/>
        <v>Mechanical</v>
      </c>
      <c r="CJ202" s="2" t="str">
        <f t="shared" si="98"/>
        <v>Chemical</v>
      </c>
      <c r="CK202" s="28" t="str">
        <f t="shared" si="99"/>
        <v>None</v>
      </c>
      <c r="CL202" s="37">
        <v>6</v>
      </c>
      <c r="CM202" s="2" t="str">
        <f t="shared" si="100"/>
        <v>Mechanical</v>
      </c>
      <c r="CN202" s="2" t="str">
        <f t="shared" si="101"/>
        <v>Chemical</v>
      </c>
      <c r="CO202" s="28" t="str">
        <f t="shared" si="102"/>
        <v>None</v>
      </c>
      <c r="CP202" s="2">
        <f t="shared" si="103"/>
        <v>0</v>
      </c>
      <c r="CQ202" s="37">
        <v>1</v>
      </c>
      <c r="CR202" s="7">
        <v>1</v>
      </c>
      <c r="CS202" s="20" t="s">
        <v>626</v>
      </c>
      <c r="CT202" s="28" t="s">
        <v>1040</v>
      </c>
      <c r="CU202" s="28" t="s">
        <v>1040</v>
      </c>
      <c r="CV202">
        <f t="shared" si="104"/>
        <v>0</v>
      </c>
      <c r="CW202" s="20" t="s">
        <v>626</v>
      </c>
      <c r="CX202" s="28" t="s">
        <v>1040</v>
      </c>
      <c r="CY202" s="28" t="s">
        <v>1040</v>
      </c>
      <c r="CZ202">
        <f t="shared" si="82"/>
        <v>0</v>
      </c>
      <c r="DA202" s="2">
        <f t="shared" si="83"/>
        <v>0</v>
      </c>
      <c r="DB202" s="20"/>
      <c r="DC202" s="37"/>
      <c r="DD202" s="20"/>
      <c r="DE202" s="20"/>
      <c r="DF202" s="20"/>
      <c r="DG202" s="20"/>
      <c r="DH202" s="20"/>
      <c r="DI202" s="37">
        <v>3</v>
      </c>
      <c r="DJ202" s="30" t="s">
        <v>1317</v>
      </c>
      <c r="DK202" s="2">
        <f t="shared" si="105"/>
        <v>1</v>
      </c>
      <c r="DL202" s="37">
        <v>2</v>
      </c>
      <c r="DM202" s="37">
        <v>2</v>
      </c>
      <c r="DN202" s="37" t="s">
        <v>1739</v>
      </c>
      <c r="DO202" s="37" t="s">
        <v>1739</v>
      </c>
      <c r="DP202" s="2">
        <f t="shared" si="84"/>
        <v>0</v>
      </c>
      <c r="DQ202" s="2" t="s">
        <v>1263</v>
      </c>
      <c r="DR202" s="2">
        <f t="shared" si="106"/>
        <v>1</v>
      </c>
      <c r="DS202" s="2" t="s">
        <v>1263</v>
      </c>
      <c r="DT202" s="2">
        <f t="shared" si="107"/>
        <v>1</v>
      </c>
      <c r="DU202" s="2">
        <f t="shared" si="108"/>
        <v>0</v>
      </c>
      <c r="DV202" s="20"/>
      <c r="DX202" s="37" t="s">
        <v>1407</v>
      </c>
      <c r="DY202" s="37"/>
      <c r="DZ202" s="20"/>
      <c r="EA202" s="20"/>
      <c r="EB202" s="20"/>
      <c r="EC202" s="46">
        <v>0</v>
      </c>
      <c r="ED202" s="46">
        <v>1050</v>
      </c>
      <c r="EE202" s="46">
        <v>0</v>
      </c>
      <c r="EF202" s="46">
        <v>0</v>
      </c>
      <c r="EG202" s="46">
        <v>0</v>
      </c>
      <c r="EH202" s="46">
        <v>0</v>
      </c>
      <c r="EI202" s="46">
        <v>0</v>
      </c>
      <c r="EJ202" s="46">
        <v>0</v>
      </c>
      <c r="EK202" s="46">
        <v>0</v>
      </c>
      <c r="EL202" s="46">
        <v>0</v>
      </c>
      <c r="EM202" s="46">
        <v>0</v>
      </c>
      <c r="EN202" s="46">
        <v>0</v>
      </c>
      <c r="EO202" s="46">
        <v>0</v>
      </c>
      <c r="EP202" s="46">
        <v>0</v>
      </c>
      <c r="EQ202" s="46">
        <v>0</v>
      </c>
      <c r="ER202" s="46">
        <v>0</v>
      </c>
      <c r="ES202" s="46">
        <v>0</v>
      </c>
      <c r="ET202" s="46">
        <v>0</v>
      </c>
      <c r="EU202" s="46">
        <v>0</v>
      </c>
      <c r="EV202" s="46">
        <v>0</v>
      </c>
      <c r="EW202" s="46">
        <v>0</v>
      </c>
      <c r="EX202" s="46">
        <v>0</v>
      </c>
      <c r="EY202" s="46">
        <v>0</v>
      </c>
      <c r="EZ202" s="46">
        <v>50</v>
      </c>
      <c r="FA202" s="46">
        <v>0</v>
      </c>
      <c r="FB202" s="46">
        <v>0</v>
      </c>
      <c r="FC202" s="4" t="s">
        <v>1393</v>
      </c>
      <c r="FD202" s="4" t="s">
        <v>50</v>
      </c>
      <c r="FE202" s="28" t="s">
        <v>1040</v>
      </c>
      <c r="FF202" s="28" t="s">
        <v>1040</v>
      </c>
      <c r="FG202" s="28" t="s">
        <v>1040</v>
      </c>
      <c r="FH202" s="28" t="s">
        <v>1040</v>
      </c>
      <c r="FI202" s="28" t="s">
        <v>1040</v>
      </c>
      <c r="FJ202" s="28" t="s">
        <v>1040</v>
      </c>
      <c r="FK202" s="28" t="s">
        <v>1040</v>
      </c>
      <c r="FL202" s="37" t="s">
        <v>44</v>
      </c>
      <c r="FM202" s="37" t="s">
        <v>47</v>
      </c>
      <c r="FN202" s="32" t="s">
        <v>1040</v>
      </c>
      <c r="FO202" s="32" t="s">
        <v>1040</v>
      </c>
      <c r="FQ202" s="7">
        <v>1</v>
      </c>
      <c r="FR202" s="13">
        <v>1</v>
      </c>
      <c r="FS202">
        <v>1</v>
      </c>
      <c r="FT202">
        <v>0</v>
      </c>
      <c r="FY202" s="2" t="s">
        <v>2304</v>
      </c>
      <c r="FZ202" s="2" t="s">
        <v>1407</v>
      </c>
      <c r="GA202" s="2" t="s">
        <v>1407</v>
      </c>
      <c r="GB202" s="2" t="s">
        <v>1407</v>
      </c>
      <c r="GC202" s="30" t="s">
        <v>1407</v>
      </c>
      <c r="GD202" s="30" t="s">
        <v>1407</v>
      </c>
      <c r="GF202" s="7" t="s">
        <v>1394</v>
      </c>
      <c r="GI202" s="20"/>
      <c r="GJ202" s="20"/>
      <c r="GK202" s="37">
        <v>1</v>
      </c>
      <c r="GL202" s="2" t="s">
        <v>13</v>
      </c>
      <c r="GM202" s="28" t="s">
        <v>1040</v>
      </c>
      <c r="GN202" s="37">
        <v>1</v>
      </c>
      <c r="GO202" s="2" t="s">
        <v>13</v>
      </c>
      <c r="GP202" s="28" t="s">
        <v>1040</v>
      </c>
      <c r="GQ202" s="37">
        <v>1</v>
      </c>
      <c r="GR202" s="2" t="s">
        <v>13</v>
      </c>
      <c r="GS202" s="28" t="s">
        <v>1040</v>
      </c>
      <c r="GT202" s="37">
        <v>4</v>
      </c>
      <c r="GU202" s="20" t="s">
        <v>1164</v>
      </c>
      <c r="GV202" s="44" t="s">
        <v>1040</v>
      </c>
      <c r="GW202" s="37">
        <v>4</v>
      </c>
      <c r="GX202" s="20" t="s">
        <v>1164</v>
      </c>
      <c r="GY202" s="44" t="s">
        <v>1040</v>
      </c>
      <c r="GZ202" s="16" t="s">
        <v>1408</v>
      </c>
      <c r="HA202" s="16">
        <v>998</v>
      </c>
      <c r="HB202" s="16">
        <v>998</v>
      </c>
      <c r="HC202" s="16">
        <v>998</v>
      </c>
      <c r="HD202" s="16">
        <v>998</v>
      </c>
      <c r="HE202" s="14" t="s">
        <v>1407</v>
      </c>
      <c r="HF202" s="14" t="s">
        <v>1407</v>
      </c>
      <c r="HG202" s="14" t="s">
        <v>1407</v>
      </c>
      <c r="HH202" s="14" t="s">
        <v>1407</v>
      </c>
      <c r="HI202" s="14" t="s">
        <v>1407</v>
      </c>
      <c r="HJ202" s="14" t="s">
        <v>1407</v>
      </c>
      <c r="HK202" s="14" t="s">
        <v>1407</v>
      </c>
      <c r="HL202" s="14" t="s">
        <v>1407</v>
      </c>
      <c r="HM202" s="7" t="s">
        <v>1296</v>
      </c>
      <c r="HN202">
        <v>998</v>
      </c>
      <c r="HO202">
        <v>998</v>
      </c>
      <c r="HP202" t="s">
        <v>1407</v>
      </c>
      <c r="HQ202" t="s">
        <v>1407</v>
      </c>
      <c r="HR202" t="s">
        <v>1407</v>
      </c>
      <c r="HS202" s="14" t="s">
        <v>1407</v>
      </c>
      <c r="HT202" s="92"/>
      <c r="HU202" s="92" t="s">
        <v>1407</v>
      </c>
      <c r="HV202" s="92" t="s">
        <v>1407</v>
      </c>
      <c r="HW202" s="92" t="s">
        <v>1407</v>
      </c>
      <c r="HX202" s="92" t="s">
        <v>1407</v>
      </c>
      <c r="HY202" s="92" t="s">
        <v>1407</v>
      </c>
      <c r="HZ202" s="14" t="s">
        <v>1407</v>
      </c>
      <c r="IA202" s="14" t="s">
        <v>1407</v>
      </c>
      <c r="IB202" s="14" t="s">
        <v>1407</v>
      </c>
      <c r="IC202" s="14" t="s">
        <v>1407</v>
      </c>
    </row>
    <row r="203" spans="1:237" x14ac:dyDescent="0.3">
      <c r="A203" s="14" t="s">
        <v>1344</v>
      </c>
      <c r="B203" s="37" t="s">
        <v>1335</v>
      </c>
      <c r="C203" s="37" t="s">
        <v>1337</v>
      </c>
      <c r="D203" s="37">
        <v>31</v>
      </c>
      <c r="E203" s="4" t="s">
        <v>1051</v>
      </c>
      <c r="F203" s="4" t="s">
        <v>734</v>
      </c>
      <c r="G203" s="49">
        <v>2</v>
      </c>
      <c r="H203" s="37" t="s">
        <v>1407</v>
      </c>
      <c r="I203" s="37">
        <v>1</v>
      </c>
      <c r="J203" s="20"/>
      <c r="K203" s="20"/>
      <c r="L203" s="21" t="s">
        <v>1407</v>
      </c>
      <c r="M203" s="21" t="s">
        <v>1407</v>
      </c>
      <c r="N203" s="21" t="s">
        <v>1407</v>
      </c>
      <c r="O203" s="21" t="s">
        <v>1407</v>
      </c>
      <c r="P203" s="21"/>
      <c r="Q203" s="21"/>
      <c r="R203" s="21"/>
      <c r="S203" s="21"/>
      <c r="T203" s="21"/>
      <c r="U203" s="37">
        <v>0</v>
      </c>
      <c r="V203" s="21" t="s">
        <v>1407</v>
      </c>
      <c r="W203" s="21" t="s">
        <v>1407</v>
      </c>
      <c r="X203" s="21" t="s">
        <v>1407</v>
      </c>
      <c r="Y203" s="21" t="s">
        <v>1407</v>
      </c>
      <c r="Z203" s="21" t="s">
        <v>1407</v>
      </c>
      <c r="AA203" s="21"/>
      <c r="AB203" s="21" t="s">
        <v>1407</v>
      </c>
      <c r="AE203" s="21" t="s">
        <v>1407</v>
      </c>
      <c r="AF203" s="21" t="s">
        <v>1407</v>
      </c>
      <c r="AG203" s="37">
        <v>5</v>
      </c>
      <c r="AH203" s="37">
        <v>3</v>
      </c>
      <c r="AI203" s="37">
        <v>5</v>
      </c>
      <c r="AJ203" s="37">
        <v>5</v>
      </c>
      <c r="AK203" s="20" t="s">
        <v>1159</v>
      </c>
      <c r="AL203" s="29" t="s">
        <v>1040</v>
      </c>
      <c r="AM203" s="14" t="s">
        <v>1168</v>
      </c>
      <c r="AN203" s="29" t="s">
        <v>1040</v>
      </c>
      <c r="AO203" s="29" t="s">
        <v>1040</v>
      </c>
      <c r="AP203" s="20" t="s">
        <v>1159</v>
      </c>
      <c r="AQ203" s="29" t="s">
        <v>1040</v>
      </c>
      <c r="AR203" s="20" t="s">
        <v>1159</v>
      </c>
      <c r="AS203" s="29" t="s">
        <v>1040</v>
      </c>
      <c r="AT203" s="20" t="s">
        <v>1407</v>
      </c>
      <c r="AU203" s="20" t="s">
        <v>1407</v>
      </c>
      <c r="AV203" s="31" t="s">
        <v>1407</v>
      </c>
      <c r="AW203" s="18" t="s">
        <v>1407</v>
      </c>
      <c r="AX203" s="20"/>
      <c r="AY203" s="4" t="s">
        <v>1056</v>
      </c>
      <c r="AZ203" s="29" t="s">
        <v>1040</v>
      </c>
      <c r="BA203" s="20"/>
      <c r="BB203" s="37">
        <v>1</v>
      </c>
      <c r="BC203" s="37">
        <v>1</v>
      </c>
      <c r="BD203" s="2">
        <f t="shared" si="85"/>
        <v>0</v>
      </c>
      <c r="BE203" s="4"/>
      <c r="BF203" s="37">
        <v>2</v>
      </c>
      <c r="BG203" s="2">
        <f t="shared" si="86"/>
        <v>0</v>
      </c>
      <c r="BH203" s="37">
        <v>2</v>
      </c>
      <c r="BI203" s="2">
        <f t="shared" si="87"/>
        <v>0</v>
      </c>
      <c r="BJ203" s="2">
        <f t="shared" si="88"/>
        <v>0</v>
      </c>
      <c r="BK203" s="4" t="s">
        <v>733</v>
      </c>
      <c r="BL203" s="2">
        <v>0</v>
      </c>
      <c r="BM203" s="4" t="s">
        <v>733</v>
      </c>
      <c r="BN203" s="2">
        <f t="shared" si="89"/>
        <v>0</v>
      </c>
      <c r="BO203" s="2">
        <f t="shared" si="90"/>
        <v>0</v>
      </c>
      <c r="BP203" s="20"/>
      <c r="BQ203" s="37" t="s">
        <v>1407</v>
      </c>
      <c r="BR203" s="37" t="s">
        <v>1407</v>
      </c>
      <c r="BS203" s="37"/>
      <c r="BT203" s="20"/>
      <c r="BU203" t="s">
        <v>399</v>
      </c>
      <c r="BV203" t="s">
        <v>1211</v>
      </c>
      <c r="BW203">
        <f t="shared" si="91"/>
        <v>0</v>
      </c>
      <c r="BX203" t="s">
        <v>399</v>
      </c>
      <c r="BY203" t="s">
        <v>1211</v>
      </c>
      <c r="BZ203">
        <f t="shared" si="92"/>
        <v>0</v>
      </c>
      <c r="CA203">
        <f t="shared" si="93"/>
        <v>0</v>
      </c>
      <c r="CB203" s="20">
        <v>0</v>
      </c>
      <c r="CC203" s="37">
        <v>4</v>
      </c>
      <c r="CD203" s="2">
        <f t="shared" si="94"/>
        <v>1</v>
      </c>
      <c r="CE203" s="37">
        <v>4</v>
      </c>
      <c r="CF203" s="2">
        <f t="shared" si="95"/>
        <v>1</v>
      </c>
      <c r="CG203" s="2">
        <f t="shared" si="96"/>
        <v>0</v>
      </c>
      <c r="CH203" s="37">
        <v>4</v>
      </c>
      <c r="CI203" s="2" t="str">
        <f t="shared" si="97"/>
        <v>Manual</v>
      </c>
      <c r="CJ203" s="2" t="str">
        <f t="shared" si="98"/>
        <v>Chemical</v>
      </c>
      <c r="CK203" s="28" t="str">
        <f t="shared" si="99"/>
        <v>None</v>
      </c>
      <c r="CL203" s="37">
        <v>4</v>
      </c>
      <c r="CM203" s="2" t="str">
        <f t="shared" si="100"/>
        <v>Manual</v>
      </c>
      <c r="CN203" s="2" t="str">
        <f t="shared" si="101"/>
        <v>Chemical</v>
      </c>
      <c r="CO203" s="28" t="str">
        <f t="shared" si="102"/>
        <v>None</v>
      </c>
      <c r="CP203" s="2">
        <f t="shared" si="103"/>
        <v>0</v>
      </c>
      <c r="CQ203" s="37">
        <v>1</v>
      </c>
      <c r="CR203" s="7">
        <v>1</v>
      </c>
      <c r="CS203" s="20" t="s">
        <v>626</v>
      </c>
      <c r="CT203" s="28" t="s">
        <v>1040</v>
      </c>
      <c r="CU203" s="28" t="s">
        <v>1040</v>
      </c>
      <c r="CV203">
        <f t="shared" si="104"/>
        <v>0</v>
      </c>
      <c r="CW203" s="20" t="s">
        <v>626</v>
      </c>
      <c r="CX203" s="28" t="s">
        <v>1040</v>
      </c>
      <c r="CY203" s="28" t="s">
        <v>1040</v>
      </c>
      <c r="CZ203">
        <f t="shared" si="82"/>
        <v>0</v>
      </c>
      <c r="DA203" s="2">
        <f t="shared" si="83"/>
        <v>0</v>
      </c>
      <c r="DB203" s="20"/>
      <c r="DC203" s="37"/>
      <c r="DD203" s="20"/>
      <c r="DE203" s="20"/>
      <c r="DF203" s="20"/>
      <c r="DG203" s="20"/>
      <c r="DH203" s="20"/>
      <c r="DI203" s="37">
        <v>2</v>
      </c>
      <c r="DJ203" s="20" t="s">
        <v>1316</v>
      </c>
      <c r="DK203" s="2">
        <f t="shared" si="105"/>
        <v>1</v>
      </c>
      <c r="DL203" s="37">
        <v>3</v>
      </c>
      <c r="DM203" s="37">
        <v>3</v>
      </c>
      <c r="DN203" s="37" t="s">
        <v>1740</v>
      </c>
      <c r="DO203" s="37" t="s">
        <v>1740</v>
      </c>
      <c r="DP203" s="2">
        <f t="shared" si="84"/>
        <v>0</v>
      </c>
      <c r="DQ203" s="2" t="s">
        <v>544</v>
      </c>
      <c r="DR203" s="2">
        <f t="shared" si="106"/>
        <v>0</v>
      </c>
      <c r="DS203" s="2" t="s">
        <v>544</v>
      </c>
      <c r="DT203" s="2">
        <f t="shared" si="107"/>
        <v>0</v>
      </c>
      <c r="DU203" s="2">
        <f t="shared" si="108"/>
        <v>0</v>
      </c>
      <c r="DV203" s="20"/>
      <c r="DX203" s="37" t="s">
        <v>1407</v>
      </c>
      <c r="DY203" s="37"/>
      <c r="DZ203" s="20"/>
      <c r="EA203" s="20"/>
      <c r="EB203" s="20"/>
      <c r="EC203" s="46">
        <v>900</v>
      </c>
      <c r="ED203" s="46">
        <v>0</v>
      </c>
      <c r="EE203" s="46">
        <v>0</v>
      </c>
      <c r="EF203" s="46">
        <v>0</v>
      </c>
      <c r="EG203" s="46">
        <v>0</v>
      </c>
      <c r="EH203" s="46">
        <v>0</v>
      </c>
      <c r="EI203" s="46">
        <v>0</v>
      </c>
      <c r="EJ203" s="46">
        <v>0</v>
      </c>
      <c r="EK203" s="46">
        <v>0</v>
      </c>
      <c r="EL203" s="46">
        <v>0</v>
      </c>
      <c r="EM203" s="46">
        <v>1500</v>
      </c>
      <c r="EN203" s="46">
        <v>0</v>
      </c>
      <c r="EO203" s="46">
        <v>0</v>
      </c>
      <c r="EP203" s="46">
        <v>0</v>
      </c>
      <c r="EQ203" s="46">
        <v>0</v>
      </c>
      <c r="ER203" s="46">
        <v>1500</v>
      </c>
      <c r="ES203" s="46">
        <v>0</v>
      </c>
      <c r="ET203" s="46">
        <v>0</v>
      </c>
      <c r="EU203" s="46">
        <v>0</v>
      </c>
      <c r="EV203" s="46">
        <v>0</v>
      </c>
      <c r="EW203" s="46">
        <v>0</v>
      </c>
      <c r="EX203" s="46">
        <v>0</v>
      </c>
      <c r="EY203" s="46">
        <v>0</v>
      </c>
      <c r="EZ203" s="46">
        <v>0</v>
      </c>
      <c r="FA203" s="46">
        <v>0</v>
      </c>
      <c r="FB203" s="46">
        <v>0</v>
      </c>
      <c r="FC203" s="37" t="s">
        <v>38</v>
      </c>
      <c r="FD203" s="37" t="s">
        <v>45</v>
      </c>
      <c r="FE203" s="37" t="s">
        <v>43</v>
      </c>
      <c r="FF203" s="28" t="s">
        <v>1040</v>
      </c>
      <c r="FG203" s="28" t="s">
        <v>1040</v>
      </c>
      <c r="FH203" s="28" t="s">
        <v>1040</v>
      </c>
      <c r="FI203" s="28" t="s">
        <v>1040</v>
      </c>
      <c r="FJ203" s="28" t="s">
        <v>1040</v>
      </c>
      <c r="FK203" s="28" t="s">
        <v>1040</v>
      </c>
      <c r="FL203" s="32" t="s">
        <v>1040</v>
      </c>
      <c r="FM203" s="32" t="s">
        <v>1040</v>
      </c>
      <c r="FN203" s="32" t="s">
        <v>1040</v>
      </c>
      <c r="FO203" s="32" t="s">
        <v>1040</v>
      </c>
      <c r="FQ203" s="7">
        <v>0</v>
      </c>
      <c r="FR203" s="13">
        <v>1</v>
      </c>
      <c r="FS203">
        <v>1</v>
      </c>
      <c r="FT203">
        <v>0</v>
      </c>
      <c r="FY203" s="2" t="s">
        <v>1407</v>
      </c>
      <c r="FZ203" s="2" t="s">
        <v>1407</v>
      </c>
      <c r="GA203" s="2" t="s">
        <v>1407</v>
      </c>
      <c r="GB203" s="2" t="s">
        <v>1407</v>
      </c>
      <c r="GC203" s="30" t="s">
        <v>1407</v>
      </c>
      <c r="GD203" s="30" t="s">
        <v>1407</v>
      </c>
      <c r="GF203" s="7" t="s">
        <v>1354</v>
      </c>
      <c r="GI203" s="20"/>
      <c r="GJ203" s="20"/>
      <c r="GK203" s="37">
        <v>3</v>
      </c>
      <c r="GL203" s="20" t="s">
        <v>1165</v>
      </c>
      <c r="GM203" s="44" t="s">
        <v>1040</v>
      </c>
      <c r="GN203" s="37">
        <v>3</v>
      </c>
      <c r="GO203" s="20" t="s">
        <v>1165</v>
      </c>
      <c r="GP203" s="44" t="s">
        <v>1040</v>
      </c>
      <c r="GQ203" s="37">
        <v>1</v>
      </c>
      <c r="GR203" s="2" t="s">
        <v>13</v>
      </c>
      <c r="GS203" s="28" t="s">
        <v>1040</v>
      </c>
      <c r="GT203" s="37">
        <v>4</v>
      </c>
      <c r="GU203" s="20" t="s">
        <v>1164</v>
      </c>
      <c r="GV203" s="44" t="s">
        <v>1040</v>
      </c>
      <c r="GW203" s="37">
        <v>1</v>
      </c>
      <c r="GX203" s="2" t="s">
        <v>13</v>
      </c>
      <c r="GY203" s="28" t="s">
        <v>1040</v>
      </c>
      <c r="GZ203" s="16" t="s">
        <v>1280</v>
      </c>
      <c r="HA203" s="16">
        <v>998</v>
      </c>
      <c r="HB203" s="16">
        <v>998</v>
      </c>
      <c r="HC203" s="16">
        <v>998</v>
      </c>
      <c r="HD203" s="16">
        <v>998</v>
      </c>
      <c r="HE203" s="14" t="s">
        <v>1407</v>
      </c>
      <c r="HF203" s="14" t="s">
        <v>1407</v>
      </c>
      <c r="HG203" s="14" t="s">
        <v>1407</v>
      </c>
      <c r="HH203" s="14" t="s">
        <v>1407</v>
      </c>
      <c r="HI203" s="14" t="s">
        <v>1407</v>
      </c>
      <c r="HJ203" s="14" t="s">
        <v>1407</v>
      </c>
      <c r="HK203" s="14" t="s">
        <v>1407</v>
      </c>
      <c r="HL203" s="14" t="s">
        <v>1407</v>
      </c>
      <c r="HM203" s="7" t="s">
        <v>1288</v>
      </c>
      <c r="HN203" t="s">
        <v>1289</v>
      </c>
      <c r="HO203">
        <v>998</v>
      </c>
      <c r="HP203" s="4" t="s">
        <v>2107</v>
      </c>
      <c r="HQ203" t="s">
        <v>1407</v>
      </c>
      <c r="HR203"/>
      <c r="HS203" s="14" t="s">
        <v>1407</v>
      </c>
      <c r="HT203" s="92" t="s">
        <v>2191</v>
      </c>
      <c r="HU203" s="92" t="s">
        <v>1407</v>
      </c>
      <c r="HV203" s="92" t="s">
        <v>1407</v>
      </c>
      <c r="HW203" s="92" t="s">
        <v>1407</v>
      </c>
      <c r="HX203" s="92" t="s">
        <v>1407</v>
      </c>
      <c r="HY203" s="92" t="s">
        <v>1407</v>
      </c>
      <c r="HZ203" s="14" t="s">
        <v>1407</v>
      </c>
      <c r="IA203" s="14" t="s">
        <v>1407</v>
      </c>
      <c r="IB203" s="14" t="s">
        <v>1407</v>
      </c>
      <c r="IC203" s="14" t="s">
        <v>1407</v>
      </c>
    </row>
    <row r="204" spans="1:237" x14ac:dyDescent="0.3">
      <c r="A204" s="14" t="s">
        <v>1344</v>
      </c>
      <c r="B204" s="37" t="s">
        <v>1335</v>
      </c>
      <c r="C204" s="37" t="s">
        <v>1337</v>
      </c>
      <c r="D204" s="37">
        <v>32</v>
      </c>
      <c r="E204" s="4" t="s">
        <v>1051</v>
      </c>
      <c r="F204" s="4" t="s">
        <v>734</v>
      </c>
      <c r="G204" s="49">
        <v>1</v>
      </c>
      <c r="H204" s="37" t="s">
        <v>1407</v>
      </c>
      <c r="I204" s="37">
        <v>1</v>
      </c>
      <c r="J204" s="20"/>
      <c r="K204" s="20"/>
      <c r="L204" s="20" t="s">
        <v>1407</v>
      </c>
      <c r="M204" s="21" t="s">
        <v>1407</v>
      </c>
      <c r="N204" s="21" t="s">
        <v>1407</v>
      </c>
      <c r="O204" s="21" t="s">
        <v>1407</v>
      </c>
      <c r="P204" s="21"/>
      <c r="Q204" s="21"/>
      <c r="R204" s="21"/>
      <c r="S204" s="21"/>
      <c r="T204" s="21"/>
      <c r="U204" s="37">
        <v>0</v>
      </c>
      <c r="V204" s="21" t="s">
        <v>1407</v>
      </c>
      <c r="W204" s="21" t="s">
        <v>1407</v>
      </c>
      <c r="X204" s="20" t="s">
        <v>1407</v>
      </c>
      <c r="Y204" s="20" t="s">
        <v>1407</v>
      </c>
      <c r="Z204" s="20" t="s">
        <v>1407</v>
      </c>
      <c r="AA204" s="20"/>
      <c r="AB204" s="20" t="s">
        <v>1407</v>
      </c>
      <c r="AE204" s="21" t="s">
        <v>1407</v>
      </c>
      <c r="AF204" s="21" t="s">
        <v>1407</v>
      </c>
      <c r="AG204" s="37">
        <v>8</v>
      </c>
      <c r="AH204" s="37">
        <v>8</v>
      </c>
      <c r="AI204" s="37">
        <v>8</v>
      </c>
      <c r="AJ204" s="37">
        <v>1</v>
      </c>
      <c r="AK204" s="20" t="s">
        <v>1105</v>
      </c>
      <c r="AL204" s="29" t="s">
        <v>1040</v>
      </c>
      <c r="AM204" s="20" t="s">
        <v>1105</v>
      </c>
      <c r="AN204" s="29" t="s">
        <v>1040</v>
      </c>
      <c r="AO204" s="29" t="s">
        <v>1040</v>
      </c>
      <c r="AP204" s="20" t="s">
        <v>1105</v>
      </c>
      <c r="AQ204" s="29" t="s">
        <v>1040</v>
      </c>
      <c r="AR204" s="20" t="s">
        <v>14</v>
      </c>
      <c r="AS204" s="29" t="s">
        <v>1040</v>
      </c>
      <c r="AT204" s="20" t="s">
        <v>1407</v>
      </c>
      <c r="AU204" s="20" t="s">
        <v>1407</v>
      </c>
      <c r="AV204" s="31" t="s">
        <v>1407</v>
      </c>
      <c r="AW204" s="18" t="s">
        <v>1407</v>
      </c>
      <c r="AX204" s="20"/>
      <c r="AY204" s="4" t="s">
        <v>1055</v>
      </c>
      <c r="AZ204" s="29" t="s">
        <v>1040</v>
      </c>
      <c r="BA204" s="20"/>
      <c r="BB204" s="37">
        <v>1</v>
      </c>
      <c r="BC204" s="37">
        <v>1</v>
      </c>
      <c r="BD204" s="2">
        <f t="shared" si="85"/>
        <v>0</v>
      </c>
      <c r="BE204" s="4"/>
      <c r="BF204" s="37">
        <v>2</v>
      </c>
      <c r="BG204" s="2">
        <f t="shared" si="86"/>
        <v>0</v>
      </c>
      <c r="BH204" s="37">
        <v>2</v>
      </c>
      <c r="BI204" s="2">
        <f t="shared" si="87"/>
        <v>0</v>
      </c>
      <c r="BJ204" s="2">
        <f t="shared" si="88"/>
        <v>0</v>
      </c>
      <c r="BK204" s="4" t="s">
        <v>1195</v>
      </c>
      <c r="BL204" s="2">
        <v>0</v>
      </c>
      <c r="BM204" s="4" t="s">
        <v>1195</v>
      </c>
      <c r="BN204" s="2">
        <f t="shared" si="89"/>
        <v>0</v>
      </c>
      <c r="BO204" s="2">
        <f t="shared" si="90"/>
        <v>0</v>
      </c>
      <c r="BP204" s="20"/>
      <c r="BQ204" s="37" t="s">
        <v>1407</v>
      </c>
      <c r="BR204" s="37" t="s">
        <v>1407</v>
      </c>
      <c r="BS204" s="37"/>
      <c r="BT204" s="20"/>
      <c r="BU204" t="s">
        <v>399</v>
      </c>
      <c r="BV204" t="s">
        <v>1211</v>
      </c>
      <c r="BW204">
        <f t="shared" si="91"/>
        <v>0</v>
      </c>
      <c r="BX204" t="s">
        <v>399</v>
      </c>
      <c r="BY204" t="s">
        <v>1211</v>
      </c>
      <c r="BZ204">
        <f t="shared" si="92"/>
        <v>0</v>
      </c>
      <c r="CA204">
        <f t="shared" si="93"/>
        <v>0</v>
      </c>
      <c r="CB204" s="20">
        <v>0</v>
      </c>
      <c r="CC204" s="37">
        <v>3</v>
      </c>
      <c r="CD204" s="2">
        <f t="shared" si="94"/>
        <v>1</v>
      </c>
      <c r="CE204" s="37">
        <v>3</v>
      </c>
      <c r="CF204" s="2">
        <f t="shared" si="95"/>
        <v>1</v>
      </c>
      <c r="CG204" s="2">
        <f t="shared" si="96"/>
        <v>0</v>
      </c>
      <c r="CH204" s="37">
        <v>4</v>
      </c>
      <c r="CI204" s="2" t="str">
        <f t="shared" si="97"/>
        <v>Manual</v>
      </c>
      <c r="CJ204" s="2" t="str">
        <f t="shared" si="98"/>
        <v>Chemical</v>
      </c>
      <c r="CK204" s="28" t="str">
        <f t="shared" si="99"/>
        <v>None</v>
      </c>
      <c r="CL204" s="37">
        <v>4</v>
      </c>
      <c r="CM204" s="2" t="str">
        <f t="shared" si="100"/>
        <v>Manual</v>
      </c>
      <c r="CN204" s="2" t="str">
        <f t="shared" si="101"/>
        <v>Chemical</v>
      </c>
      <c r="CO204" s="28" t="str">
        <f t="shared" si="102"/>
        <v>None</v>
      </c>
      <c r="CP204" s="2">
        <f t="shared" si="103"/>
        <v>0</v>
      </c>
      <c r="CQ204" s="37">
        <v>1</v>
      </c>
      <c r="CR204" s="7">
        <v>1</v>
      </c>
      <c r="CS204" s="20" t="s">
        <v>626</v>
      </c>
      <c r="CT204" s="28" t="s">
        <v>1040</v>
      </c>
      <c r="CU204" s="28" t="s">
        <v>1040</v>
      </c>
      <c r="CV204">
        <f t="shared" si="104"/>
        <v>0</v>
      </c>
      <c r="CW204" s="20" t="s">
        <v>626</v>
      </c>
      <c r="CX204" s="28" t="s">
        <v>1040</v>
      </c>
      <c r="CY204" s="28" t="s">
        <v>1040</v>
      </c>
      <c r="CZ204">
        <f t="shared" si="82"/>
        <v>0</v>
      </c>
      <c r="DA204" s="2">
        <f t="shared" si="83"/>
        <v>0</v>
      </c>
      <c r="DB204" s="20"/>
      <c r="DC204" s="37"/>
      <c r="DD204" s="20"/>
      <c r="DE204" s="20"/>
      <c r="DF204" s="20"/>
      <c r="DG204" s="20"/>
      <c r="DH204" s="20"/>
      <c r="DI204" s="37">
        <v>3</v>
      </c>
      <c r="DJ204" s="30" t="s">
        <v>1317</v>
      </c>
      <c r="DK204" s="2">
        <f t="shared" si="105"/>
        <v>1</v>
      </c>
      <c r="DL204" s="37">
        <v>2</v>
      </c>
      <c r="DM204" s="37">
        <v>2</v>
      </c>
      <c r="DN204" s="37" t="s">
        <v>1739</v>
      </c>
      <c r="DO204" s="37" t="s">
        <v>1739</v>
      </c>
      <c r="DP204" s="2">
        <f t="shared" si="84"/>
        <v>0</v>
      </c>
      <c r="DQ204" s="2" t="s">
        <v>1263</v>
      </c>
      <c r="DR204" s="2">
        <f t="shared" si="106"/>
        <v>1</v>
      </c>
      <c r="DS204" s="2" t="s">
        <v>1263</v>
      </c>
      <c r="DT204" s="2">
        <f t="shared" si="107"/>
        <v>1</v>
      </c>
      <c r="DU204" s="2">
        <f t="shared" si="108"/>
        <v>0</v>
      </c>
      <c r="DV204" s="20"/>
      <c r="DX204" s="37" t="s">
        <v>1407</v>
      </c>
      <c r="DY204" s="37"/>
      <c r="DZ204" s="20"/>
      <c r="EA204" s="20"/>
      <c r="EB204" s="20"/>
      <c r="EC204" s="46">
        <v>0</v>
      </c>
      <c r="ED204" s="46">
        <v>450</v>
      </c>
      <c r="EE204" s="46">
        <v>0</v>
      </c>
      <c r="EF204" s="46">
        <v>0</v>
      </c>
      <c r="EG204" s="46">
        <v>0</v>
      </c>
      <c r="EH204" s="46">
        <v>0</v>
      </c>
      <c r="EI204" s="46">
        <v>0</v>
      </c>
      <c r="EJ204" s="46">
        <v>0</v>
      </c>
      <c r="EK204" s="46">
        <v>0</v>
      </c>
      <c r="EL204" s="46">
        <v>0</v>
      </c>
      <c r="EM204" s="46">
        <v>0</v>
      </c>
      <c r="EN204" s="46">
        <v>0</v>
      </c>
      <c r="EO204" s="46">
        <v>450</v>
      </c>
      <c r="EP204" s="46">
        <v>0</v>
      </c>
      <c r="EQ204" s="46">
        <v>450</v>
      </c>
      <c r="ER204" s="46">
        <v>0</v>
      </c>
      <c r="ES204" s="46">
        <v>0</v>
      </c>
      <c r="ET204" s="46">
        <v>0</v>
      </c>
      <c r="EU204" s="46">
        <v>0</v>
      </c>
      <c r="EV204" s="46">
        <v>0</v>
      </c>
      <c r="EW204" s="46">
        <v>0</v>
      </c>
      <c r="EX204" s="46">
        <v>0</v>
      </c>
      <c r="EY204" s="46">
        <v>0</v>
      </c>
      <c r="EZ204" s="46">
        <v>0</v>
      </c>
      <c r="FA204" s="46">
        <v>0</v>
      </c>
      <c r="FB204" s="46">
        <v>0</v>
      </c>
      <c r="FC204" s="4" t="s">
        <v>1393</v>
      </c>
      <c r="FD204" s="37" t="s">
        <v>47</v>
      </c>
      <c r="FE204" s="37" t="s">
        <v>1346</v>
      </c>
      <c r="FF204" s="28" t="s">
        <v>1040</v>
      </c>
      <c r="FG204" s="28" t="s">
        <v>1040</v>
      </c>
      <c r="FH204" s="28" t="s">
        <v>1040</v>
      </c>
      <c r="FI204" s="28" t="s">
        <v>1040</v>
      </c>
      <c r="FJ204" s="28" t="s">
        <v>1040</v>
      </c>
      <c r="FK204" s="28" t="s">
        <v>1040</v>
      </c>
      <c r="FL204" s="37" t="s">
        <v>38</v>
      </c>
      <c r="FM204" s="32" t="s">
        <v>1040</v>
      </c>
      <c r="FN204" s="32" t="s">
        <v>1040</v>
      </c>
      <c r="FO204" s="32" t="s">
        <v>1040</v>
      </c>
      <c r="FQ204" s="7">
        <v>1</v>
      </c>
      <c r="FR204" s="13">
        <v>0</v>
      </c>
      <c r="FS204">
        <v>1</v>
      </c>
      <c r="FT204">
        <v>1</v>
      </c>
      <c r="FY204" s="2" t="s">
        <v>1102</v>
      </c>
      <c r="FZ204" s="2" t="s">
        <v>1407</v>
      </c>
      <c r="GA204" s="2" t="s">
        <v>1407</v>
      </c>
      <c r="GB204" s="2" t="s">
        <v>1407</v>
      </c>
      <c r="GC204" s="30" t="s">
        <v>1407</v>
      </c>
      <c r="GD204" s="30" t="s">
        <v>1407</v>
      </c>
      <c r="GF204" s="7"/>
      <c r="GI204" s="20"/>
      <c r="GJ204" s="20"/>
      <c r="GK204" s="37">
        <v>4</v>
      </c>
      <c r="GL204" s="20" t="s">
        <v>1164</v>
      </c>
      <c r="GM204" s="44" t="s">
        <v>1040</v>
      </c>
      <c r="GN204" s="37">
        <v>4</v>
      </c>
      <c r="GO204" s="20" t="s">
        <v>1164</v>
      </c>
      <c r="GP204" s="44" t="s">
        <v>1040</v>
      </c>
      <c r="GQ204" s="37">
        <v>1</v>
      </c>
      <c r="GR204" s="2" t="s">
        <v>13</v>
      </c>
      <c r="GS204" s="28" t="s">
        <v>1040</v>
      </c>
      <c r="GT204" s="37">
        <v>1</v>
      </c>
      <c r="GU204" s="2" t="s">
        <v>13</v>
      </c>
      <c r="GV204" s="28" t="s">
        <v>1040</v>
      </c>
      <c r="GW204" s="37">
        <v>1</v>
      </c>
      <c r="GX204" s="2" t="s">
        <v>13</v>
      </c>
      <c r="GY204" s="28" t="s">
        <v>1040</v>
      </c>
      <c r="GZ204" s="16" t="s">
        <v>1165</v>
      </c>
      <c r="HA204" s="16">
        <v>998</v>
      </c>
      <c r="HB204" s="16">
        <v>998</v>
      </c>
      <c r="HC204" s="16">
        <v>998</v>
      </c>
      <c r="HD204" s="16">
        <v>998</v>
      </c>
      <c r="HE204" s="14" t="s">
        <v>1407</v>
      </c>
      <c r="HF204" s="14" t="s">
        <v>1407</v>
      </c>
      <c r="HG204" s="14" t="s">
        <v>1407</v>
      </c>
      <c r="HH204" s="14" t="s">
        <v>1407</v>
      </c>
      <c r="HI204" s="14" t="s">
        <v>1407</v>
      </c>
      <c r="HJ204" s="14" t="s">
        <v>1407</v>
      </c>
      <c r="HK204" s="14" t="s">
        <v>1407</v>
      </c>
      <c r="HL204" s="14" t="s">
        <v>1407</v>
      </c>
      <c r="HM204" s="7" t="s">
        <v>1288</v>
      </c>
      <c r="HN204">
        <v>998</v>
      </c>
      <c r="HO204">
        <v>998</v>
      </c>
      <c r="HP204" s="4" t="s">
        <v>2108</v>
      </c>
      <c r="HQ204" s="4" t="s">
        <v>2230</v>
      </c>
      <c r="HR204" s="4" t="s">
        <v>1407</v>
      </c>
      <c r="HS204" s="14" t="s">
        <v>1407</v>
      </c>
      <c r="HT204" s="92" t="s">
        <v>2183</v>
      </c>
      <c r="HU204" s="92" t="s">
        <v>1407</v>
      </c>
      <c r="HV204" s="92" t="s">
        <v>1407</v>
      </c>
      <c r="HW204" s="92" t="s">
        <v>1407</v>
      </c>
      <c r="HX204" s="92" t="s">
        <v>1407</v>
      </c>
      <c r="HY204" s="92" t="s">
        <v>1407</v>
      </c>
      <c r="HZ204" s="14" t="s">
        <v>1407</v>
      </c>
      <c r="IA204" s="14" t="s">
        <v>1407</v>
      </c>
      <c r="IB204" s="14" t="s">
        <v>1407</v>
      </c>
      <c r="IC204" s="14" t="s">
        <v>1407</v>
      </c>
    </row>
    <row r="205" spans="1:237" x14ac:dyDescent="0.3">
      <c r="A205" s="14" t="s">
        <v>1344</v>
      </c>
      <c r="B205" s="37" t="s">
        <v>1335</v>
      </c>
      <c r="C205" s="37" t="s">
        <v>1337</v>
      </c>
      <c r="D205" s="37">
        <v>33</v>
      </c>
      <c r="E205" s="4" t="s">
        <v>1051</v>
      </c>
      <c r="F205" s="4" t="s">
        <v>734</v>
      </c>
      <c r="G205" s="49">
        <v>2</v>
      </c>
      <c r="H205" s="37" t="s">
        <v>1407</v>
      </c>
      <c r="I205" s="37">
        <v>1</v>
      </c>
      <c r="J205" s="20"/>
      <c r="K205" s="20"/>
      <c r="L205" s="21" t="s">
        <v>1407</v>
      </c>
      <c r="M205" s="21" t="s">
        <v>1407</v>
      </c>
      <c r="N205" s="21" t="s">
        <v>1407</v>
      </c>
      <c r="O205" s="21" t="s">
        <v>1407</v>
      </c>
      <c r="P205" s="21"/>
      <c r="Q205" s="21"/>
      <c r="R205" s="21"/>
      <c r="S205" s="21"/>
      <c r="T205" s="21"/>
      <c r="U205" s="37">
        <v>0</v>
      </c>
      <c r="V205" s="21" t="s">
        <v>1407</v>
      </c>
      <c r="W205" s="21" t="s">
        <v>1407</v>
      </c>
      <c r="X205" s="21" t="s">
        <v>1407</v>
      </c>
      <c r="Y205" s="21" t="s">
        <v>1407</v>
      </c>
      <c r="Z205" s="21" t="s">
        <v>1407</v>
      </c>
      <c r="AA205" s="21"/>
      <c r="AB205" s="21" t="s">
        <v>1407</v>
      </c>
      <c r="AE205" s="21" t="s">
        <v>1407</v>
      </c>
      <c r="AF205" s="21" t="s">
        <v>1407</v>
      </c>
      <c r="AG205" s="37">
        <v>8</v>
      </c>
      <c r="AH205" s="37">
        <v>8</v>
      </c>
      <c r="AI205" s="37">
        <v>8</v>
      </c>
      <c r="AJ205" s="37">
        <v>3</v>
      </c>
      <c r="AK205" s="20" t="s">
        <v>1105</v>
      </c>
      <c r="AL205" s="29" t="s">
        <v>1040</v>
      </c>
      <c r="AM205" s="20" t="s">
        <v>1105</v>
      </c>
      <c r="AN205" s="29" t="s">
        <v>1040</v>
      </c>
      <c r="AO205" s="29" t="s">
        <v>1040</v>
      </c>
      <c r="AP205" s="20" t="s">
        <v>1105</v>
      </c>
      <c r="AQ205" s="29" t="s">
        <v>1040</v>
      </c>
      <c r="AR205" s="14" t="s">
        <v>1168</v>
      </c>
      <c r="AS205" s="29" t="s">
        <v>1040</v>
      </c>
      <c r="AT205" s="20" t="s">
        <v>1407</v>
      </c>
      <c r="AU205" s="20" t="s">
        <v>1407</v>
      </c>
      <c r="AV205" s="31" t="s">
        <v>1407</v>
      </c>
      <c r="AW205" s="18" t="s">
        <v>1407</v>
      </c>
      <c r="AX205" s="20"/>
      <c r="AY205" s="4" t="s">
        <v>1055</v>
      </c>
      <c r="AZ205" s="29" t="s">
        <v>1040</v>
      </c>
      <c r="BA205" s="20"/>
      <c r="BB205" s="37">
        <v>1</v>
      </c>
      <c r="BC205" s="37">
        <v>1</v>
      </c>
      <c r="BD205" s="2">
        <f t="shared" si="85"/>
        <v>0</v>
      </c>
      <c r="BE205" s="4"/>
      <c r="BF205" s="37">
        <v>2</v>
      </c>
      <c r="BG205" s="2">
        <f t="shared" si="86"/>
        <v>0</v>
      </c>
      <c r="BH205" s="37">
        <v>2</v>
      </c>
      <c r="BI205" s="2">
        <f t="shared" si="87"/>
        <v>0</v>
      </c>
      <c r="BJ205" s="2">
        <f t="shared" si="88"/>
        <v>0</v>
      </c>
      <c r="BK205" s="4" t="s">
        <v>1196</v>
      </c>
      <c r="BL205" s="2">
        <v>1</v>
      </c>
      <c r="BM205" s="4" t="s">
        <v>1196</v>
      </c>
      <c r="BN205" s="2">
        <f t="shared" si="89"/>
        <v>1</v>
      </c>
      <c r="BO205" s="2">
        <f t="shared" si="90"/>
        <v>0</v>
      </c>
      <c r="BP205" s="20"/>
      <c r="BQ205" s="37" t="s">
        <v>1407</v>
      </c>
      <c r="BR205" s="37" t="s">
        <v>1407</v>
      </c>
      <c r="BS205" s="37"/>
      <c r="BT205" s="20"/>
      <c r="BU205" t="s">
        <v>399</v>
      </c>
      <c r="BV205" t="s">
        <v>1211</v>
      </c>
      <c r="BW205">
        <f t="shared" si="91"/>
        <v>0</v>
      </c>
      <c r="BX205" t="s">
        <v>399</v>
      </c>
      <c r="BY205" t="s">
        <v>1211</v>
      </c>
      <c r="BZ205">
        <f t="shared" si="92"/>
        <v>0</v>
      </c>
      <c r="CA205">
        <f t="shared" si="93"/>
        <v>0</v>
      </c>
      <c r="CB205" s="20">
        <v>0</v>
      </c>
      <c r="CC205" s="37">
        <v>4</v>
      </c>
      <c r="CD205" s="2">
        <f t="shared" si="94"/>
        <v>1</v>
      </c>
      <c r="CE205" s="37">
        <v>4</v>
      </c>
      <c r="CF205" s="2">
        <f t="shared" si="95"/>
        <v>1</v>
      </c>
      <c r="CG205" s="2">
        <f t="shared" si="96"/>
        <v>0</v>
      </c>
      <c r="CH205" s="37">
        <v>4</v>
      </c>
      <c r="CI205" s="2" t="str">
        <f t="shared" si="97"/>
        <v>Manual</v>
      </c>
      <c r="CJ205" s="2" t="str">
        <f t="shared" si="98"/>
        <v>Chemical</v>
      </c>
      <c r="CK205" s="28" t="str">
        <f t="shared" si="99"/>
        <v>None</v>
      </c>
      <c r="CL205" s="37">
        <v>4</v>
      </c>
      <c r="CM205" s="2" t="str">
        <f t="shared" si="100"/>
        <v>Manual</v>
      </c>
      <c r="CN205" s="2" t="str">
        <f t="shared" si="101"/>
        <v>Chemical</v>
      </c>
      <c r="CO205" s="28" t="str">
        <f t="shared" si="102"/>
        <v>None</v>
      </c>
      <c r="CP205" s="2">
        <f t="shared" si="103"/>
        <v>0</v>
      </c>
      <c r="CQ205" s="37">
        <v>4</v>
      </c>
      <c r="CR205" s="7">
        <v>4</v>
      </c>
      <c r="CS205" s="4" t="s">
        <v>625</v>
      </c>
      <c r="CT205" s="28" t="s">
        <v>1040</v>
      </c>
      <c r="CU205" s="28" t="s">
        <v>1040</v>
      </c>
      <c r="CV205">
        <f t="shared" si="104"/>
        <v>1</v>
      </c>
      <c r="CW205" s="4" t="s">
        <v>625</v>
      </c>
      <c r="CX205" s="28" t="s">
        <v>1040</v>
      </c>
      <c r="CY205" s="28" t="s">
        <v>1040</v>
      </c>
      <c r="CZ205">
        <f t="shared" si="82"/>
        <v>1</v>
      </c>
      <c r="DA205" s="2">
        <f t="shared" ref="DA205:DA236" si="109">IF(CS205="NA", "NA", IF(CW205="NA", "NA", IF(CS205=CW205, 0, IF(CT205=CX205, 0, IF(CU205=CY205, 0, 1)))))</f>
        <v>0</v>
      </c>
      <c r="DB205" s="20"/>
      <c r="DC205" s="37"/>
      <c r="DD205" s="20"/>
      <c r="DE205" s="20"/>
      <c r="DF205" s="20"/>
      <c r="DG205" s="20"/>
      <c r="DH205" s="20"/>
      <c r="DI205" s="37">
        <v>2</v>
      </c>
      <c r="DJ205" s="20" t="s">
        <v>1316</v>
      </c>
      <c r="DK205" s="2">
        <f t="shared" si="105"/>
        <v>1</v>
      </c>
      <c r="DL205" s="37">
        <v>2</v>
      </c>
      <c r="DM205" s="37">
        <v>2</v>
      </c>
      <c r="DN205" s="37" t="s">
        <v>1739</v>
      </c>
      <c r="DO205" s="37" t="s">
        <v>1739</v>
      </c>
      <c r="DP205" s="2">
        <f t="shared" si="84"/>
        <v>0</v>
      </c>
      <c r="DQ205" s="2" t="s">
        <v>544</v>
      </c>
      <c r="DR205" s="2">
        <f t="shared" si="106"/>
        <v>0</v>
      </c>
      <c r="DS205" s="2" t="s">
        <v>544</v>
      </c>
      <c r="DT205" s="2">
        <f t="shared" si="107"/>
        <v>0</v>
      </c>
      <c r="DU205" s="2">
        <f t="shared" si="108"/>
        <v>0</v>
      </c>
      <c r="DV205" s="20"/>
      <c r="DX205" s="37" t="s">
        <v>1407</v>
      </c>
      <c r="DY205" s="37"/>
      <c r="DZ205" s="20"/>
      <c r="EA205" s="20"/>
      <c r="EB205" s="20"/>
      <c r="EC205" s="46">
        <v>0</v>
      </c>
      <c r="ED205" s="46">
        <v>0</v>
      </c>
      <c r="EE205" s="46">
        <v>0</v>
      </c>
      <c r="EF205" s="46">
        <v>0</v>
      </c>
      <c r="EG205" s="46">
        <v>0</v>
      </c>
      <c r="EH205" s="46">
        <v>0</v>
      </c>
      <c r="EI205" s="46">
        <v>0</v>
      </c>
      <c r="EJ205" s="46">
        <v>0</v>
      </c>
      <c r="EK205" s="46">
        <v>0</v>
      </c>
      <c r="EL205" s="46">
        <v>900</v>
      </c>
      <c r="EM205" s="46">
        <v>0</v>
      </c>
      <c r="EN205" s="46">
        <v>0</v>
      </c>
      <c r="EO205" s="46">
        <v>0</v>
      </c>
      <c r="EP205" s="46">
        <v>0</v>
      </c>
      <c r="EQ205" s="46">
        <v>0</v>
      </c>
      <c r="ER205" s="46">
        <v>0</v>
      </c>
      <c r="ES205" s="46">
        <v>0</v>
      </c>
      <c r="ET205" s="46">
        <v>0</v>
      </c>
      <c r="EU205" s="46">
        <v>0</v>
      </c>
      <c r="EV205" s="46">
        <v>0</v>
      </c>
      <c r="EW205" s="46">
        <v>0</v>
      </c>
      <c r="EX205" s="46">
        <v>0</v>
      </c>
      <c r="EY205" s="46">
        <v>0</v>
      </c>
      <c r="EZ205" s="46">
        <v>0</v>
      </c>
      <c r="FA205" s="46">
        <v>0</v>
      </c>
      <c r="FB205" s="46">
        <v>0</v>
      </c>
      <c r="FC205" s="37" t="s">
        <v>44</v>
      </c>
      <c r="FD205" s="28" t="s">
        <v>1040</v>
      </c>
      <c r="FE205" s="28" t="s">
        <v>1040</v>
      </c>
      <c r="FF205" s="28" t="s">
        <v>1040</v>
      </c>
      <c r="FG205" s="28" t="s">
        <v>1040</v>
      </c>
      <c r="FH205" s="28" t="s">
        <v>1040</v>
      </c>
      <c r="FI205" s="28" t="s">
        <v>1040</v>
      </c>
      <c r="FJ205" s="28" t="s">
        <v>1040</v>
      </c>
      <c r="FK205" s="28" t="s">
        <v>1040</v>
      </c>
      <c r="FL205" s="32" t="s">
        <v>1040</v>
      </c>
      <c r="FM205" s="32" t="s">
        <v>1040</v>
      </c>
      <c r="FN205" s="32" t="s">
        <v>1040</v>
      </c>
      <c r="FO205" s="32" t="s">
        <v>1040</v>
      </c>
      <c r="FQ205" s="7">
        <v>0</v>
      </c>
      <c r="FR205" s="13">
        <v>1</v>
      </c>
      <c r="FS205">
        <v>0</v>
      </c>
      <c r="FT205">
        <v>0</v>
      </c>
      <c r="FY205" s="2" t="s">
        <v>1407</v>
      </c>
      <c r="FZ205" s="2" t="s">
        <v>1407</v>
      </c>
      <c r="GA205" s="2" t="s">
        <v>1407</v>
      </c>
      <c r="GB205" s="2" t="s">
        <v>1407</v>
      </c>
      <c r="GC205" s="30" t="s">
        <v>1407</v>
      </c>
      <c r="GD205" s="30" t="s">
        <v>1407</v>
      </c>
      <c r="GF205" s="7"/>
      <c r="GI205" s="20"/>
      <c r="GJ205" s="20"/>
      <c r="GK205" s="37">
        <v>3</v>
      </c>
      <c r="GL205" s="20" t="s">
        <v>1165</v>
      </c>
      <c r="GM205" s="44" t="s">
        <v>1040</v>
      </c>
      <c r="GN205" s="37">
        <v>4</v>
      </c>
      <c r="GO205" s="20" t="s">
        <v>1164</v>
      </c>
      <c r="GP205" s="44" t="s">
        <v>1040</v>
      </c>
      <c r="GQ205" s="37">
        <v>3</v>
      </c>
      <c r="GR205" s="20" t="s">
        <v>1165</v>
      </c>
      <c r="GS205" s="44" t="s">
        <v>1040</v>
      </c>
      <c r="GT205" s="37">
        <v>4</v>
      </c>
      <c r="GU205" s="20" t="s">
        <v>1164</v>
      </c>
      <c r="GV205" s="44" t="s">
        <v>1040</v>
      </c>
      <c r="GW205" s="37">
        <v>4</v>
      </c>
      <c r="GX205" s="20" t="s">
        <v>1164</v>
      </c>
      <c r="GY205" s="44" t="s">
        <v>1040</v>
      </c>
      <c r="GZ205" s="16" t="s">
        <v>1408</v>
      </c>
      <c r="HA205" s="16">
        <v>998</v>
      </c>
      <c r="HB205" s="16">
        <v>998</v>
      </c>
      <c r="HC205" s="16">
        <v>998</v>
      </c>
      <c r="HD205" s="16">
        <v>998</v>
      </c>
      <c r="HE205" s="14" t="s">
        <v>1407</v>
      </c>
      <c r="HF205" s="14" t="s">
        <v>1407</v>
      </c>
      <c r="HG205" s="14" t="s">
        <v>1407</v>
      </c>
      <c r="HH205" s="14" t="s">
        <v>1407</v>
      </c>
      <c r="HI205" s="14" t="s">
        <v>1407</v>
      </c>
      <c r="HJ205" s="14" t="s">
        <v>1407</v>
      </c>
      <c r="HK205" s="14" t="s">
        <v>1407</v>
      </c>
      <c r="HL205" s="14" t="s">
        <v>1407</v>
      </c>
      <c r="HM205" s="7" t="s">
        <v>1296</v>
      </c>
      <c r="HN205">
        <v>998</v>
      </c>
      <c r="HO205">
        <v>998</v>
      </c>
      <c r="HP205" t="s">
        <v>2109</v>
      </c>
      <c r="HQ205" t="s">
        <v>1407</v>
      </c>
      <c r="HR205" t="s">
        <v>1407</v>
      </c>
      <c r="HS205" s="14" t="s">
        <v>1407</v>
      </c>
      <c r="HT205" s="92" t="s">
        <v>2188</v>
      </c>
      <c r="HU205" s="92" t="s">
        <v>1407</v>
      </c>
      <c r="HV205" s="92" t="s">
        <v>1407</v>
      </c>
      <c r="HW205" s="92" t="s">
        <v>2197</v>
      </c>
      <c r="HX205" s="92" t="s">
        <v>1407</v>
      </c>
      <c r="HY205" s="92" t="s">
        <v>1407</v>
      </c>
      <c r="HZ205" s="14" t="s">
        <v>1407</v>
      </c>
      <c r="IA205" s="14" t="s">
        <v>1407</v>
      </c>
      <c r="IB205" s="14" t="s">
        <v>1407</v>
      </c>
      <c r="IC205" s="14" t="s">
        <v>1407</v>
      </c>
    </row>
    <row r="206" spans="1:237" x14ac:dyDescent="0.3">
      <c r="A206" s="14" t="s">
        <v>1344</v>
      </c>
      <c r="B206" s="37" t="s">
        <v>1335</v>
      </c>
      <c r="C206" s="37" t="s">
        <v>1337</v>
      </c>
      <c r="D206" s="37">
        <v>34</v>
      </c>
      <c r="E206" s="4" t="s">
        <v>1051</v>
      </c>
      <c r="F206" s="4" t="s">
        <v>734</v>
      </c>
      <c r="G206" s="49">
        <v>4</v>
      </c>
      <c r="H206" s="37" t="s">
        <v>1407</v>
      </c>
      <c r="I206" s="37">
        <v>2</v>
      </c>
      <c r="J206" s="20"/>
      <c r="K206" s="20"/>
      <c r="L206" s="21" t="s">
        <v>1407</v>
      </c>
      <c r="M206" s="21" t="s">
        <v>1407</v>
      </c>
      <c r="N206" s="21" t="s">
        <v>1407</v>
      </c>
      <c r="O206" s="21" t="s">
        <v>1407</v>
      </c>
      <c r="P206" s="21"/>
      <c r="Q206" s="21"/>
      <c r="R206" s="21"/>
      <c r="S206" s="21"/>
      <c r="T206" s="21"/>
      <c r="U206" s="37">
        <v>1</v>
      </c>
      <c r="V206" s="21" t="s">
        <v>1407</v>
      </c>
      <c r="W206" s="21" t="s">
        <v>1407</v>
      </c>
      <c r="X206" s="20" t="s">
        <v>1039</v>
      </c>
      <c r="Y206" s="21" t="s">
        <v>1407</v>
      </c>
      <c r="Z206" s="21" t="s">
        <v>1407</v>
      </c>
      <c r="AA206" s="21"/>
      <c r="AB206" s="21" t="s">
        <v>1407</v>
      </c>
      <c r="AE206" s="21" t="s">
        <v>1407</v>
      </c>
      <c r="AF206" s="21" t="s">
        <v>1407</v>
      </c>
      <c r="AG206" s="37">
        <v>1</v>
      </c>
      <c r="AH206" s="37">
        <v>1</v>
      </c>
      <c r="AI206" s="37">
        <v>1</v>
      </c>
      <c r="AJ206" s="37">
        <v>1</v>
      </c>
      <c r="AK206" s="20" t="s">
        <v>14</v>
      </c>
      <c r="AL206" s="29" t="s">
        <v>1040</v>
      </c>
      <c r="AM206" s="20" t="s">
        <v>14</v>
      </c>
      <c r="AN206" s="29" t="s">
        <v>1040</v>
      </c>
      <c r="AO206" s="29" t="s">
        <v>1040</v>
      </c>
      <c r="AP206" s="20" t="s">
        <v>14</v>
      </c>
      <c r="AQ206" s="29" t="s">
        <v>1040</v>
      </c>
      <c r="AR206" s="20" t="s">
        <v>14</v>
      </c>
      <c r="AS206" s="29" t="s">
        <v>1040</v>
      </c>
      <c r="AT206" s="20" t="s">
        <v>1407</v>
      </c>
      <c r="AU206" s="20" t="s">
        <v>1407</v>
      </c>
      <c r="AV206" s="31" t="s">
        <v>1407</v>
      </c>
      <c r="AW206" s="18" t="s">
        <v>1407</v>
      </c>
      <c r="AX206" s="20"/>
      <c r="AY206" s="4" t="s">
        <v>1055</v>
      </c>
      <c r="AZ206" s="29" t="s">
        <v>1040</v>
      </c>
      <c r="BA206" s="20"/>
      <c r="BB206" s="37">
        <v>1</v>
      </c>
      <c r="BC206" s="37">
        <v>1</v>
      </c>
      <c r="BD206" s="2">
        <f t="shared" si="85"/>
        <v>0</v>
      </c>
      <c r="BE206" s="4"/>
      <c r="BF206" s="37">
        <v>2</v>
      </c>
      <c r="BG206" s="2">
        <f t="shared" si="86"/>
        <v>0</v>
      </c>
      <c r="BH206" s="37">
        <v>2</v>
      </c>
      <c r="BI206" s="2">
        <f t="shared" si="87"/>
        <v>0</v>
      </c>
      <c r="BJ206" s="2">
        <f t="shared" si="88"/>
        <v>0</v>
      </c>
      <c r="BK206" s="4" t="s">
        <v>1196</v>
      </c>
      <c r="BL206" s="2">
        <v>1</v>
      </c>
      <c r="BM206" s="4" t="s">
        <v>1196</v>
      </c>
      <c r="BN206" s="2">
        <f t="shared" si="89"/>
        <v>1</v>
      </c>
      <c r="BO206" s="2">
        <f t="shared" si="90"/>
        <v>0</v>
      </c>
      <c r="BP206" s="20"/>
      <c r="BQ206" s="37" t="s">
        <v>1407</v>
      </c>
      <c r="BR206" s="37" t="s">
        <v>1407</v>
      </c>
      <c r="BS206" s="37"/>
      <c r="BT206" s="20"/>
      <c r="BU206" t="s">
        <v>1211</v>
      </c>
      <c r="BV206" s="32" t="s">
        <v>1040</v>
      </c>
      <c r="BW206">
        <f t="shared" si="91"/>
        <v>1</v>
      </c>
      <c r="BX206" t="s">
        <v>399</v>
      </c>
      <c r="BY206" t="s">
        <v>1211</v>
      </c>
      <c r="BZ206">
        <f t="shared" si="92"/>
        <v>0</v>
      </c>
      <c r="CA206">
        <f t="shared" si="93"/>
        <v>1</v>
      </c>
      <c r="CB206" s="20">
        <v>0</v>
      </c>
      <c r="CC206" s="37">
        <v>4</v>
      </c>
      <c r="CD206" s="2">
        <f t="shared" si="94"/>
        <v>1</v>
      </c>
      <c r="CE206" s="37">
        <v>4</v>
      </c>
      <c r="CF206" s="2">
        <f t="shared" si="95"/>
        <v>1</v>
      </c>
      <c r="CG206" s="2">
        <f t="shared" si="96"/>
        <v>0</v>
      </c>
      <c r="CH206" s="37">
        <v>4</v>
      </c>
      <c r="CI206" s="2" t="str">
        <f t="shared" si="97"/>
        <v>Manual</v>
      </c>
      <c r="CJ206" s="2" t="str">
        <f t="shared" si="98"/>
        <v>Chemical</v>
      </c>
      <c r="CK206" s="28" t="str">
        <f t="shared" si="99"/>
        <v>None</v>
      </c>
      <c r="CL206" s="37">
        <v>4</v>
      </c>
      <c r="CM206" s="2" t="str">
        <f t="shared" si="100"/>
        <v>Manual</v>
      </c>
      <c r="CN206" s="2" t="str">
        <f t="shared" si="101"/>
        <v>Chemical</v>
      </c>
      <c r="CO206" s="28" t="str">
        <f t="shared" si="102"/>
        <v>None</v>
      </c>
      <c r="CP206" s="2">
        <f t="shared" si="103"/>
        <v>0</v>
      </c>
      <c r="CQ206" s="37">
        <v>9</v>
      </c>
      <c r="CR206" s="7">
        <v>9</v>
      </c>
      <c r="CS206" s="20" t="s">
        <v>626</v>
      </c>
      <c r="CT206" s="4" t="s">
        <v>625</v>
      </c>
      <c r="CU206" s="28" t="s">
        <v>1040</v>
      </c>
      <c r="CV206">
        <f t="shared" si="104"/>
        <v>0</v>
      </c>
      <c r="CW206" s="20" t="s">
        <v>626</v>
      </c>
      <c r="CX206" s="4" t="s">
        <v>625</v>
      </c>
      <c r="CY206" s="28" t="s">
        <v>1040</v>
      </c>
      <c r="CZ206">
        <f t="shared" si="82"/>
        <v>0</v>
      </c>
      <c r="DA206" s="2">
        <f t="shared" si="109"/>
        <v>0</v>
      </c>
      <c r="DB206" s="20"/>
      <c r="DC206" s="4" t="s">
        <v>1389</v>
      </c>
      <c r="DD206" s="20"/>
      <c r="DE206" s="20"/>
      <c r="DF206" s="20"/>
      <c r="DG206" s="20"/>
      <c r="DH206" s="20"/>
      <c r="DI206" s="37">
        <v>2</v>
      </c>
      <c r="DJ206" s="20" t="s">
        <v>1316</v>
      </c>
      <c r="DK206" s="2">
        <f t="shared" si="105"/>
        <v>1</v>
      </c>
      <c r="DL206" s="37">
        <v>1</v>
      </c>
      <c r="DM206" s="37">
        <v>1</v>
      </c>
      <c r="DN206" s="37" t="s">
        <v>1738</v>
      </c>
      <c r="DO206" s="37" t="s">
        <v>1738</v>
      </c>
      <c r="DP206" s="2">
        <f t="shared" si="84"/>
        <v>0</v>
      </c>
      <c r="DQ206" s="2" t="s">
        <v>1263</v>
      </c>
      <c r="DR206" s="2">
        <f t="shared" si="106"/>
        <v>1</v>
      </c>
      <c r="DS206" s="2" t="s">
        <v>544</v>
      </c>
      <c r="DT206" s="2">
        <f t="shared" si="107"/>
        <v>0</v>
      </c>
      <c r="DU206" s="2">
        <f t="shared" si="108"/>
        <v>1</v>
      </c>
      <c r="DV206" s="20"/>
      <c r="DX206" s="4" t="s">
        <v>854</v>
      </c>
      <c r="DY206" s="4" t="s">
        <v>2038</v>
      </c>
      <c r="DZ206" s="20"/>
      <c r="EA206" s="20"/>
      <c r="EB206" s="20"/>
      <c r="EC206" s="46">
        <v>0</v>
      </c>
      <c r="ED206" s="46">
        <v>450</v>
      </c>
      <c r="EE206" s="46">
        <v>0</v>
      </c>
      <c r="EF206" s="46">
        <v>0</v>
      </c>
      <c r="EG206" s="46">
        <v>0</v>
      </c>
      <c r="EH206" s="46">
        <v>0</v>
      </c>
      <c r="EI206" s="46">
        <v>0</v>
      </c>
      <c r="EJ206" s="46">
        <v>0</v>
      </c>
      <c r="EK206" s="46">
        <v>0</v>
      </c>
      <c r="EL206" s="46">
        <v>0</v>
      </c>
      <c r="EM206" s="46">
        <v>0</v>
      </c>
      <c r="EN206" s="46">
        <v>0</v>
      </c>
      <c r="EO206" s="46">
        <v>450</v>
      </c>
      <c r="EP206" s="46">
        <v>0</v>
      </c>
      <c r="EQ206" s="46">
        <v>450</v>
      </c>
      <c r="ER206" s="46">
        <v>0</v>
      </c>
      <c r="ES206" s="46">
        <v>0</v>
      </c>
      <c r="ET206" s="46">
        <v>0</v>
      </c>
      <c r="EU206" s="46">
        <v>0</v>
      </c>
      <c r="EV206" s="46">
        <v>0</v>
      </c>
      <c r="EW206" s="46">
        <v>0</v>
      </c>
      <c r="EX206" s="46">
        <v>0</v>
      </c>
      <c r="EY206" s="46">
        <v>0</v>
      </c>
      <c r="EZ206" s="46">
        <v>0</v>
      </c>
      <c r="FA206" s="46">
        <v>0</v>
      </c>
      <c r="FB206" s="46">
        <v>0</v>
      </c>
      <c r="FC206" s="4" t="s">
        <v>1393</v>
      </c>
      <c r="FD206" s="37" t="s">
        <v>47</v>
      </c>
      <c r="FE206" s="37" t="s">
        <v>1346</v>
      </c>
      <c r="FF206" s="28" t="s">
        <v>1040</v>
      </c>
      <c r="FG206" s="28" t="s">
        <v>1040</v>
      </c>
      <c r="FH206" s="28" t="s">
        <v>1040</v>
      </c>
      <c r="FI206" s="28" t="s">
        <v>1040</v>
      </c>
      <c r="FJ206" s="28" t="s">
        <v>1040</v>
      </c>
      <c r="FK206" s="28" t="s">
        <v>1040</v>
      </c>
      <c r="FL206" s="37" t="s">
        <v>38</v>
      </c>
      <c r="FM206" s="32" t="s">
        <v>1040</v>
      </c>
      <c r="FN206" s="32" t="s">
        <v>1040</v>
      </c>
      <c r="FO206" s="32" t="s">
        <v>1040</v>
      </c>
      <c r="FQ206" s="7">
        <v>1</v>
      </c>
      <c r="FR206" s="13">
        <v>0</v>
      </c>
      <c r="FS206">
        <v>1</v>
      </c>
      <c r="FT206">
        <v>1</v>
      </c>
      <c r="FY206" s="2" t="s">
        <v>854</v>
      </c>
      <c r="FZ206" s="2" t="s">
        <v>1407</v>
      </c>
      <c r="GA206" s="2" t="s">
        <v>1407</v>
      </c>
      <c r="GB206" s="2" t="s">
        <v>1407</v>
      </c>
      <c r="GC206" s="30" t="s">
        <v>1407</v>
      </c>
      <c r="GD206" s="30" t="s">
        <v>1407</v>
      </c>
      <c r="GF206" s="7" t="s">
        <v>2056</v>
      </c>
      <c r="GI206" s="20"/>
      <c r="GJ206" s="20"/>
      <c r="GK206" s="37">
        <v>1</v>
      </c>
      <c r="GL206" s="2" t="s">
        <v>13</v>
      </c>
      <c r="GM206" s="28" t="s">
        <v>1040</v>
      </c>
      <c r="GN206" s="37">
        <v>1</v>
      </c>
      <c r="GO206" s="2" t="s">
        <v>13</v>
      </c>
      <c r="GP206" s="28" t="s">
        <v>1040</v>
      </c>
      <c r="GQ206" s="37">
        <v>3</v>
      </c>
      <c r="GR206" s="20" t="s">
        <v>1165</v>
      </c>
      <c r="GS206" s="44" t="s">
        <v>1040</v>
      </c>
      <c r="GT206" s="37">
        <v>4</v>
      </c>
      <c r="GU206" s="20" t="s">
        <v>1164</v>
      </c>
      <c r="GV206" s="44" t="s">
        <v>1040</v>
      </c>
      <c r="GW206" s="37">
        <v>1</v>
      </c>
      <c r="GX206" s="2" t="s">
        <v>13</v>
      </c>
      <c r="GY206" s="28" t="s">
        <v>1040</v>
      </c>
      <c r="GZ206" s="16" t="s">
        <v>1055</v>
      </c>
      <c r="HA206" s="16">
        <v>998</v>
      </c>
      <c r="HB206" s="16">
        <v>998</v>
      </c>
      <c r="HC206" s="16">
        <v>998</v>
      </c>
      <c r="HD206" s="16">
        <v>998</v>
      </c>
      <c r="HE206" s="14" t="s">
        <v>1407</v>
      </c>
      <c r="HF206" s="14" t="s">
        <v>1407</v>
      </c>
      <c r="HG206" s="14" t="s">
        <v>1407</v>
      </c>
      <c r="HH206" s="14" t="s">
        <v>1407</v>
      </c>
      <c r="HI206" s="14" t="s">
        <v>1407</v>
      </c>
      <c r="HJ206" s="14" t="s">
        <v>1407</v>
      </c>
      <c r="HK206" s="14" t="s">
        <v>1407</v>
      </c>
      <c r="HL206" s="14" t="s">
        <v>1407</v>
      </c>
      <c r="HM206" s="7" t="s">
        <v>1288</v>
      </c>
      <c r="HN206">
        <v>998</v>
      </c>
      <c r="HO206">
        <v>998</v>
      </c>
      <c r="HP206" t="s">
        <v>2110</v>
      </c>
      <c r="HQ206" t="s">
        <v>2231</v>
      </c>
      <c r="HR206" t="s">
        <v>1407</v>
      </c>
      <c r="HS206" s="14" t="s">
        <v>1407</v>
      </c>
      <c r="HT206" s="92" t="s">
        <v>2188</v>
      </c>
      <c r="HU206" s="92" t="s">
        <v>1407</v>
      </c>
      <c r="HV206" s="92" t="s">
        <v>1407</v>
      </c>
      <c r="HW206" s="92" t="s">
        <v>2204</v>
      </c>
      <c r="HX206" s="92" t="s">
        <v>2206</v>
      </c>
      <c r="HY206" s="92" t="s">
        <v>1407</v>
      </c>
      <c r="HZ206" s="14" t="s">
        <v>1407</v>
      </c>
      <c r="IA206" s="14" t="s">
        <v>1407</v>
      </c>
      <c r="IB206" s="14" t="s">
        <v>1407</v>
      </c>
      <c r="IC206" s="14" t="s">
        <v>1407</v>
      </c>
    </row>
    <row r="207" spans="1:237" x14ac:dyDescent="0.3">
      <c r="A207" s="14" t="s">
        <v>1344</v>
      </c>
      <c r="B207" s="37" t="s">
        <v>1335</v>
      </c>
      <c r="C207" s="37" t="s">
        <v>1337</v>
      </c>
      <c r="D207" s="37">
        <v>35</v>
      </c>
      <c r="E207" s="4" t="s">
        <v>1051</v>
      </c>
      <c r="F207" s="4" t="s">
        <v>734</v>
      </c>
      <c r="G207" s="49">
        <v>1.5</v>
      </c>
      <c r="H207" s="37" t="s">
        <v>1407</v>
      </c>
      <c r="I207" s="37">
        <v>2</v>
      </c>
      <c r="J207" s="20"/>
      <c r="K207" s="20"/>
      <c r="L207" s="20" t="s">
        <v>1407</v>
      </c>
      <c r="M207" s="21" t="s">
        <v>1407</v>
      </c>
      <c r="N207" s="21" t="s">
        <v>1407</v>
      </c>
      <c r="O207" s="21" t="s">
        <v>1407</v>
      </c>
      <c r="P207" s="21"/>
      <c r="Q207" s="21"/>
      <c r="R207" s="21"/>
      <c r="S207" s="21"/>
      <c r="T207" s="21"/>
      <c r="U207" s="37">
        <v>0</v>
      </c>
      <c r="V207" s="21" t="s">
        <v>1407</v>
      </c>
      <c r="W207" s="21" t="s">
        <v>1407</v>
      </c>
      <c r="X207" s="20" t="s">
        <v>1407</v>
      </c>
      <c r="Y207" s="20" t="s">
        <v>1407</v>
      </c>
      <c r="Z207" s="20" t="s">
        <v>1407</v>
      </c>
      <c r="AA207" s="20"/>
      <c r="AB207" s="20" t="s">
        <v>1407</v>
      </c>
      <c r="AE207" s="21" t="s">
        <v>1407</v>
      </c>
      <c r="AF207" s="21" t="s">
        <v>1407</v>
      </c>
      <c r="AG207" s="37">
        <v>2</v>
      </c>
      <c r="AH207" s="37">
        <v>2</v>
      </c>
      <c r="AI207" s="37">
        <v>2</v>
      </c>
      <c r="AJ207" s="37">
        <v>8</v>
      </c>
      <c r="AK207" s="20" t="s">
        <v>1046</v>
      </c>
      <c r="AL207" s="29" t="s">
        <v>1040</v>
      </c>
      <c r="AM207" s="20" t="s">
        <v>1046</v>
      </c>
      <c r="AN207" s="29" t="s">
        <v>1040</v>
      </c>
      <c r="AO207" s="29" t="s">
        <v>1040</v>
      </c>
      <c r="AP207" s="20" t="s">
        <v>1046</v>
      </c>
      <c r="AQ207" s="29" t="s">
        <v>1040</v>
      </c>
      <c r="AR207" s="20" t="s">
        <v>1105</v>
      </c>
      <c r="AS207" s="29" t="s">
        <v>1040</v>
      </c>
      <c r="AT207" s="20" t="s">
        <v>1407</v>
      </c>
      <c r="AU207" s="20" t="s">
        <v>1407</v>
      </c>
      <c r="AV207" s="31" t="s">
        <v>1407</v>
      </c>
      <c r="AW207" s="18" t="s">
        <v>1407</v>
      </c>
      <c r="AX207" s="20"/>
      <c r="AY207" s="4" t="s">
        <v>1055</v>
      </c>
      <c r="AZ207" s="29" t="s">
        <v>1040</v>
      </c>
      <c r="BA207" s="20"/>
      <c r="BB207" s="37">
        <v>1</v>
      </c>
      <c r="BC207" s="37">
        <v>1</v>
      </c>
      <c r="BD207" s="2">
        <f t="shared" si="85"/>
        <v>0</v>
      </c>
      <c r="BE207" s="4"/>
      <c r="BF207" s="37">
        <v>2</v>
      </c>
      <c r="BG207" s="2">
        <f t="shared" si="86"/>
        <v>0</v>
      </c>
      <c r="BH207" s="37">
        <v>2</v>
      </c>
      <c r="BI207" s="2">
        <f t="shared" si="87"/>
        <v>0</v>
      </c>
      <c r="BJ207" s="2">
        <f t="shared" si="88"/>
        <v>0</v>
      </c>
      <c r="BK207" s="4" t="s">
        <v>1196</v>
      </c>
      <c r="BL207" s="2">
        <v>1</v>
      </c>
      <c r="BM207" s="4" t="s">
        <v>1196</v>
      </c>
      <c r="BN207" s="2">
        <f t="shared" si="89"/>
        <v>1</v>
      </c>
      <c r="BO207" s="2">
        <f t="shared" si="90"/>
        <v>0</v>
      </c>
      <c r="BP207" s="20"/>
      <c r="BQ207" s="37" t="s">
        <v>1407</v>
      </c>
      <c r="BR207" s="37" t="s">
        <v>1407</v>
      </c>
      <c r="BS207" s="37"/>
      <c r="BT207" s="20"/>
      <c r="BU207" t="s">
        <v>399</v>
      </c>
      <c r="BV207" t="s">
        <v>1211</v>
      </c>
      <c r="BW207">
        <f t="shared" si="91"/>
        <v>0</v>
      </c>
      <c r="BX207" t="s">
        <v>399</v>
      </c>
      <c r="BY207" t="s">
        <v>1211</v>
      </c>
      <c r="BZ207">
        <f t="shared" si="92"/>
        <v>0</v>
      </c>
      <c r="CA207">
        <f t="shared" si="93"/>
        <v>0</v>
      </c>
      <c r="CB207" s="20">
        <v>0</v>
      </c>
      <c r="CC207" s="37">
        <v>3</v>
      </c>
      <c r="CD207" s="2">
        <f t="shared" si="94"/>
        <v>1</v>
      </c>
      <c r="CE207" s="37">
        <v>3</v>
      </c>
      <c r="CF207" s="2">
        <f t="shared" si="95"/>
        <v>1</v>
      </c>
      <c r="CG207" s="2">
        <f t="shared" si="96"/>
        <v>0</v>
      </c>
      <c r="CH207" s="37">
        <v>4</v>
      </c>
      <c r="CI207" s="2" t="str">
        <f t="shared" si="97"/>
        <v>Manual</v>
      </c>
      <c r="CJ207" s="2" t="str">
        <f t="shared" si="98"/>
        <v>Chemical</v>
      </c>
      <c r="CK207" s="28" t="str">
        <f t="shared" si="99"/>
        <v>None</v>
      </c>
      <c r="CL207" s="37">
        <v>4</v>
      </c>
      <c r="CM207" s="2" t="str">
        <f t="shared" si="100"/>
        <v>Manual</v>
      </c>
      <c r="CN207" s="2" t="str">
        <f t="shared" si="101"/>
        <v>Chemical</v>
      </c>
      <c r="CO207" s="28" t="str">
        <f t="shared" si="102"/>
        <v>None</v>
      </c>
      <c r="CP207" s="2">
        <f t="shared" si="103"/>
        <v>0</v>
      </c>
      <c r="CQ207" s="37">
        <v>10</v>
      </c>
      <c r="CR207" s="7">
        <v>10</v>
      </c>
      <c r="CS207" s="20" t="s">
        <v>626</v>
      </c>
      <c r="CT207" s="28" t="s">
        <v>1040</v>
      </c>
      <c r="CU207" s="28" t="s">
        <v>1040</v>
      </c>
      <c r="CV207">
        <f t="shared" si="104"/>
        <v>0</v>
      </c>
      <c r="CW207" s="20" t="s">
        <v>626</v>
      </c>
      <c r="CX207" s="28" t="s">
        <v>1040</v>
      </c>
      <c r="CY207" s="28" t="s">
        <v>1040</v>
      </c>
      <c r="CZ207">
        <f t="shared" si="82"/>
        <v>0</v>
      </c>
      <c r="DA207" s="2">
        <f t="shared" si="109"/>
        <v>0</v>
      </c>
      <c r="DB207" s="20"/>
      <c r="DC207" s="37"/>
      <c r="DD207" s="20"/>
      <c r="DE207" s="20"/>
      <c r="DF207" s="20"/>
      <c r="DG207" s="20"/>
      <c r="DH207" s="20"/>
      <c r="DI207" s="37">
        <v>4</v>
      </c>
      <c r="DJ207" s="30" t="s">
        <v>1317</v>
      </c>
      <c r="DK207" s="2">
        <f t="shared" si="105"/>
        <v>1</v>
      </c>
      <c r="DL207" s="37">
        <v>3</v>
      </c>
      <c r="DM207" s="37">
        <v>3</v>
      </c>
      <c r="DN207" s="37" t="s">
        <v>1740</v>
      </c>
      <c r="DO207" s="37" t="s">
        <v>1740</v>
      </c>
      <c r="DP207" s="2">
        <f t="shared" si="84"/>
        <v>0</v>
      </c>
      <c r="DQ207" s="2" t="s">
        <v>544</v>
      </c>
      <c r="DR207" s="2">
        <f t="shared" si="106"/>
        <v>0</v>
      </c>
      <c r="DS207" s="2" t="s">
        <v>544</v>
      </c>
      <c r="DT207" s="2">
        <f t="shared" si="107"/>
        <v>0</v>
      </c>
      <c r="DU207" s="2">
        <f t="shared" si="108"/>
        <v>0</v>
      </c>
      <c r="DV207" s="20"/>
      <c r="DX207" s="37" t="s">
        <v>1407</v>
      </c>
      <c r="DY207" s="37"/>
      <c r="DZ207" s="20"/>
      <c r="EA207" s="20"/>
      <c r="EB207" s="20"/>
      <c r="EC207" s="46" t="s">
        <v>1407</v>
      </c>
      <c r="ED207" s="46">
        <v>0</v>
      </c>
      <c r="EE207" s="46">
        <v>0</v>
      </c>
      <c r="EF207" s="46">
        <v>0</v>
      </c>
      <c r="EG207" s="46">
        <v>0</v>
      </c>
      <c r="EH207" s="46">
        <v>0</v>
      </c>
      <c r="EI207" s="46">
        <v>0</v>
      </c>
      <c r="EJ207" s="46">
        <v>0</v>
      </c>
      <c r="EK207" s="46">
        <v>0</v>
      </c>
      <c r="EL207" s="46">
        <v>0</v>
      </c>
      <c r="EM207" s="46">
        <v>0</v>
      </c>
      <c r="EN207" s="46">
        <v>0</v>
      </c>
      <c r="EO207" s="46">
        <v>0</v>
      </c>
      <c r="EP207" s="46">
        <v>0</v>
      </c>
      <c r="EQ207" s="46">
        <v>0</v>
      </c>
      <c r="ER207" s="46">
        <v>150</v>
      </c>
      <c r="ES207" s="46">
        <v>0</v>
      </c>
      <c r="ET207" s="46">
        <v>0</v>
      </c>
      <c r="EU207" s="46">
        <v>0</v>
      </c>
      <c r="EV207" s="46">
        <v>0</v>
      </c>
      <c r="EW207" s="46">
        <v>0</v>
      </c>
      <c r="EX207" s="46">
        <v>0</v>
      </c>
      <c r="EY207" s="46">
        <v>0</v>
      </c>
      <c r="EZ207" s="46">
        <v>0</v>
      </c>
      <c r="FA207" s="46">
        <v>0</v>
      </c>
      <c r="FB207" s="46">
        <v>0</v>
      </c>
      <c r="FC207" s="37" t="s">
        <v>38</v>
      </c>
      <c r="FD207" s="37" t="s">
        <v>43</v>
      </c>
      <c r="FE207" s="28" t="s">
        <v>1040</v>
      </c>
      <c r="FF207" s="28" t="s">
        <v>1040</v>
      </c>
      <c r="FG207" s="28" t="s">
        <v>1040</v>
      </c>
      <c r="FH207" s="28" t="s">
        <v>1040</v>
      </c>
      <c r="FI207" s="28" t="s">
        <v>1040</v>
      </c>
      <c r="FJ207" s="28" t="s">
        <v>1040</v>
      </c>
      <c r="FK207" s="28" t="s">
        <v>1040</v>
      </c>
      <c r="FL207" s="37" t="s">
        <v>726</v>
      </c>
      <c r="FM207" s="32" t="s">
        <v>1040</v>
      </c>
      <c r="FN207" s="32" t="s">
        <v>1040</v>
      </c>
      <c r="FO207" s="32" t="s">
        <v>1040</v>
      </c>
      <c r="FQ207" s="7">
        <v>1</v>
      </c>
      <c r="FR207" s="13">
        <v>0</v>
      </c>
      <c r="FS207">
        <v>0</v>
      </c>
      <c r="FT207">
        <v>0</v>
      </c>
      <c r="FY207" s="2" t="s">
        <v>1102</v>
      </c>
      <c r="FZ207" s="2" t="s">
        <v>1407</v>
      </c>
      <c r="GA207" s="2" t="s">
        <v>1407</v>
      </c>
      <c r="GB207" s="2" t="s">
        <v>1407</v>
      </c>
      <c r="GC207" s="30" t="s">
        <v>1407</v>
      </c>
      <c r="GD207" s="30" t="s">
        <v>1407</v>
      </c>
      <c r="GF207" s="7"/>
      <c r="GI207" s="20"/>
      <c r="GJ207" s="20"/>
      <c r="GK207" s="37">
        <v>4</v>
      </c>
      <c r="GL207" s="20" t="s">
        <v>1164</v>
      </c>
      <c r="GM207" s="44" t="s">
        <v>1040</v>
      </c>
      <c r="GN207" s="37">
        <v>4</v>
      </c>
      <c r="GO207" s="20" t="s">
        <v>1164</v>
      </c>
      <c r="GP207" s="44" t="s">
        <v>1040</v>
      </c>
      <c r="GQ207" s="37">
        <v>1</v>
      </c>
      <c r="GR207" s="2" t="s">
        <v>13</v>
      </c>
      <c r="GS207" s="28" t="s">
        <v>1040</v>
      </c>
      <c r="GT207" s="37">
        <v>1</v>
      </c>
      <c r="GU207" s="2" t="s">
        <v>13</v>
      </c>
      <c r="GV207" s="28" t="s">
        <v>1040</v>
      </c>
      <c r="GW207" s="37">
        <v>1</v>
      </c>
      <c r="GX207" s="2" t="s">
        <v>13</v>
      </c>
      <c r="GY207" s="28" t="s">
        <v>1040</v>
      </c>
      <c r="GZ207" s="16" t="s">
        <v>1280</v>
      </c>
      <c r="HA207" s="16">
        <v>998</v>
      </c>
      <c r="HB207" s="16">
        <v>998</v>
      </c>
      <c r="HC207" s="16">
        <v>998</v>
      </c>
      <c r="HD207" s="16">
        <v>998</v>
      </c>
      <c r="HE207" s="14" t="s">
        <v>1407</v>
      </c>
      <c r="HF207" s="14" t="s">
        <v>1407</v>
      </c>
      <c r="HG207" s="14" t="s">
        <v>1407</v>
      </c>
      <c r="HH207" s="14" t="s">
        <v>1407</v>
      </c>
      <c r="HI207" s="14" t="s">
        <v>1407</v>
      </c>
      <c r="HJ207" s="14" t="s">
        <v>1407</v>
      </c>
      <c r="HK207" s="14" t="s">
        <v>1407</v>
      </c>
      <c r="HL207" s="14" t="s">
        <v>1407</v>
      </c>
      <c r="HM207" s="7" t="s">
        <v>1288</v>
      </c>
      <c r="HN207" t="s">
        <v>1101</v>
      </c>
      <c r="HO207" t="s">
        <v>1290</v>
      </c>
      <c r="HP207" t="s">
        <v>2111</v>
      </c>
      <c r="HQ207" t="s">
        <v>2232</v>
      </c>
      <c r="HR207" t="s">
        <v>1407</v>
      </c>
      <c r="HS207" s="14" t="s">
        <v>1407</v>
      </c>
      <c r="HT207" s="92" t="s">
        <v>2185</v>
      </c>
      <c r="HU207" s="92" t="s">
        <v>2184</v>
      </c>
      <c r="HV207" s="92" t="s">
        <v>1407</v>
      </c>
      <c r="HW207" s="92" t="s">
        <v>1407</v>
      </c>
      <c r="HX207" s="92" t="s">
        <v>1407</v>
      </c>
      <c r="HY207" s="92" t="s">
        <v>1407</v>
      </c>
      <c r="HZ207" s="14" t="s">
        <v>1407</v>
      </c>
      <c r="IA207" s="14" t="s">
        <v>1407</v>
      </c>
      <c r="IB207" s="14" t="s">
        <v>1407</v>
      </c>
      <c r="IC207" s="14" t="s">
        <v>1407</v>
      </c>
    </row>
    <row r="208" spans="1:237" x14ac:dyDescent="0.3">
      <c r="A208" s="14" t="s">
        <v>1344</v>
      </c>
      <c r="B208" s="37" t="s">
        <v>1335</v>
      </c>
      <c r="C208" s="37" t="s">
        <v>1337</v>
      </c>
      <c r="D208" s="37">
        <v>36</v>
      </c>
      <c r="E208" s="4" t="s">
        <v>1051</v>
      </c>
      <c r="F208" s="4" t="s">
        <v>734</v>
      </c>
      <c r="G208" s="49">
        <v>1</v>
      </c>
      <c r="H208" s="37" t="s">
        <v>1407</v>
      </c>
      <c r="I208" s="37">
        <v>1</v>
      </c>
      <c r="J208" s="20"/>
      <c r="K208" s="20"/>
      <c r="L208" s="21" t="s">
        <v>1407</v>
      </c>
      <c r="M208" s="21" t="s">
        <v>1407</v>
      </c>
      <c r="N208" s="21" t="s">
        <v>1407</v>
      </c>
      <c r="O208" s="21" t="s">
        <v>1407</v>
      </c>
      <c r="P208" s="21"/>
      <c r="Q208" s="21"/>
      <c r="R208" s="21"/>
      <c r="S208" s="21"/>
      <c r="T208" s="21"/>
      <c r="U208" s="37">
        <v>0</v>
      </c>
      <c r="V208" s="21" t="s">
        <v>1407</v>
      </c>
      <c r="W208" s="21" t="s">
        <v>1407</v>
      </c>
      <c r="X208" s="21" t="s">
        <v>1407</v>
      </c>
      <c r="Y208" s="21" t="s">
        <v>1407</v>
      </c>
      <c r="Z208" s="21" t="s">
        <v>1407</v>
      </c>
      <c r="AA208" s="21"/>
      <c r="AB208" s="21" t="s">
        <v>1407</v>
      </c>
      <c r="AE208" s="21" t="s">
        <v>1407</v>
      </c>
      <c r="AF208" s="21" t="s">
        <v>1407</v>
      </c>
      <c r="AG208" s="37">
        <v>2</v>
      </c>
      <c r="AH208" s="37">
        <v>2</v>
      </c>
      <c r="AI208" s="37">
        <v>2</v>
      </c>
      <c r="AJ208" s="37">
        <v>1</v>
      </c>
      <c r="AK208" s="20" t="s">
        <v>1046</v>
      </c>
      <c r="AL208" s="29" t="s">
        <v>1040</v>
      </c>
      <c r="AM208" s="20" t="s">
        <v>1046</v>
      </c>
      <c r="AN208" s="29" t="s">
        <v>1040</v>
      </c>
      <c r="AO208" s="29" t="s">
        <v>1040</v>
      </c>
      <c r="AP208" s="20" t="s">
        <v>1046</v>
      </c>
      <c r="AQ208" s="29" t="s">
        <v>1040</v>
      </c>
      <c r="AR208" s="20" t="s">
        <v>14</v>
      </c>
      <c r="AS208" s="29" t="s">
        <v>1040</v>
      </c>
      <c r="AT208" s="20" t="s">
        <v>1407</v>
      </c>
      <c r="AU208" s="20" t="s">
        <v>1407</v>
      </c>
      <c r="AV208" s="31" t="s">
        <v>1407</v>
      </c>
      <c r="AW208" s="18" t="s">
        <v>1407</v>
      </c>
      <c r="AX208" s="20"/>
      <c r="AY208" s="4" t="s">
        <v>1055</v>
      </c>
      <c r="AZ208" s="29" t="s">
        <v>1040</v>
      </c>
      <c r="BA208" s="20"/>
      <c r="BB208" s="37">
        <v>1</v>
      </c>
      <c r="BC208" s="37">
        <v>1</v>
      </c>
      <c r="BD208" s="2">
        <f t="shared" si="85"/>
        <v>0</v>
      </c>
      <c r="BE208" s="4"/>
      <c r="BF208" s="37">
        <v>2</v>
      </c>
      <c r="BG208" s="2">
        <f t="shared" si="86"/>
        <v>0</v>
      </c>
      <c r="BH208" s="37">
        <v>2</v>
      </c>
      <c r="BI208" s="2">
        <f t="shared" si="87"/>
        <v>0</v>
      </c>
      <c r="BJ208" s="2">
        <f t="shared" si="88"/>
        <v>0</v>
      </c>
      <c r="BK208" s="4" t="s">
        <v>1196</v>
      </c>
      <c r="BL208" s="2">
        <v>1</v>
      </c>
      <c r="BM208" s="4" t="s">
        <v>1196</v>
      </c>
      <c r="BN208" s="2">
        <f t="shared" si="89"/>
        <v>1</v>
      </c>
      <c r="BO208" s="2">
        <f t="shared" si="90"/>
        <v>0</v>
      </c>
      <c r="BP208" s="20"/>
      <c r="BQ208" s="37" t="s">
        <v>1407</v>
      </c>
      <c r="BR208" s="37" t="s">
        <v>1407</v>
      </c>
      <c r="BS208" s="37"/>
      <c r="BT208" s="20"/>
      <c r="BU208" s="4" t="s">
        <v>1210</v>
      </c>
      <c r="BV208" s="32" t="s">
        <v>1040</v>
      </c>
      <c r="BW208">
        <f t="shared" si="91"/>
        <v>0</v>
      </c>
      <c r="BX208" t="s">
        <v>399</v>
      </c>
      <c r="BY208" t="s">
        <v>1211</v>
      </c>
      <c r="BZ208">
        <f t="shared" si="92"/>
        <v>0</v>
      </c>
      <c r="CA208">
        <f t="shared" si="93"/>
        <v>1</v>
      </c>
      <c r="CB208" s="20">
        <v>0</v>
      </c>
      <c r="CC208" s="37">
        <v>3</v>
      </c>
      <c r="CD208" s="2">
        <f t="shared" si="94"/>
        <v>1</v>
      </c>
      <c r="CE208" s="37">
        <v>3</v>
      </c>
      <c r="CF208" s="2">
        <f t="shared" si="95"/>
        <v>1</v>
      </c>
      <c r="CG208" s="2">
        <f t="shared" si="96"/>
        <v>0</v>
      </c>
      <c r="CH208" s="37">
        <v>4</v>
      </c>
      <c r="CI208" s="2" t="str">
        <f t="shared" si="97"/>
        <v>Manual</v>
      </c>
      <c r="CJ208" s="2" t="str">
        <f t="shared" si="98"/>
        <v>Chemical</v>
      </c>
      <c r="CK208" s="28" t="str">
        <f t="shared" si="99"/>
        <v>None</v>
      </c>
      <c r="CL208" s="37">
        <v>4</v>
      </c>
      <c r="CM208" s="2" t="str">
        <f t="shared" si="100"/>
        <v>Manual</v>
      </c>
      <c r="CN208" s="2" t="str">
        <f t="shared" si="101"/>
        <v>Chemical</v>
      </c>
      <c r="CO208" s="28" t="str">
        <f t="shared" si="102"/>
        <v>None</v>
      </c>
      <c r="CP208" s="2">
        <f t="shared" si="103"/>
        <v>0</v>
      </c>
      <c r="CQ208" s="37">
        <v>10</v>
      </c>
      <c r="CR208" s="7">
        <v>1</v>
      </c>
      <c r="CS208" s="20" t="s">
        <v>626</v>
      </c>
      <c r="CT208" s="28" t="s">
        <v>1040</v>
      </c>
      <c r="CU208" s="28" t="s">
        <v>1040</v>
      </c>
      <c r="CV208">
        <f t="shared" si="104"/>
        <v>0</v>
      </c>
      <c r="CW208" s="20" t="s">
        <v>626</v>
      </c>
      <c r="CX208" s="28" t="s">
        <v>1040</v>
      </c>
      <c r="CY208" s="28" t="s">
        <v>1040</v>
      </c>
      <c r="CZ208">
        <f t="shared" si="82"/>
        <v>0</v>
      </c>
      <c r="DA208" s="2">
        <f t="shared" si="109"/>
        <v>0</v>
      </c>
      <c r="DB208" s="20"/>
      <c r="DC208" s="4" t="s">
        <v>854</v>
      </c>
      <c r="DD208" s="20"/>
      <c r="DE208" s="20"/>
      <c r="DF208" s="20"/>
      <c r="DG208" s="20"/>
      <c r="DH208" s="20"/>
      <c r="DI208" s="37">
        <v>4</v>
      </c>
      <c r="DJ208" s="30" t="s">
        <v>1317</v>
      </c>
      <c r="DK208" s="2">
        <f t="shared" si="105"/>
        <v>1</v>
      </c>
      <c r="DL208" s="37">
        <v>1</v>
      </c>
      <c r="DM208" s="37">
        <v>1</v>
      </c>
      <c r="DN208" s="37" t="s">
        <v>1738</v>
      </c>
      <c r="DO208" s="37" t="s">
        <v>1738</v>
      </c>
      <c r="DP208" s="2">
        <f t="shared" si="84"/>
        <v>0</v>
      </c>
      <c r="DQ208" s="2" t="s">
        <v>544</v>
      </c>
      <c r="DR208" s="2">
        <f t="shared" si="106"/>
        <v>0</v>
      </c>
      <c r="DS208" s="2" t="s">
        <v>544</v>
      </c>
      <c r="DT208" s="2">
        <f t="shared" si="107"/>
        <v>0</v>
      </c>
      <c r="DU208" s="2">
        <f t="shared" si="108"/>
        <v>0</v>
      </c>
      <c r="DV208" s="20"/>
      <c r="DX208" s="37" t="s">
        <v>1407</v>
      </c>
      <c r="DY208" s="37"/>
      <c r="DZ208" s="20"/>
      <c r="EA208" s="20"/>
      <c r="EB208" s="20"/>
      <c r="EC208" s="46">
        <v>300</v>
      </c>
      <c r="ED208" s="46">
        <v>0</v>
      </c>
      <c r="EE208" s="46">
        <v>0</v>
      </c>
      <c r="EF208" s="46">
        <v>0</v>
      </c>
      <c r="EG208" s="46">
        <v>0</v>
      </c>
      <c r="EH208" s="46">
        <v>0</v>
      </c>
      <c r="EI208" s="46">
        <v>0</v>
      </c>
      <c r="EJ208" s="46">
        <v>0</v>
      </c>
      <c r="EK208" s="46">
        <v>0</v>
      </c>
      <c r="EL208" s="46">
        <v>0</v>
      </c>
      <c r="EM208" s="46">
        <v>0</v>
      </c>
      <c r="EN208" s="46">
        <v>0</v>
      </c>
      <c r="EO208" s="46">
        <v>0</v>
      </c>
      <c r="EP208" s="46">
        <v>0</v>
      </c>
      <c r="EQ208" s="46">
        <v>0</v>
      </c>
      <c r="ER208" s="46">
        <v>0</v>
      </c>
      <c r="ES208" s="46">
        <v>0</v>
      </c>
      <c r="ET208" s="46">
        <v>0</v>
      </c>
      <c r="EU208" s="46">
        <v>0</v>
      </c>
      <c r="EV208" s="46">
        <v>0</v>
      </c>
      <c r="EW208" s="46">
        <v>0</v>
      </c>
      <c r="EX208" s="46">
        <v>0</v>
      </c>
      <c r="EY208" s="46">
        <v>0</v>
      </c>
      <c r="EZ208" s="46">
        <v>0</v>
      </c>
      <c r="FA208" s="46">
        <v>0</v>
      </c>
      <c r="FB208" s="46">
        <v>0</v>
      </c>
      <c r="FC208" s="37" t="s">
        <v>38</v>
      </c>
      <c r="FD208" s="28" t="s">
        <v>1040</v>
      </c>
      <c r="FE208" s="28" t="s">
        <v>1040</v>
      </c>
      <c r="FF208" s="28" t="s">
        <v>1040</v>
      </c>
      <c r="FG208" s="28" t="s">
        <v>1040</v>
      </c>
      <c r="FH208" s="28" t="s">
        <v>1040</v>
      </c>
      <c r="FI208" s="28" t="s">
        <v>1040</v>
      </c>
      <c r="FJ208" s="28" t="s">
        <v>1040</v>
      </c>
      <c r="FK208" s="28" t="s">
        <v>1040</v>
      </c>
      <c r="FL208" s="32" t="s">
        <v>1040</v>
      </c>
      <c r="FM208" s="32" t="s">
        <v>1040</v>
      </c>
      <c r="FN208" s="32" t="s">
        <v>1040</v>
      </c>
      <c r="FO208" s="32" t="s">
        <v>1040</v>
      </c>
      <c r="FQ208" s="7">
        <v>0</v>
      </c>
      <c r="FR208" s="13">
        <v>0</v>
      </c>
      <c r="FS208">
        <v>0</v>
      </c>
      <c r="FT208">
        <v>0</v>
      </c>
      <c r="FY208" s="2" t="s">
        <v>1407</v>
      </c>
      <c r="FZ208" s="2" t="s">
        <v>1407</v>
      </c>
      <c r="GA208" s="2" t="s">
        <v>1407</v>
      </c>
      <c r="GB208" s="2" t="s">
        <v>1407</v>
      </c>
      <c r="GC208" s="30" t="s">
        <v>1407</v>
      </c>
      <c r="GD208" s="30" t="s">
        <v>1407</v>
      </c>
      <c r="GF208" s="7"/>
      <c r="GI208" s="20"/>
      <c r="GJ208" s="20"/>
      <c r="GK208" s="37">
        <v>1</v>
      </c>
      <c r="GL208" s="2" t="s">
        <v>13</v>
      </c>
      <c r="GM208" s="28" t="s">
        <v>1040</v>
      </c>
      <c r="GN208" s="37">
        <v>1</v>
      </c>
      <c r="GO208" s="2" t="s">
        <v>13</v>
      </c>
      <c r="GP208" s="28" t="s">
        <v>1040</v>
      </c>
      <c r="GQ208" s="37">
        <v>1</v>
      </c>
      <c r="GR208" s="2" t="s">
        <v>13</v>
      </c>
      <c r="GS208" s="28" t="s">
        <v>1040</v>
      </c>
      <c r="GT208" s="37">
        <v>1</v>
      </c>
      <c r="GU208" s="2" t="s">
        <v>13</v>
      </c>
      <c r="GV208" s="28" t="s">
        <v>1040</v>
      </c>
      <c r="GW208" s="37">
        <v>1</v>
      </c>
      <c r="GX208" s="2" t="s">
        <v>13</v>
      </c>
      <c r="GY208" s="28" t="s">
        <v>1040</v>
      </c>
      <c r="GZ208" s="16" t="s">
        <v>1409</v>
      </c>
      <c r="HA208" s="16">
        <v>998</v>
      </c>
      <c r="HB208" s="16">
        <v>998</v>
      </c>
      <c r="HC208" s="16">
        <v>998</v>
      </c>
      <c r="HD208" s="16">
        <v>998</v>
      </c>
      <c r="HE208" s="14" t="s">
        <v>1407</v>
      </c>
      <c r="HF208" s="14" t="s">
        <v>1407</v>
      </c>
      <c r="HG208" s="14" t="s">
        <v>1407</v>
      </c>
      <c r="HH208" s="14" t="s">
        <v>1407</v>
      </c>
      <c r="HI208" s="14" t="s">
        <v>1407</v>
      </c>
      <c r="HJ208" s="14" t="s">
        <v>1407</v>
      </c>
      <c r="HK208" s="14" t="s">
        <v>1407</v>
      </c>
      <c r="HL208" s="14" t="s">
        <v>1407</v>
      </c>
      <c r="HM208" s="7" t="s">
        <v>1288</v>
      </c>
      <c r="HN208">
        <v>998</v>
      </c>
      <c r="HO208">
        <v>998</v>
      </c>
      <c r="HP208" s="4" t="s">
        <v>2107</v>
      </c>
      <c r="HQ208" t="s">
        <v>1407</v>
      </c>
      <c r="HR208" t="s">
        <v>1407</v>
      </c>
      <c r="HS208" s="14" t="s">
        <v>1407</v>
      </c>
      <c r="HT208" s="92" t="s">
        <v>2191</v>
      </c>
      <c r="HU208" s="92" t="s">
        <v>1407</v>
      </c>
      <c r="HV208" s="92" t="s">
        <v>1407</v>
      </c>
      <c r="HW208" s="92" t="s">
        <v>1407</v>
      </c>
      <c r="HX208" s="92" t="s">
        <v>1407</v>
      </c>
      <c r="HY208" s="92" t="s">
        <v>1407</v>
      </c>
      <c r="HZ208" s="14" t="s">
        <v>1407</v>
      </c>
      <c r="IA208" s="14" t="s">
        <v>1407</v>
      </c>
      <c r="IB208" s="14" t="s">
        <v>1407</v>
      </c>
      <c r="IC208" s="14" t="s">
        <v>1407</v>
      </c>
    </row>
    <row r="209" spans="1:237" x14ac:dyDescent="0.3">
      <c r="A209" s="14" t="s">
        <v>1344</v>
      </c>
      <c r="B209" s="37" t="s">
        <v>1335</v>
      </c>
      <c r="C209" s="37" t="s">
        <v>1337</v>
      </c>
      <c r="D209" s="37">
        <v>37</v>
      </c>
      <c r="E209" s="4" t="s">
        <v>1051</v>
      </c>
      <c r="F209" s="4" t="s">
        <v>734</v>
      </c>
      <c r="G209" s="49">
        <v>2</v>
      </c>
      <c r="H209" s="37" t="s">
        <v>1407</v>
      </c>
      <c r="I209" s="37">
        <v>1</v>
      </c>
      <c r="J209" s="20"/>
      <c r="K209" s="20"/>
      <c r="L209" s="21" t="s">
        <v>1407</v>
      </c>
      <c r="M209" s="21" t="s">
        <v>1407</v>
      </c>
      <c r="N209" s="21" t="s">
        <v>1407</v>
      </c>
      <c r="O209" s="21" t="s">
        <v>1407</v>
      </c>
      <c r="P209" s="21"/>
      <c r="Q209" s="21"/>
      <c r="R209" s="21"/>
      <c r="S209" s="21"/>
      <c r="T209" s="21"/>
      <c r="U209" s="37">
        <v>0</v>
      </c>
      <c r="V209" s="21" t="s">
        <v>1407</v>
      </c>
      <c r="W209" s="21" t="s">
        <v>1407</v>
      </c>
      <c r="X209" s="21" t="s">
        <v>1407</v>
      </c>
      <c r="Y209" s="21" t="s">
        <v>1407</v>
      </c>
      <c r="Z209" s="21" t="s">
        <v>1407</v>
      </c>
      <c r="AA209" s="21"/>
      <c r="AB209" s="21" t="s">
        <v>1407</v>
      </c>
      <c r="AE209" s="21" t="s">
        <v>1407</v>
      </c>
      <c r="AF209" s="21" t="s">
        <v>1407</v>
      </c>
      <c r="AG209" s="37">
        <v>5</v>
      </c>
      <c r="AH209" s="37">
        <v>5</v>
      </c>
      <c r="AI209" s="37">
        <v>5</v>
      </c>
      <c r="AJ209" s="37">
        <v>5</v>
      </c>
      <c r="AK209" s="20" t="s">
        <v>1159</v>
      </c>
      <c r="AL209" s="29" t="s">
        <v>1040</v>
      </c>
      <c r="AM209" s="20" t="s">
        <v>1159</v>
      </c>
      <c r="AN209" s="29" t="s">
        <v>1040</v>
      </c>
      <c r="AO209" s="29" t="s">
        <v>1040</v>
      </c>
      <c r="AP209" s="20" t="s">
        <v>1159</v>
      </c>
      <c r="AQ209" s="29" t="s">
        <v>1040</v>
      </c>
      <c r="AR209" s="20" t="s">
        <v>1159</v>
      </c>
      <c r="AS209" s="29" t="s">
        <v>1040</v>
      </c>
      <c r="AT209" s="20" t="s">
        <v>1407</v>
      </c>
      <c r="AU209" s="20" t="s">
        <v>1407</v>
      </c>
      <c r="AV209" s="31" t="s">
        <v>1407</v>
      </c>
      <c r="AW209" s="18" t="s">
        <v>1407</v>
      </c>
      <c r="AX209" s="20"/>
      <c r="AY209" s="4" t="s">
        <v>1055</v>
      </c>
      <c r="AZ209" s="29" t="s">
        <v>1040</v>
      </c>
      <c r="BA209" s="20"/>
      <c r="BB209" s="37">
        <v>1</v>
      </c>
      <c r="BC209" s="37">
        <v>1</v>
      </c>
      <c r="BD209" s="2">
        <f t="shared" si="85"/>
        <v>0</v>
      </c>
      <c r="BE209" s="4"/>
      <c r="BF209" s="37">
        <v>2</v>
      </c>
      <c r="BG209" s="2">
        <f t="shared" si="86"/>
        <v>0</v>
      </c>
      <c r="BH209" s="37">
        <v>2</v>
      </c>
      <c r="BI209" s="2">
        <f t="shared" si="87"/>
        <v>0</v>
      </c>
      <c r="BJ209" s="2">
        <f t="shared" si="88"/>
        <v>0</v>
      </c>
      <c r="BK209" s="4" t="s">
        <v>1195</v>
      </c>
      <c r="BL209" s="2">
        <v>0</v>
      </c>
      <c r="BM209" s="4" t="s">
        <v>1195</v>
      </c>
      <c r="BN209" s="2">
        <f t="shared" si="89"/>
        <v>0</v>
      </c>
      <c r="BO209" s="2">
        <f t="shared" si="90"/>
        <v>0</v>
      </c>
      <c r="BP209" s="20"/>
      <c r="BQ209" s="37" t="s">
        <v>1407</v>
      </c>
      <c r="BR209" s="37" t="s">
        <v>1407</v>
      </c>
      <c r="BS209" s="37"/>
      <c r="BT209" s="20"/>
      <c r="BU209" t="s">
        <v>399</v>
      </c>
      <c r="BV209" t="s">
        <v>1211</v>
      </c>
      <c r="BW209">
        <f t="shared" si="91"/>
        <v>0</v>
      </c>
      <c r="BX209" t="s">
        <v>399</v>
      </c>
      <c r="BY209" t="s">
        <v>1211</v>
      </c>
      <c r="BZ209">
        <f t="shared" si="92"/>
        <v>0</v>
      </c>
      <c r="CA209">
        <f t="shared" si="93"/>
        <v>0</v>
      </c>
      <c r="CB209" s="20">
        <v>0</v>
      </c>
      <c r="CC209" s="37">
        <v>2</v>
      </c>
      <c r="CD209" s="2">
        <f t="shared" si="94"/>
        <v>0</v>
      </c>
      <c r="CE209" s="37">
        <v>2</v>
      </c>
      <c r="CF209" s="2">
        <f t="shared" si="95"/>
        <v>0</v>
      </c>
      <c r="CG209" s="2">
        <f t="shared" si="96"/>
        <v>0</v>
      </c>
      <c r="CH209" s="37">
        <v>4</v>
      </c>
      <c r="CI209" s="2" t="str">
        <f t="shared" si="97"/>
        <v>Manual</v>
      </c>
      <c r="CJ209" s="2" t="str">
        <f t="shared" si="98"/>
        <v>Chemical</v>
      </c>
      <c r="CK209" s="28" t="str">
        <f t="shared" si="99"/>
        <v>None</v>
      </c>
      <c r="CL209" s="37">
        <v>4</v>
      </c>
      <c r="CM209" s="2" t="str">
        <f t="shared" si="100"/>
        <v>Manual</v>
      </c>
      <c r="CN209" s="2" t="str">
        <f t="shared" si="101"/>
        <v>Chemical</v>
      </c>
      <c r="CO209" s="28" t="str">
        <f t="shared" si="102"/>
        <v>None</v>
      </c>
      <c r="CP209" s="2">
        <f t="shared" si="103"/>
        <v>0</v>
      </c>
      <c r="CQ209" s="37">
        <v>1</v>
      </c>
      <c r="CR209" s="7">
        <v>1</v>
      </c>
      <c r="CS209" s="20" t="s">
        <v>626</v>
      </c>
      <c r="CT209" s="28" t="s">
        <v>1040</v>
      </c>
      <c r="CU209" s="28" t="s">
        <v>1040</v>
      </c>
      <c r="CV209">
        <f t="shared" si="104"/>
        <v>0</v>
      </c>
      <c r="CW209" s="20" t="s">
        <v>626</v>
      </c>
      <c r="CX209" s="28" t="s">
        <v>1040</v>
      </c>
      <c r="CY209" s="28" t="s">
        <v>1040</v>
      </c>
      <c r="CZ209">
        <f t="shared" si="82"/>
        <v>0</v>
      </c>
      <c r="DA209" s="2">
        <f t="shared" si="109"/>
        <v>0</v>
      </c>
      <c r="DB209" s="20"/>
      <c r="DC209" s="37"/>
      <c r="DD209" s="20"/>
      <c r="DE209" s="20"/>
      <c r="DF209" s="20"/>
      <c r="DG209" s="20"/>
      <c r="DH209" s="20"/>
      <c r="DI209" s="37">
        <v>2</v>
      </c>
      <c r="DJ209" s="20" t="s">
        <v>1316</v>
      </c>
      <c r="DK209" s="2">
        <f t="shared" si="105"/>
        <v>1</v>
      </c>
      <c r="DL209" s="37">
        <v>1</v>
      </c>
      <c r="DM209" s="37">
        <v>1</v>
      </c>
      <c r="DN209" s="37" t="s">
        <v>1738</v>
      </c>
      <c r="DO209" s="37" t="s">
        <v>1738</v>
      </c>
      <c r="DP209" s="2">
        <f t="shared" si="84"/>
        <v>0</v>
      </c>
      <c r="DQ209" s="2" t="s">
        <v>544</v>
      </c>
      <c r="DR209" s="2">
        <f t="shared" si="106"/>
        <v>0</v>
      </c>
      <c r="DS209" s="2" t="s">
        <v>544</v>
      </c>
      <c r="DT209" s="2">
        <f t="shared" si="107"/>
        <v>0</v>
      </c>
      <c r="DU209" s="2">
        <f t="shared" si="108"/>
        <v>0</v>
      </c>
      <c r="DV209" s="20"/>
      <c r="DX209" s="37" t="s">
        <v>1407</v>
      </c>
      <c r="DY209" s="37"/>
      <c r="DZ209" s="20"/>
      <c r="EA209" s="20"/>
      <c r="EB209" s="20"/>
      <c r="EC209" s="46">
        <v>1000</v>
      </c>
      <c r="ED209" s="46">
        <v>0</v>
      </c>
      <c r="EE209" s="46">
        <v>0</v>
      </c>
      <c r="EF209" s="46">
        <v>0</v>
      </c>
      <c r="EG209" s="46">
        <v>0</v>
      </c>
      <c r="EH209" s="46">
        <v>0</v>
      </c>
      <c r="EI209" s="46">
        <v>0</v>
      </c>
      <c r="EJ209" s="46">
        <v>0</v>
      </c>
      <c r="EK209" s="46">
        <v>0</v>
      </c>
      <c r="EL209" s="46">
        <v>0</v>
      </c>
      <c r="EM209" s="46">
        <v>0</v>
      </c>
      <c r="EN209" s="46">
        <v>0</v>
      </c>
      <c r="EO209" s="46">
        <v>0</v>
      </c>
      <c r="EP209" s="46">
        <v>0</v>
      </c>
      <c r="EQ209" s="46">
        <v>0</v>
      </c>
      <c r="ER209" s="46">
        <v>0</v>
      </c>
      <c r="ES209" s="46">
        <v>0</v>
      </c>
      <c r="ET209" s="46">
        <v>0</v>
      </c>
      <c r="EU209" s="46">
        <v>0</v>
      </c>
      <c r="EV209" s="46">
        <v>0</v>
      </c>
      <c r="EW209" s="46">
        <v>0</v>
      </c>
      <c r="EX209" s="46">
        <v>0</v>
      </c>
      <c r="EY209" s="46">
        <v>0</v>
      </c>
      <c r="EZ209" s="46">
        <v>0</v>
      </c>
      <c r="FA209" s="46">
        <v>0</v>
      </c>
      <c r="FB209" s="46">
        <v>0</v>
      </c>
      <c r="FC209" s="37" t="s">
        <v>38</v>
      </c>
      <c r="FD209" s="28" t="s">
        <v>1040</v>
      </c>
      <c r="FE209" s="28" t="s">
        <v>1040</v>
      </c>
      <c r="FF209" s="28" t="s">
        <v>1040</v>
      </c>
      <c r="FG209" s="28" t="s">
        <v>1040</v>
      </c>
      <c r="FH209" s="28" t="s">
        <v>1040</v>
      </c>
      <c r="FI209" s="28" t="s">
        <v>1040</v>
      </c>
      <c r="FJ209" s="28" t="s">
        <v>1040</v>
      </c>
      <c r="FK209" s="28" t="s">
        <v>1040</v>
      </c>
      <c r="FL209" s="32" t="s">
        <v>1040</v>
      </c>
      <c r="FM209" s="32" t="s">
        <v>1040</v>
      </c>
      <c r="FN209" s="32" t="s">
        <v>1040</v>
      </c>
      <c r="FO209" s="32" t="s">
        <v>1040</v>
      </c>
      <c r="FQ209" s="7">
        <v>0</v>
      </c>
      <c r="FR209" s="13">
        <v>1</v>
      </c>
      <c r="FS209">
        <v>1</v>
      </c>
      <c r="FT209">
        <v>0</v>
      </c>
      <c r="FY209" s="2" t="s">
        <v>1407</v>
      </c>
      <c r="FZ209" s="2" t="s">
        <v>1407</v>
      </c>
      <c r="GA209" s="2" t="s">
        <v>1407</v>
      </c>
      <c r="GB209" s="2" t="s">
        <v>1407</v>
      </c>
      <c r="GC209" s="30" t="s">
        <v>1407</v>
      </c>
      <c r="GD209" s="30" t="s">
        <v>1407</v>
      </c>
      <c r="GF209" s="7"/>
      <c r="GI209" s="20"/>
      <c r="GJ209" s="20"/>
      <c r="GK209" s="37">
        <v>4</v>
      </c>
      <c r="GL209" s="20" t="s">
        <v>1164</v>
      </c>
      <c r="GM209" s="44" t="s">
        <v>1040</v>
      </c>
      <c r="GN209" s="37">
        <v>4</v>
      </c>
      <c r="GO209" s="20" t="s">
        <v>1164</v>
      </c>
      <c r="GP209" s="44" t="s">
        <v>1040</v>
      </c>
      <c r="GQ209" s="37">
        <v>1</v>
      </c>
      <c r="GR209" s="2" t="s">
        <v>13</v>
      </c>
      <c r="GS209" s="28" t="s">
        <v>1040</v>
      </c>
      <c r="GT209" s="37">
        <v>1</v>
      </c>
      <c r="GU209" s="2" t="s">
        <v>13</v>
      </c>
      <c r="GV209" s="28" t="s">
        <v>1040</v>
      </c>
      <c r="GW209" s="37">
        <v>1</v>
      </c>
      <c r="GX209" s="2" t="s">
        <v>13</v>
      </c>
      <c r="GY209" s="28" t="s">
        <v>1040</v>
      </c>
      <c r="GZ209" s="16" t="s">
        <v>1409</v>
      </c>
      <c r="HA209" s="16">
        <v>998</v>
      </c>
      <c r="HB209" s="16">
        <v>998</v>
      </c>
      <c r="HC209" s="16">
        <v>998</v>
      </c>
      <c r="HD209" s="16">
        <v>998</v>
      </c>
      <c r="HE209" s="14" t="s">
        <v>1407</v>
      </c>
      <c r="HF209" s="14" t="s">
        <v>1407</v>
      </c>
      <c r="HG209" s="14" t="s">
        <v>1407</v>
      </c>
      <c r="HH209" s="14" t="s">
        <v>1407</v>
      </c>
      <c r="HI209" s="14" t="s">
        <v>1407</v>
      </c>
      <c r="HJ209" s="14" t="s">
        <v>1407</v>
      </c>
      <c r="HK209" s="14" t="s">
        <v>1407</v>
      </c>
      <c r="HL209" s="14" t="s">
        <v>1407</v>
      </c>
      <c r="HM209" s="7" t="s">
        <v>1288</v>
      </c>
      <c r="HN209" t="s">
        <v>1292</v>
      </c>
      <c r="HO209">
        <v>998</v>
      </c>
      <c r="HP209" t="s">
        <v>1436</v>
      </c>
      <c r="HQ209" t="s">
        <v>2233</v>
      </c>
      <c r="HR209" t="s">
        <v>1407</v>
      </c>
      <c r="HS209" s="14" t="s">
        <v>1407</v>
      </c>
      <c r="HT209" s="92" t="s">
        <v>2194</v>
      </c>
      <c r="HU209" s="92" t="s">
        <v>1407</v>
      </c>
      <c r="HV209" s="92" t="s">
        <v>1407</v>
      </c>
      <c r="HW209" s="92" t="s">
        <v>1407</v>
      </c>
      <c r="HX209" s="92" t="s">
        <v>1407</v>
      </c>
      <c r="HY209" s="92" t="s">
        <v>1407</v>
      </c>
      <c r="HZ209" s="14" t="s">
        <v>1407</v>
      </c>
      <c r="IA209" s="14" t="s">
        <v>1407</v>
      </c>
      <c r="IB209" s="14" t="s">
        <v>1407</v>
      </c>
      <c r="IC209" s="14" t="s">
        <v>1407</v>
      </c>
    </row>
    <row r="210" spans="1:237" x14ac:dyDescent="0.3">
      <c r="A210" s="14" t="s">
        <v>1344</v>
      </c>
      <c r="B210" s="37" t="s">
        <v>1335</v>
      </c>
      <c r="C210" s="37" t="s">
        <v>1337</v>
      </c>
      <c r="D210" s="37">
        <v>38</v>
      </c>
      <c r="E210" s="4" t="s">
        <v>1051</v>
      </c>
      <c r="F210" s="4" t="s">
        <v>735</v>
      </c>
      <c r="G210" s="49">
        <v>2</v>
      </c>
      <c r="H210" s="37" t="s">
        <v>1407</v>
      </c>
      <c r="I210" s="37">
        <v>1</v>
      </c>
      <c r="J210" s="20"/>
      <c r="K210" s="20"/>
      <c r="L210" s="20" t="s">
        <v>1407</v>
      </c>
      <c r="M210" s="21" t="s">
        <v>1407</v>
      </c>
      <c r="N210" s="21" t="s">
        <v>1407</v>
      </c>
      <c r="O210" s="21" t="s">
        <v>1407</v>
      </c>
      <c r="P210" s="21"/>
      <c r="Q210" s="21"/>
      <c r="R210" s="21"/>
      <c r="S210" s="21"/>
      <c r="T210" s="21"/>
      <c r="U210" s="37">
        <v>0</v>
      </c>
      <c r="V210" s="21" t="s">
        <v>1407</v>
      </c>
      <c r="W210" s="21" t="s">
        <v>1407</v>
      </c>
      <c r="X210" s="20" t="s">
        <v>1407</v>
      </c>
      <c r="Y210" s="20" t="s">
        <v>1407</v>
      </c>
      <c r="Z210" s="20" t="s">
        <v>1407</v>
      </c>
      <c r="AA210" s="20"/>
      <c r="AB210" s="20" t="s">
        <v>1407</v>
      </c>
      <c r="AE210" s="21" t="s">
        <v>1407</v>
      </c>
      <c r="AF210" s="21" t="s">
        <v>1407</v>
      </c>
      <c r="AG210" s="37">
        <v>4</v>
      </c>
      <c r="AH210" s="37">
        <v>4</v>
      </c>
      <c r="AI210" s="37">
        <v>4</v>
      </c>
      <c r="AJ210" s="37">
        <v>3</v>
      </c>
      <c r="AK210" s="20" t="s">
        <v>1047</v>
      </c>
      <c r="AL210" s="29" t="s">
        <v>1040</v>
      </c>
      <c r="AM210" s="20" t="s">
        <v>1047</v>
      </c>
      <c r="AN210" s="29" t="s">
        <v>1040</v>
      </c>
      <c r="AO210" s="29" t="s">
        <v>1040</v>
      </c>
      <c r="AP210" s="20" t="s">
        <v>1047</v>
      </c>
      <c r="AQ210" s="29" t="s">
        <v>1040</v>
      </c>
      <c r="AR210" s="14" t="s">
        <v>1168</v>
      </c>
      <c r="AS210" s="29" t="s">
        <v>1040</v>
      </c>
      <c r="AT210" s="20" t="s">
        <v>1407</v>
      </c>
      <c r="AU210" s="20" t="s">
        <v>1407</v>
      </c>
      <c r="AV210" s="31" t="s">
        <v>1407</v>
      </c>
      <c r="AW210" s="18" t="s">
        <v>1407</v>
      </c>
      <c r="AX210" s="20"/>
      <c r="AY210" s="4" t="s">
        <v>1055</v>
      </c>
      <c r="AZ210" s="29" t="s">
        <v>1040</v>
      </c>
      <c r="BA210" s="20"/>
      <c r="BB210" s="37">
        <v>1</v>
      </c>
      <c r="BC210" s="37">
        <v>1</v>
      </c>
      <c r="BD210" s="2">
        <f t="shared" si="85"/>
        <v>0</v>
      </c>
      <c r="BE210" s="20"/>
      <c r="BF210" s="37">
        <v>2</v>
      </c>
      <c r="BG210" s="2">
        <f t="shared" si="86"/>
        <v>0</v>
      </c>
      <c r="BH210" s="37">
        <v>2</v>
      </c>
      <c r="BI210" s="2">
        <f t="shared" si="87"/>
        <v>0</v>
      </c>
      <c r="BJ210" s="2">
        <f t="shared" si="88"/>
        <v>0</v>
      </c>
      <c r="BK210" s="4" t="s">
        <v>733</v>
      </c>
      <c r="BL210" s="2">
        <v>0</v>
      </c>
      <c r="BM210" s="4" t="s">
        <v>733</v>
      </c>
      <c r="BN210" s="2">
        <f t="shared" si="89"/>
        <v>0</v>
      </c>
      <c r="BO210" s="2">
        <f t="shared" si="90"/>
        <v>0</v>
      </c>
      <c r="BP210" s="20"/>
      <c r="BQ210" s="37" t="s">
        <v>1407</v>
      </c>
      <c r="BR210" s="37" t="s">
        <v>1407</v>
      </c>
      <c r="BS210" s="37"/>
      <c r="BT210" s="20"/>
      <c r="BU210" t="s">
        <v>399</v>
      </c>
      <c r="BV210" t="s">
        <v>1211</v>
      </c>
      <c r="BW210">
        <f t="shared" si="91"/>
        <v>0</v>
      </c>
      <c r="BX210" t="s">
        <v>399</v>
      </c>
      <c r="BY210" t="s">
        <v>1211</v>
      </c>
      <c r="BZ210">
        <f t="shared" si="92"/>
        <v>0</v>
      </c>
      <c r="CA210">
        <f t="shared" si="93"/>
        <v>0</v>
      </c>
      <c r="CB210" s="20">
        <v>0</v>
      </c>
      <c r="CC210" s="37">
        <v>2</v>
      </c>
      <c r="CD210" s="2">
        <f t="shared" si="94"/>
        <v>0</v>
      </c>
      <c r="CE210" s="37">
        <v>2</v>
      </c>
      <c r="CF210" s="2">
        <f t="shared" si="95"/>
        <v>0</v>
      </c>
      <c r="CG210" s="2">
        <f t="shared" si="96"/>
        <v>0</v>
      </c>
      <c r="CH210" s="37">
        <v>4</v>
      </c>
      <c r="CI210" s="2" t="str">
        <f t="shared" si="97"/>
        <v>Manual</v>
      </c>
      <c r="CJ210" s="2" t="str">
        <f t="shared" si="98"/>
        <v>Chemical</v>
      </c>
      <c r="CK210" s="28" t="str">
        <f t="shared" si="99"/>
        <v>None</v>
      </c>
      <c r="CL210" s="37">
        <v>4</v>
      </c>
      <c r="CM210" s="2" t="str">
        <f t="shared" si="100"/>
        <v>Manual</v>
      </c>
      <c r="CN210" s="2" t="str">
        <f t="shared" si="101"/>
        <v>Chemical</v>
      </c>
      <c r="CO210" s="28" t="str">
        <f t="shared" si="102"/>
        <v>None</v>
      </c>
      <c r="CP210" s="2">
        <f t="shared" si="103"/>
        <v>0</v>
      </c>
      <c r="CQ210" s="37">
        <v>1</v>
      </c>
      <c r="CR210" s="7">
        <v>10</v>
      </c>
      <c r="CS210" s="20" t="s">
        <v>626</v>
      </c>
      <c r="CT210" s="28" t="s">
        <v>1040</v>
      </c>
      <c r="CU210" s="28" t="s">
        <v>1040</v>
      </c>
      <c r="CV210">
        <f t="shared" si="104"/>
        <v>0</v>
      </c>
      <c r="CW210" s="20" t="s">
        <v>626</v>
      </c>
      <c r="CX210" s="28" t="s">
        <v>1040</v>
      </c>
      <c r="CY210" s="28" t="s">
        <v>1040</v>
      </c>
      <c r="CZ210">
        <f t="shared" si="82"/>
        <v>0</v>
      </c>
      <c r="DA210" s="2">
        <f t="shared" si="109"/>
        <v>0</v>
      </c>
      <c r="DB210" s="20"/>
      <c r="DC210" s="4" t="s">
        <v>1389</v>
      </c>
      <c r="DD210" s="20"/>
      <c r="DE210" s="20"/>
      <c r="DF210" s="20"/>
      <c r="DG210" s="20"/>
      <c r="DH210" s="20"/>
      <c r="DI210" s="37">
        <v>3</v>
      </c>
      <c r="DJ210" s="30" t="s">
        <v>1317</v>
      </c>
      <c r="DK210" s="2">
        <f t="shared" si="105"/>
        <v>1</v>
      </c>
      <c r="DL210" s="37">
        <v>2</v>
      </c>
      <c r="DM210" s="37">
        <v>2</v>
      </c>
      <c r="DN210" s="37" t="s">
        <v>1739</v>
      </c>
      <c r="DO210" s="37" t="s">
        <v>1739</v>
      </c>
      <c r="DP210" s="2">
        <f t="shared" si="84"/>
        <v>0</v>
      </c>
      <c r="DQ210" s="2" t="s">
        <v>544</v>
      </c>
      <c r="DR210" s="2">
        <f t="shared" si="106"/>
        <v>0</v>
      </c>
      <c r="DS210" s="2" t="s">
        <v>544</v>
      </c>
      <c r="DT210" s="2">
        <f t="shared" si="107"/>
        <v>0</v>
      </c>
      <c r="DU210" s="2">
        <f t="shared" si="108"/>
        <v>0</v>
      </c>
      <c r="DV210" s="20"/>
      <c r="DX210" s="37" t="s">
        <v>1407</v>
      </c>
      <c r="DY210" s="37"/>
      <c r="DZ210" s="20"/>
      <c r="EA210" s="20"/>
      <c r="EB210" s="20"/>
      <c r="EC210" s="46">
        <v>0</v>
      </c>
      <c r="ED210" s="46">
        <v>0</v>
      </c>
      <c r="EE210" s="46">
        <v>0</v>
      </c>
      <c r="EF210" s="46">
        <v>0</v>
      </c>
      <c r="EG210" s="46">
        <v>450</v>
      </c>
      <c r="EH210" s="46">
        <v>0</v>
      </c>
      <c r="EI210" s="46">
        <v>0</v>
      </c>
      <c r="EJ210" s="46">
        <v>0</v>
      </c>
      <c r="EK210" s="46">
        <v>0</v>
      </c>
      <c r="EL210" s="46">
        <v>0</v>
      </c>
      <c r="EM210" s="46">
        <v>0</v>
      </c>
      <c r="EN210" s="46">
        <v>0</v>
      </c>
      <c r="EO210" s="46">
        <v>0</v>
      </c>
      <c r="EP210" s="46">
        <v>0</v>
      </c>
      <c r="EQ210" s="46">
        <v>0</v>
      </c>
      <c r="ER210" s="46">
        <v>0</v>
      </c>
      <c r="ES210" s="46">
        <v>0</v>
      </c>
      <c r="ET210" s="46">
        <v>0</v>
      </c>
      <c r="EU210" s="46">
        <v>0</v>
      </c>
      <c r="EV210" s="46">
        <v>0</v>
      </c>
      <c r="EW210" s="46">
        <v>0</v>
      </c>
      <c r="EX210" s="46">
        <v>0</v>
      </c>
      <c r="EY210" s="46">
        <v>0</v>
      </c>
      <c r="EZ210" s="46" t="s">
        <v>1407</v>
      </c>
      <c r="FA210" s="46">
        <v>0</v>
      </c>
      <c r="FB210" s="46">
        <v>0</v>
      </c>
      <c r="FC210" s="4" t="s">
        <v>644</v>
      </c>
      <c r="FD210" s="4" t="s">
        <v>50</v>
      </c>
      <c r="FE210" s="28" t="s">
        <v>1040</v>
      </c>
      <c r="FF210" s="28" t="s">
        <v>1040</v>
      </c>
      <c r="FG210" s="28" t="s">
        <v>1040</v>
      </c>
      <c r="FH210" s="28" t="s">
        <v>1040</v>
      </c>
      <c r="FI210" s="28" t="s">
        <v>1040</v>
      </c>
      <c r="FJ210" s="28" t="s">
        <v>1040</v>
      </c>
      <c r="FK210" s="28" t="s">
        <v>1040</v>
      </c>
      <c r="FL210" s="32" t="s">
        <v>1040</v>
      </c>
      <c r="FM210" s="32" t="s">
        <v>1040</v>
      </c>
      <c r="FN210" s="32" t="s">
        <v>1040</v>
      </c>
      <c r="FO210" s="32" t="s">
        <v>1040</v>
      </c>
      <c r="FQ210" s="7">
        <v>0</v>
      </c>
      <c r="FR210" s="13">
        <v>0</v>
      </c>
      <c r="FS210">
        <v>1</v>
      </c>
      <c r="FT210">
        <v>0</v>
      </c>
      <c r="FY210" s="2" t="s">
        <v>1407</v>
      </c>
      <c r="FZ210" s="2" t="s">
        <v>1407</v>
      </c>
      <c r="GA210" s="2" t="s">
        <v>1407</v>
      </c>
      <c r="GB210" s="2" t="s">
        <v>1407</v>
      </c>
      <c r="GC210" s="30" t="s">
        <v>1407</v>
      </c>
      <c r="GD210" s="30" t="s">
        <v>1407</v>
      </c>
      <c r="GF210" s="7" t="s">
        <v>1394</v>
      </c>
      <c r="GI210" s="20"/>
      <c r="GJ210" s="20"/>
      <c r="GK210" s="37">
        <v>3</v>
      </c>
      <c r="GL210" s="20" t="s">
        <v>1165</v>
      </c>
      <c r="GM210" s="44" t="s">
        <v>1040</v>
      </c>
      <c r="GN210" s="37">
        <v>4</v>
      </c>
      <c r="GO210" s="20" t="s">
        <v>1164</v>
      </c>
      <c r="GP210" s="44" t="s">
        <v>1040</v>
      </c>
      <c r="GQ210" s="37">
        <v>4</v>
      </c>
      <c r="GR210" s="20" t="s">
        <v>1164</v>
      </c>
      <c r="GS210" s="44" t="s">
        <v>1040</v>
      </c>
      <c r="GT210" s="37">
        <v>4</v>
      </c>
      <c r="GU210" s="20" t="s">
        <v>1164</v>
      </c>
      <c r="GV210" s="44" t="s">
        <v>1040</v>
      </c>
      <c r="GW210" s="37">
        <v>4</v>
      </c>
      <c r="GX210" s="20" t="s">
        <v>1164</v>
      </c>
      <c r="GY210" s="44" t="s">
        <v>1040</v>
      </c>
      <c r="GZ210" s="16" t="s">
        <v>1280</v>
      </c>
      <c r="HA210" s="16" t="s">
        <v>1165</v>
      </c>
      <c r="HB210" s="16" t="s">
        <v>1413</v>
      </c>
      <c r="HC210" s="16">
        <v>998</v>
      </c>
      <c r="HD210" s="16">
        <v>998</v>
      </c>
      <c r="HE210" s="14" t="s">
        <v>1407</v>
      </c>
      <c r="HF210" s="14" t="s">
        <v>1407</v>
      </c>
      <c r="HG210" s="14" t="s">
        <v>1407</v>
      </c>
      <c r="HH210" s="14" t="s">
        <v>1407</v>
      </c>
      <c r="HI210" s="14" t="s">
        <v>1407</v>
      </c>
      <c r="HJ210" s="14" t="s">
        <v>1407</v>
      </c>
      <c r="HK210" s="14" t="s">
        <v>1407</v>
      </c>
      <c r="HL210" s="14" t="s">
        <v>1407</v>
      </c>
      <c r="HM210" s="7" t="s">
        <v>1288</v>
      </c>
      <c r="HN210" t="s">
        <v>1292</v>
      </c>
      <c r="HO210" t="s">
        <v>1293</v>
      </c>
      <c r="HP210" t="s">
        <v>2112</v>
      </c>
      <c r="HQ210"/>
      <c r="HR210"/>
      <c r="HS210" s="14" t="s">
        <v>1407</v>
      </c>
      <c r="HT210" s="92" t="s">
        <v>2185</v>
      </c>
      <c r="HU210" s="92" t="s">
        <v>1407</v>
      </c>
      <c r="HV210" s="92" t="s">
        <v>1407</v>
      </c>
      <c r="HW210" s="92" t="s">
        <v>1407</v>
      </c>
      <c r="HX210" s="92" t="s">
        <v>1407</v>
      </c>
      <c r="HY210" s="92" t="s">
        <v>1407</v>
      </c>
      <c r="HZ210" s="14" t="s">
        <v>1407</v>
      </c>
      <c r="IA210" s="14" t="s">
        <v>1407</v>
      </c>
      <c r="IB210" s="14" t="s">
        <v>1407</v>
      </c>
      <c r="IC210" s="14" t="s">
        <v>1407</v>
      </c>
    </row>
    <row r="211" spans="1:237" x14ac:dyDescent="0.3">
      <c r="A211" s="14" t="s">
        <v>1344</v>
      </c>
      <c r="B211" s="37" t="s">
        <v>1335</v>
      </c>
      <c r="C211" s="37" t="s">
        <v>1337</v>
      </c>
      <c r="D211" s="37">
        <v>39</v>
      </c>
      <c r="E211" s="4" t="s">
        <v>1051</v>
      </c>
      <c r="F211" s="4" t="s">
        <v>734</v>
      </c>
      <c r="G211" s="49">
        <v>1</v>
      </c>
      <c r="H211" s="37" t="s">
        <v>1407</v>
      </c>
      <c r="I211" s="37">
        <v>1</v>
      </c>
      <c r="J211" s="20"/>
      <c r="K211" s="20"/>
      <c r="L211" s="21" t="s">
        <v>1407</v>
      </c>
      <c r="M211" s="21" t="s">
        <v>1407</v>
      </c>
      <c r="N211" s="21" t="s">
        <v>1407</v>
      </c>
      <c r="O211" s="21" t="s">
        <v>1407</v>
      </c>
      <c r="P211" s="21"/>
      <c r="Q211" s="21"/>
      <c r="R211" s="21"/>
      <c r="S211" s="21"/>
      <c r="T211" s="21"/>
      <c r="U211" s="37">
        <v>0</v>
      </c>
      <c r="V211" s="21" t="s">
        <v>1407</v>
      </c>
      <c r="W211" s="21" t="s">
        <v>1407</v>
      </c>
      <c r="X211" s="21" t="s">
        <v>1407</v>
      </c>
      <c r="Y211" s="21" t="s">
        <v>1407</v>
      </c>
      <c r="Z211" s="21" t="s">
        <v>1407</v>
      </c>
      <c r="AA211" s="21"/>
      <c r="AB211" s="21" t="s">
        <v>1407</v>
      </c>
      <c r="AE211" s="21" t="s">
        <v>1407</v>
      </c>
      <c r="AF211" s="21" t="s">
        <v>1407</v>
      </c>
      <c r="AG211" s="37">
        <v>1</v>
      </c>
      <c r="AH211" s="37">
        <v>1</v>
      </c>
      <c r="AI211" s="37">
        <v>1</v>
      </c>
      <c r="AJ211" s="37">
        <v>2</v>
      </c>
      <c r="AK211" s="20" t="s">
        <v>14</v>
      </c>
      <c r="AL211" s="29" t="s">
        <v>1040</v>
      </c>
      <c r="AM211" s="20" t="s">
        <v>14</v>
      </c>
      <c r="AN211" s="29" t="s">
        <v>1040</v>
      </c>
      <c r="AO211" s="29" t="s">
        <v>1040</v>
      </c>
      <c r="AP211" s="20" t="s">
        <v>14</v>
      </c>
      <c r="AQ211" s="29" t="s">
        <v>1040</v>
      </c>
      <c r="AR211" s="20" t="s">
        <v>1046</v>
      </c>
      <c r="AS211" s="29" t="s">
        <v>1040</v>
      </c>
      <c r="AT211" s="20" t="s">
        <v>1407</v>
      </c>
      <c r="AU211" s="20" t="s">
        <v>1407</v>
      </c>
      <c r="AV211" s="31" t="s">
        <v>1407</v>
      </c>
      <c r="AW211" s="18" t="s">
        <v>1407</v>
      </c>
      <c r="AX211" s="20"/>
      <c r="AY211" s="4" t="s">
        <v>1055</v>
      </c>
      <c r="AZ211" s="29" t="s">
        <v>1040</v>
      </c>
      <c r="BA211" s="20"/>
      <c r="BB211" s="37">
        <v>1</v>
      </c>
      <c r="BC211" s="37">
        <v>1</v>
      </c>
      <c r="BD211" s="2">
        <f t="shared" si="85"/>
        <v>0</v>
      </c>
      <c r="BE211" s="20"/>
      <c r="BF211" s="37">
        <v>2</v>
      </c>
      <c r="BG211" s="2">
        <f t="shared" si="86"/>
        <v>0</v>
      </c>
      <c r="BH211" s="37">
        <v>2</v>
      </c>
      <c r="BI211" s="2">
        <f t="shared" si="87"/>
        <v>0</v>
      </c>
      <c r="BJ211" s="2">
        <f t="shared" si="88"/>
        <v>0</v>
      </c>
      <c r="BK211" s="4" t="s">
        <v>733</v>
      </c>
      <c r="BL211" s="2">
        <v>0</v>
      </c>
      <c r="BM211" s="4" t="s">
        <v>733</v>
      </c>
      <c r="BN211" s="2">
        <f t="shared" si="89"/>
        <v>0</v>
      </c>
      <c r="BO211" s="2">
        <f t="shared" si="90"/>
        <v>0</v>
      </c>
      <c r="BP211" s="20"/>
      <c r="BQ211" s="37" t="s">
        <v>1407</v>
      </c>
      <c r="BR211" s="37" t="s">
        <v>1407</v>
      </c>
      <c r="BS211" s="37"/>
      <c r="BT211" s="20"/>
      <c r="BU211" t="s">
        <v>399</v>
      </c>
      <c r="BV211" t="s">
        <v>1211</v>
      </c>
      <c r="BW211">
        <f t="shared" si="91"/>
        <v>0</v>
      </c>
      <c r="BX211" t="s">
        <v>399</v>
      </c>
      <c r="BY211" t="s">
        <v>1211</v>
      </c>
      <c r="BZ211">
        <f t="shared" si="92"/>
        <v>0</v>
      </c>
      <c r="CA211">
        <f t="shared" si="93"/>
        <v>0</v>
      </c>
      <c r="CB211" s="20">
        <v>0</v>
      </c>
      <c r="CC211" s="37">
        <v>4</v>
      </c>
      <c r="CD211" s="2">
        <f t="shared" si="94"/>
        <v>1</v>
      </c>
      <c r="CE211" s="37">
        <v>4</v>
      </c>
      <c r="CF211" s="2">
        <f t="shared" si="95"/>
        <v>1</v>
      </c>
      <c r="CG211" s="2">
        <f t="shared" si="96"/>
        <v>0</v>
      </c>
      <c r="CH211" s="37">
        <v>4</v>
      </c>
      <c r="CI211" s="2" t="str">
        <f t="shared" si="97"/>
        <v>Manual</v>
      </c>
      <c r="CJ211" s="2" t="str">
        <f t="shared" si="98"/>
        <v>Chemical</v>
      </c>
      <c r="CK211" s="28" t="str">
        <f t="shared" si="99"/>
        <v>None</v>
      </c>
      <c r="CL211" s="37">
        <v>4</v>
      </c>
      <c r="CM211" s="2" t="str">
        <f t="shared" si="100"/>
        <v>Manual</v>
      </c>
      <c r="CN211" s="2" t="str">
        <f t="shared" si="101"/>
        <v>Chemical</v>
      </c>
      <c r="CO211" s="28" t="str">
        <f t="shared" si="102"/>
        <v>None</v>
      </c>
      <c r="CP211" s="2">
        <f t="shared" si="103"/>
        <v>0</v>
      </c>
      <c r="CQ211" s="37">
        <v>1</v>
      </c>
      <c r="CR211" s="7">
        <v>1</v>
      </c>
      <c r="CS211" s="20" t="s">
        <v>626</v>
      </c>
      <c r="CT211" s="28" t="s">
        <v>1040</v>
      </c>
      <c r="CU211" s="28" t="s">
        <v>1040</v>
      </c>
      <c r="CV211">
        <f t="shared" si="104"/>
        <v>0</v>
      </c>
      <c r="CW211" s="20" t="s">
        <v>626</v>
      </c>
      <c r="CX211" s="28" t="s">
        <v>1040</v>
      </c>
      <c r="CY211" s="28" t="s">
        <v>1040</v>
      </c>
      <c r="CZ211">
        <f t="shared" si="82"/>
        <v>0</v>
      </c>
      <c r="DA211" s="2">
        <f t="shared" si="109"/>
        <v>0</v>
      </c>
      <c r="DB211" s="20"/>
      <c r="DC211" s="37"/>
      <c r="DD211" s="20"/>
      <c r="DE211" s="20"/>
      <c r="DF211" s="20"/>
      <c r="DG211" s="20"/>
      <c r="DH211" s="20"/>
      <c r="DI211" s="37">
        <v>3</v>
      </c>
      <c r="DJ211" s="30" t="s">
        <v>1317</v>
      </c>
      <c r="DK211" s="2">
        <f t="shared" si="105"/>
        <v>1</v>
      </c>
      <c r="DL211" s="37">
        <v>2</v>
      </c>
      <c r="DM211" s="37">
        <v>2</v>
      </c>
      <c r="DN211" s="37" t="s">
        <v>1739</v>
      </c>
      <c r="DO211" s="37" t="s">
        <v>1739</v>
      </c>
      <c r="DP211" s="2">
        <f t="shared" si="84"/>
        <v>0</v>
      </c>
      <c r="DQ211" s="2" t="s">
        <v>544</v>
      </c>
      <c r="DR211" s="2">
        <f t="shared" si="106"/>
        <v>0</v>
      </c>
      <c r="DS211" s="2" t="s">
        <v>544</v>
      </c>
      <c r="DT211" s="2">
        <f t="shared" si="107"/>
        <v>0</v>
      </c>
      <c r="DU211" s="2">
        <f t="shared" si="108"/>
        <v>0</v>
      </c>
      <c r="DV211" s="20"/>
      <c r="DX211" s="37" t="s">
        <v>1407</v>
      </c>
      <c r="DY211" s="37"/>
      <c r="DZ211" s="20"/>
      <c r="EA211" s="20"/>
      <c r="EB211" s="20"/>
      <c r="EC211" s="46">
        <v>500</v>
      </c>
      <c r="ED211" s="46">
        <v>0</v>
      </c>
      <c r="EE211" s="46">
        <v>0</v>
      </c>
      <c r="EF211" s="46">
        <v>0</v>
      </c>
      <c r="EG211" s="46">
        <v>0</v>
      </c>
      <c r="EH211" s="46">
        <v>0</v>
      </c>
      <c r="EI211" s="46">
        <v>0</v>
      </c>
      <c r="EJ211" s="46">
        <v>0</v>
      </c>
      <c r="EK211" s="46">
        <v>0</v>
      </c>
      <c r="EL211" s="46">
        <v>540</v>
      </c>
      <c r="EM211" s="46">
        <v>0</v>
      </c>
      <c r="EN211" s="46">
        <v>1100</v>
      </c>
      <c r="EO211" s="46">
        <v>0</v>
      </c>
      <c r="EP211" s="46">
        <v>0</v>
      </c>
      <c r="EQ211" s="46">
        <v>0</v>
      </c>
      <c r="ER211" s="46">
        <v>0</v>
      </c>
      <c r="ES211" s="46">
        <v>0</v>
      </c>
      <c r="ET211" s="46">
        <v>0</v>
      </c>
      <c r="EU211" s="46">
        <v>0</v>
      </c>
      <c r="EV211" s="46">
        <v>0</v>
      </c>
      <c r="EW211" s="46">
        <v>0</v>
      </c>
      <c r="EX211" s="46">
        <v>0</v>
      </c>
      <c r="EY211" s="46">
        <v>0</v>
      </c>
      <c r="EZ211" s="46">
        <v>0</v>
      </c>
      <c r="FA211" s="46">
        <v>0</v>
      </c>
      <c r="FB211" s="46">
        <v>0</v>
      </c>
      <c r="FC211" s="37" t="s">
        <v>38</v>
      </c>
      <c r="FD211" s="37" t="s">
        <v>44</v>
      </c>
      <c r="FE211" s="4" t="s">
        <v>39</v>
      </c>
      <c r="FF211" s="28" t="s">
        <v>1040</v>
      </c>
      <c r="FG211" s="28" t="s">
        <v>1040</v>
      </c>
      <c r="FH211" s="28" t="s">
        <v>1040</v>
      </c>
      <c r="FI211" s="28" t="s">
        <v>1040</v>
      </c>
      <c r="FJ211" s="28" t="s">
        <v>1040</v>
      </c>
      <c r="FK211" s="28" t="s">
        <v>1040</v>
      </c>
      <c r="FL211" s="32" t="s">
        <v>1040</v>
      </c>
      <c r="FM211" s="32" t="s">
        <v>1040</v>
      </c>
      <c r="FN211" s="32" t="s">
        <v>1040</v>
      </c>
      <c r="FO211" s="32" t="s">
        <v>1040</v>
      </c>
      <c r="FQ211" s="7">
        <v>0</v>
      </c>
      <c r="FR211" s="13">
        <v>1</v>
      </c>
      <c r="FS211">
        <v>1</v>
      </c>
      <c r="FT211">
        <v>0</v>
      </c>
      <c r="FY211" s="2" t="s">
        <v>1407</v>
      </c>
      <c r="FZ211" s="2" t="s">
        <v>1407</v>
      </c>
      <c r="GA211" s="2" t="s">
        <v>1407</v>
      </c>
      <c r="GB211" s="2" t="s">
        <v>1407</v>
      </c>
      <c r="GC211" s="30" t="s">
        <v>1407</v>
      </c>
      <c r="GD211" s="30" t="s">
        <v>1407</v>
      </c>
      <c r="GF211" s="7" t="s">
        <v>1353</v>
      </c>
      <c r="GI211" s="20"/>
      <c r="GJ211" s="20"/>
      <c r="GK211" s="37">
        <v>4</v>
      </c>
      <c r="GL211" s="20" t="s">
        <v>1164</v>
      </c>
      <c r="GM211" s="44" t="s">
        <v>1040</v>
      </c>
      <c r="GN211" s="37">
        <v>4</v>
      </c>
      <c r="GO211" s="20" t="s">
        <v>1164</v>
      </c>
      <c r="GP211" s="44" t="s">
        <v>1040</v>
      </c>
      <c r="GQ211" s="37">
        <v>3</v>
      </c>
      <c r="GR211" s="20" t="s">
        <v>1165</v>
      </c>
      <c r="GS211" s="44" t="s">
        <v>1040</v>
      </c>
      <c r="GT211" s="37">
        <v>4</v>
      </c>
      <c r="GU211" s="20" t="s">
        <v>1164</v>
      </c>
      <c r="GV211" s="44" t="s">
        <v>1040</v>
      </c>
      <c r="GW211" s="37">
        <v>1</v>
      </c>
      <c r="GX211" s="2" t="s">
        <v>13</v>
      </c>
      <c r="GY211" s="28" t="s">
        <v>1040</v>
      </c>
      <c r="GZ211" s="16" t="s">
        <v>1408</v>
      </c>
      <c r="HA211" s="16">
        <v>998</v>
      </c>
      <c r="HB211" s="16">
        <v>998</v>
      </c>
      <c r="HC211" s="16">
        <v>998</v>
      </c>
      <c r="HD211" s="16">
        <v>998</v>
      </c>
      <c r="HE211" s="14" t="s">
        <v>1407</v>
      </c>
      <c r="HF211" s="14" t="s">
        <v>1407</v>
      </c>
      <c r="HG211" s="14" t="s">
        <v>1407</v>
      </c>
      <c r="HH211" s="14" t="s">
        <v>1407</v>
      </c>
      <c r="HI211" s="14" t="s">
        <v>1407</v>
      </c>
      <c r="HJ211" s="14" t="s">
        <v>1407</v>
      </c>
      <c r="HK211" s="14" t="s">
        <v>1407</v>
      </c>
      <c r="HL211" s="14" t="s">
        <v>1407</v>
      </c>
      <c r="HM211" s="7" t="s">
        <v>1296</v>
      </c>
      <c r="HN211">
        <v>998</v>
      </c>
      <c r="HO211">
        <v>998</v>
      </c>
      <c r="HP211" t="s">
        <v>1441</v>
      </c>
      <c r="HQ211"/>
      <c r="HR211"/>
      <c r="HS211" s="14" t="s">
        <v>1407</v>
      </c>
      <c r="HT211" s="92" t="s">
        <v>2188</v>
      </c>
      <c r="HU211" s="92" t="s">
        <v>1407</v>
      </c>
      <c r="HV211" s="92" t="s">
        <v>1407</v>
      </c>
      <c r="HW211" s="92" t="s">
        <v>2210</v>
      </c>
      <c r="HX211" s="92" t="s">
        <v>1407</v>
      </c>
      <c r="HY211" s="92" t="s">
        <v>1407</v>
      </c>
      <c r="HZ211" s="14" t="s">
        <v>1407</v>
      </c>
      <c r="IA211" s="14" t="s">
        <v>1407</v>
      </c>
      <c r="IB211" s="14" t="s">
        <v>1407</v>
      </c>
      <c r="IC211" s="14" t="s">
        <v>1407</v>
      </c>
    </row>
    <row r="212" spans="1:237" x14ac:dyDescent="0.3">
      <c r="A212" s="14" t="s">
        <v>1344</v>
      </c>
      <c r="B212" s="37" t="s">
        <v>1335</v>
      </c>
      <c r="C212" s="37" t="s">
        <v>1337</v>
      </c>
      <c r="D212" s="37">
        <v>40</v>
      </c>
      <c r="E212" s="4" t="s">
        <v>1051</v>
      </c>
      <c r="F212" s="4" t="s">
        <v>735</v>
      </c>
      <c r="G212" s="49">
        <v>1</v>
      </c>
      <c r="H212" s="37" t="s">
        <v>1407</v>
      </c>
      <c r="I212" s="37">
        <v>1</v>
      </c>
      <c r="J212" s="20"/>
      <c r="K212" s="20"/>
      <c r="L212" s="21" t="s">
        <v>1407</v>
      </c>
      <c r="M212" s="21" t="s">
        <v>1407</v>
      </c>
      <c r="N212" s="21" t="s">
        <v>1407</v>
      </c>
      <c r="O212" s="21" t="s">
        <v>1407</v>
      </c>
      <c r="P212" s="21"/>
      <c r="Q212" s="21"/>
      <c r="R212" s="21"/>
      <c r="S212" s="21"/>
      <c r="T212" s="21"/>
      <c r="U212" s="37">
        <v>0</v>
      </c>
      <c r="V212" s="21" t="s">
        <v>1407</v>
      </c>
      <c r="W212" s="21" t="s">
        <v>1407</v>
      </c>
      <c r="X212" s="21" t="s">
        <v>1407</v>
      </c>
      <c r="Y212" s="21" t="s">
        <v>1407</v>
      </c>
      <c r="Z212" s="21" t="s">
        <v>1407</v>
      </c>
      <c r="AA212" s="21"/>
      <c r="AB212" s="21" t="s">
        <v>1407</v>
      </c>
      <c r="AE212" s="21" t="s">
        <v>1407</v>
      </c>
      <c r="AF212" s="21" t="s">
        <v>1407</v>
      </c>
      <c r="AG212" s="37">
        <v>5</v>
      </c>
      <c r="AH212" s="37">
        <v>5</v>
      </c>
      <c r="AI212" s="37">
        <v>5</v>
      </c>
      <c r="AJ212" s="37">
        <v>5</v>
      </c>
      <c r="AK212" s="20" t="s">
        <v>1159</v>
      </c>
      <c r="AL212" s="29" t="s">
        <v>1040</v>
      </c>
      <c r="AM212" s="20" t="s">
        <v>1159</v>
      </c>
      <c r="AN212" s="29" t="s">
        <v>1040</v>
      </c>
      <c r="AO212" s="29" t="s">
        <v>1040</v>
      </c>
      <c r="AP212" s="20" t="s">
        <v>1159</v>
      </c>
      <c r="AQ212" s="29" t="s">
        <v>1040</v>
      </c>
      <c r="AR212" s="20" t="s">
        <v>1159</v>
      </c>
      <c r="AS212" s="29" t="s">
        <v>1040</v>
      </c>
      <c r="AT212" s="20" t="s">
        <v>1407</v>
      </c>
      <c r="AU212" s="20" t="s">
        <v>1407</v>
      </c>
      <c r="AV212" s="31" t="s">
        <v>1407</v>
      </c>
      <c r="AW212" s="18" t="s">
        <v>1407</v>
      </c>
      <c r="AX212" s="20"/>
      <c r="AY212" s="4" t="s">
        <v>1055</v>
      </c>
      <c r="AZ212" s="29" t="s">
        <v>1040</v>
      </c>
      <c r="BA212" s="20"/>
      <c r="BB212" s="37">
        <v>1</v>
      </c>
      <c r="BC212" s="37">
        <v>1</v>
      </c>
      <c r="BD212" s="2">
        <f t="shared" si="85"/>
        <v>0</v>
      </c>
      <c r="BE212" s="20"/>
      <c r="BF212" s="37">
        <v>2</v>
      </c>
      <c r="BG212" s="2">
        <f t="shared" si="86"/>
        <v>0</v>
      </c>
      <c r="BH212" s="37">
        <v>2</v>
      </c>
      <c r="BI212" s="2">
        <f t="shared" si="87"/>
        <v>0</v>
      </c>
      <c r="BJ212" s="2">
        <f t="shared" si="88"/>
        <v>0</v>
      </c>
      <c r="BK212" s="4" t="s">
        <v>733</v>
      </c>
      <c r="BL212" s="2">
        <v>0</v>
      </c>
      <c r="BM212" s="4" t="s">
        <v>733</v>
      </c>
      <c r="BN212" s="2">
        <f t="shared" si="89"/>
        <v>0</v>
      </c>
      <c r="BO212" s="2">
        <f t="shared" si="90"/>
        <v>0</v>
      </c>
      <c r="BP212" s="20"/>
      <c r="BQ212" s="37" t="s">
        <v>1407</v>
      </c>
      <c r="BR212" s="37" t="s">
        <v>1407</v>
      </c>
      <c r="BS212" s="37"/>
      <c r="BT212" s="20"/>
      <c r="BU212" t="s">
        <v>399</v>
      </c>
      <c r="BV212" t="s">
        <v>1211</v>
      </c>
      <c r="BW212">
        <f t="shared" si="91"/>
        <v>0</v>
      </c>
      <c r="BX212" t="s">
        <v>399</v>
      </c>
      <c r="BY212" t="s">
        <v>1211</v>
      </c>
      <c r="BZ212">
        <f t="shared" si="92"/>
        <v>0</v>
      </c>
      <c r="CA212">
        <f t="shared" si="93"/>
        <v>0</v>
      </c>
      <c r="CB212" s="20">
        <v>0</v>
      </c>
      <c r="CC212" s="37">
        <v>2</v>
      </c>
      <c r="CD212" s="2">
        <f t="shared" si="94"/>
        <v>0</v>
      </c>
      <c r="CE212" s="37">
        <v>2</v>
      </c>
      <c r="CF212" s="2">
        <f t="shared" si="95"/>
        <v>0</v>
      </c>
      <c r="CG212" s="2">
        <f t="shared" si="96"/>
        <v>0</v>
      </c>
      <c r="CH212" s="37">
        <v>4</v>
      </c>
      <c r="CI212" s="2" t="str">
        <f t="shared" si="97"/>
        <v>Manual</v>
      </c>
      <c r="CJ212" s="2" t="str">
        <f t="shared" si="98"/>
        <v>Chemical</v>
      </c>
      <c r="CK212" s="28" t="str">
        <f t="shared" si="99"/>
        <v>None</v>
      </c>
      <c r="CL212" s="37">
        <v>4</v>
      </c>
      <c r="CM212" s="2" t="str">
        <f t="shared" si="100"/>
        <v>Manual</v>
      </c>
      <c r="CN212" s="2" t="str">
        <f t="shared" si="101"/>
        <v>Chemical</v>
      </c>
      <c r="CO212" s="28" t="str">
        <f t="shared" si="102"/>
        <v>None</v>
      </c>
      <c r="CP212" s="2">
        <f t="shared" si="103"/>
        <v>0</v>
      </c>
      <c r="CQ212" s="37">
        <v>1</v>
      </c>
      <c r="CR212" s="7">
        <v>1</v>
      </c>
      <c r="CS212" s="20" t="s">
        <v>626</v>
      </c>
      <c r="CT212" s="28" t="s">
        <v>1040</v>
      </c>
      <c r="CU212" s="28" t="s">
        <v>1040</v>
      </c>
      <c r="CV212">
        <f t="shared" si="104"/>
        <v>0</v>
      </c>
      <c r="CW212" s="20" t="s">
        <v>626</v>
      </c>
      <c r="CX212" s="28" t="s">
        <v>1040</v>
      </c>
      <c r="CY212" s="28" t="s">
        <v>1040</v>
      </c>
      <c r="CZ212">
        <f t="shared" si="82"/>
        <v>0</v>
      </c>
      <c r="DA212" s="2">
        <f t="shared" si="109"/>
        <v>0</v>
      </c>
      <c r="DB212" s="20"/>
      <c r="DC212" s="37"/>
      <c r="DD212" s="20"/>
      <c r="DE212" s="20"/>
      <c r="DF212" s="20"/>
      <c r="DG212" s="20"/>
      <c r="DH212" s="20"/>
      <c r="DI212" s="37">
        <v>4</v>
      </c>
      <c r="DJ212" s="30" t="s">
        <v>1317</v>
      </c>
      <c r="DK212" s="2">
        <f t="shared" si="105"/>
        <v>1</v>
      </c>
      <c r="DL212" s="37">
        <v>2</v>
      </c>
      <c r="DM212" s="37">
        <v>2</v>
      </c>
      <c r="DN212" s="37" t="s">
        <v>1739</v>
      </c>
      <c r="DO212" s="37" t="s">
        <v>1739</v>
      </c>
      <c r="DP212" s="2">
        <f t="shared" si="84"/>
        <v>0</v>
      </c>
      <c r="DQ212" s="2" t="s">
        <v>544</v>
      </c>
      <c r="DR212" s="2">
        <f t="shared" si="106"/>
        <v>0</v>
      </c>
      <c r="DS212" s="2" t="s">
        <v>544</v>
      </c>
      <c r="DT212" s="2">
        <f t="shared" si="107"/>
        <v>0</v>
      </c>
      <c r="DU212" s="2">
        <f t="shared" si="108"/>
        <v>0</v>
      </c>
      <c r="DV212" s="20"/>
      <c r="DX212" s="37" t="s">
        <v>1407</v>
      </c>
      <c r="DY212" s="37"/>
      <c r="DZ212" s="20"/>
      <c r="EA212" s="20"/>
      <c r="EB212" s="20"/>
      <c r="EC212" s="46">
        <v>900</v>
      </c>
      <c r="ED212" s="46">
        <v>0</v>
      </c>
      <c r="EE212" s="46">
        <v>0</v>
      </c>
      <c r="EF212" s="46">
        <v>0</v>
      </c>
      <c r="EG212" s="46">
        <v>0</v>
      </c>
      <c r="EH212" s="46">
        <v>0</v>
      </c>
      <c r="EI212" s="46">
        <v>0</v>
      </c>
      <c r="EJ212" s="46">
        <v>0</v>
      </c>
      <c r="EK212" s="46">
        <v>0</v>
      </c>
      <c r="EL212" s="46">
        <v>0</v>
      </c>
      <c r="EM212" s="46">
        <v>0</v>
      </c>
      <c r="EN212" s="46">
        <v>0</v>
      </c>
      <c r="EO212" s="46">
        <v>0</v>
      </c>
      <c r="EP212" s="46">
        <v>0</v>
      </c>
      <c r="EQ212" s="46">
        <v>0</v>
      </c>
      <c r="ER212" s="46">
        <v>0</v>
      </c>
      <c r="ES212" s="46">
        <v>0</v>
      </c>
      <c r="ET212" s="46">
        <v>0</v>
      </c>
      <c r="EU212" s="46">
        <v>0</v>
      </c>
      <c r="EV212" s="46">
        <v>0</v>
      </c>
      <c r="EW212" s="46">
        <v>0</v>
      </c>
      <c r="EX212" s="46">
        <v>0</v>
      </c>
      <c r="EY212" s="46">
        <v>0</v>
      </c>
      <c r="EZ212" s="46">
        <v>0</v>
      </c>
      <c r="FA212" s="46">
        <v>0</v>
      </c>
      <c r="FB212" s="46">
        <v>0</v>
      </c>
      <c r="FC212" s="37" t="s">
        <v>38</v>
      </c>
      <c r="FD212" s="28" t="s">
        <v>1040</v>
      </c>
      <c r="FE212" s="28" t="s">
        <v>1040</v>
      </c>
      <c r="FF212" s="28" t="s">
        <v>1040</v>
      </c>
      <c r="FG212" s="28" t="s">
        <v>1040</v>
      </c>
      <c r="FH212" s="28" t="s">
        <v>1040</v>
      </c>
      <c r="FI212" s="28" t="s">
        <v>1040</v>
      </c>
      <c r="FJ212" s="28" t="s">
        <v>1040</v>
      </c>
      <c r="FK212" s="28" t="s">
        <v>1040</v>
      </c>
      <c r="FL212" s="37" t="s">
        <v>47</v>
      </c>
      <c r="FM212" s="37" t="s">
        <v>44</v>
      </c>
      <c r="FN212" s="32" t="s">
        <v>1040</v>
      </c>
      <c r="FO212" s="32" t="s">
        <v>1040</v>
      </c>
      <c r="FQ212" s="7">
        <v>1</v>
      </c>
      <c r="FR212" s="13">
        <v>0</v>
      </c>
      <c r="FS212">
        <v>1</v>
      </c>
      <c r="FT212">
        <v>0</v>
      </c>
      <c r="FY212" s="2" t="s">
        <v>1096</v>
      </c>
      <c r="FZ212" s="2" t="s">
        <v>1407</v>
      </c>
      <c r="GA212" s="2" t="s">
        <v>1407</v>
      </c>
      <c r="GB212" s="2" t="s">
        <v>1407</v>
      </c>
      <c r="GC212" s="30" t="s">
        <v>1407</v>
      </c>
      <c r="GD212" s="30" t="s">
        <v>1407</v>
      </c>
      <c r="GF212" s="7"/>
      <c r="GI212" s="20"/>
      <c r="GJ212" s="20"/>
      <c r="GK212" s="37">
        <v>4</v>
      </c>
      <c r="GL212" s="20" t="s">
        <v>1164</v>
      </c>
      <c r="GM212" s="44" t="s">
        <v>1040</v>
      </c>
      <c r="GN212" s="37">
        <v>4</v>
      </c>
      <c r="GO212" s="20" t="s">
        <v>1164</v>
      </c>
      <c r="GP212" s="44" t="s">
        <v>1040</v>
      </c>
      <c r="GQ212" s="37">
        <v>4</v>
      </c>
      <c r="GR212" s="20" t="s">
        <v>1164</v>
      </c>
      <c r="GS212" s="44" t="s">
        <v>1040</v>
      </c>
      <c r="GT212" s="37">
        <v>4</v>
      </c>
      <c r="GU212" s="20" t="s">
        <v>1164</v>
      </c>
      <c r="GV212" s="44" t="s">
        <v>1040</v>
      </c>
      <c r="GW212" s="37">
        <v>1</v>
      </c>
      <c r="GX212" s="2" t="s">
        <v>13</v>
      </c>
      <c r="GY212" s="28" t="s">
        <v>1040</v>
      </c>
      <c r="GZ212" s="16" t="s">
        <v>1165</v>
      </c>
      <c r="HA212" s="16">
        <v>998</v>
      </c>
      <c r="HB212" s="16">
        <v>998</v>
      </c>
      <c r="HC212" s="16">
        <v>998</v>
      </c>
      <c r="HD212" s="16">
        <v>998</v>
      </c>
      <c r="HE212" s="14" t="s">
        <v>1407</v>
      </c>
      <c r="HF212" s="14" t="s">
        <v>1407</v>
      </c>
      <c r="HG212" s="14" t="s">
        <v>1407</v>
      </c>
      <c r="HH212" s="14" t="s">
        <v>1407</v>
      </c>
      <c r="HI212" s="14" t="s">
        <v>1407</v>
      </c>
      <c r="HJ212" s="14" t="s">
        <v>1407</v>
      </c>
      <c r="HK212" s="14" t="s">
        <v>1407</v>
      </c>
      <c r="HL212" s="14" t="s">
        <v>1407</v>
      </c>
      <c r="HM212" s="7" t="s">
        <v>413</v>
      </c>
      <c r="HN212" t="s">
        <v>1288</v>
      </c>
      <c r="HO212">
        <v>998</v>
      </c>
      <c r="HP212" t="s">
        <v>2113</v>
      </c>
      <c r="HQ212" t="s">
        <v>2234</v>
      </c>
      <c r="HR212" t="s">
        <v>1407</v>
      </c>
      <c r="HS212" s="14" t="s">
        <v>1407</v>
      </c>
      <c r="HT212" s="92" t="s">
        <v>2191</v>
      </c>
      <c r="HU212" s="92" t="s">
        <v>2194</v>
      </c>
      <c r="HV212" s="92" t="s">
        <v>1407</v>
      </c>
      <c r="HW212" s="92" t="s">
        <v>1407</v>
      </c>
      <c r="HX212" s="92" t="s">
        <v>1407</v>
      </c>
      <c r="HY212" s="92" t="s">
        <v>1407</v>
      </c>
      <c r="HZ212" s="14" t="s">
        <v>1407</v>
      </c>
      <c r="IA212" s="14" t="s">
        <v>1407</v>
      </c>
      <c r="IB212" s="14" t="s">
        <v>1407</v>
      </c>
      <c r="IC212" s="14" t="s">
        <v>1407</v>
      </c>
    </row>
    <row r="213" spans="1:237" x14ac:dyDescent="0.3">
      <c r="A213" s="14" t="s">
        <v>1344</v>
      </c>
      <c r="B213" s="37" t="s">
        <v>1335</v>
      </c>
      <c r="C213" s="37" t="s">
        <v>1337</v>
      </c>
      <c r="D213" s="37">
        <v>41</v>
      </c>
      <c r="E213" s="4" t="s">
        <v>1051</v>
      </c>
      <c r="F213" s="4" t="s">
        <v>734</v>
      </c>
      <c r="G213" s="49">
        <v>1</v>
      </c>
      <c r="H213" s="37" t="s">
        <v>1407</v>
      </c>
      <c r="I213" s="37">
        <v>1</v>
      </c>
      <c r="J213" s="20"/>
      <c r="K213" s="20"/>
      <c r="L213" s="20" t="s">
        <v>1407</v>
      </c>
      <c r="M213" s="21" t="s">
        <v>1407</v>
      </c>
      <c r="N213" s="21" t="s">
        <v>1407</v>
      </c>
      <c r="O213" s="21" t="s">
        <v>1407</v>
      </c>
      <c r="P213" s="21"/>
      <c r="Q213" s="21"/>
      <c r="R213" s="21"/>
      <c r="S213" s="21"/>
      <c r="T213" s="21"/>
      <c r="U213" s="37">
        <v>0</v>
      </c>
      <c r="V213" s="21" t="s">
        <v>1407</v>
      </c>
      <c r="W213" s="21" t="s">
        <v>1407</v>
      </c>
      <c r="X213" s="20" t="s">
        <v>1407</v>
      </c>
      <c r="Y213" s="20" t="s">
        <v>1407</v>
      </c>
      <c r="Z213" s="20" t="s">
        <v>1407</v>
      </c>
      <c r="AA213" s="20"/>
      <c r="AB213" s="20" t="s">
        <v>1407</v>
      </c>
      <c r="AE213" s="21" t="s">
        <v>1407</v>
      </c>
      <c r="AF213" s="21" t="s">
        <v>1407</v>
      </c>
      <c r="AG213" s="37">
        <v>3</v>
      </c>
      <c r="AH213" s="37">
        <v>3</v>
      </c>
      <c r="AI213" s="37">
        <v>3</v>
      </c>
      <c r="AJ213" s="37">
        <v>3</v>
      </c>
      <c r="AK213" s="14" t="s">
        <v>1168</v>
      </c>
      <c r="AL213" s="29" t="s">
        <v>1040</v>
      </c>
      <c r="AM213" s="14" t="s">
        <v>1168</v>
      </c>
      <c r="AN213" s="29" t="s">
        <v>1040</v>
      </c>
      <c r="AO213" s="29" t="s">
        <v>1040</v>
      </c>
      <c r="AP213" s="14" t="s">
        <v>1168</v>
      </c>
      <c r="AQ213" s="29" t="s">
        <v>1040</v>
      </c>
      <c r="AR213" s="14" t="s">
        <v>1168</v>
      </c>
      <c r="AS213" s="29" t="s">
        <v>1040</v>
      </c>
      <c r="AT213" s="20" t="s">
        <v>1407</v>
      </c>
      <c r="AU213" s="20" t="s">
        <v>1407</v>
      </c>
      <c r="AV213" s="31" t="s">
        <v>1407</v>
      </c>
      <c r="AW213" s="18" t="s">
        <v>1407</v>
      </c>
      <c r="AX213" s="20"/>
      <c r="AY213" s="4" t="s">
        <v>1055</v>
      </c>
      <c r="AZ213" s="29" t="s">
        <v>1040</v>
      </c>
      <c r="BA213" s="20"/>
      <c r="BB213" s="37">
        <v>0</v>
      </c>
      <c r="BC213" s="37">
        <v>0</v>
      </c>
      <c r="BD213" s="2">
        <f t="shared" si="85"/>
        <v>0</v>
      </c>
      <c r="BE213" s="20"/>
      <c r="BF213" s="37">
        <v>1</v>
      </c>
      <c r="BG213" s="2">
        <f t="shared" si="86"/>
        <v>0</v>
      </c>
      <c r="BH213" s="37">
        <v>1</v>
      </c>
      <c r="BI213" s="2">
        <f t="shared" si="87"/>
        <v>0</v>
      </c>
      <c r="BJ213" s="2">
        <f t="shared" si="88"/>
        <v>0</v>
      </c>
      <c r="BK213" s="4" t="s">
        <v>1196</v>
      </c>
      <c r="BL213" s="2">
        <v>1</v>
      </c>
      <c r="BM213" s="4" t="s">
        <v>1196</v>
      </c>
      <c r="BN213" s="2">
        <f t="shared" si="89"/>
        <v>1</v>
      </c>
      <c r="BO213" s="2">
        <f t="shared" si="90"/>
        <v>0</v>
      </c>
      <c r="BP213" s="20"/>
      <c r="BQ213" s="37" t="s">
        <v>1407</v>
      </c>
      <c r="BR213" s="37" t="s">
        <v>1407</v>
      </c>
      <c r="BS213" s="4" t="s">
        <v>1876</v>
      </c>
      <c r="BT213" s="20"/>
      <c r="BU213" s="4" t="s">
        <v>503</v>
      </c>
      <c r="BV213" s="32" t="s">
        <v>1040</v>
      </c>
      <c r="BW213">
        <f t="shared" si="91"/>
        <v>0</v>
      </c>
      <c r="BX213" s="4" t="s">
        <v>503</v>
      </c>
      <c r="BY213" s="32" t="s">
        <v>1040</v>
      </c>
      <c r="BZ213">
        <f t="shared" si="92"/>
        <v>0</v>
      </c>
      <c r="CA213">
        <f t="shared" si="93"/>
        <v>0</v>
      </c>
      <c r="CB213" s="20">
        <v>0</v>
      </c>
      <c r="CC213" s="37">
        <v>2</v>
      </c>
      <c r="CD213" s="2">
        <f t="shared" si="94"/>
        <v>0</v>
      </c>
      <c r="CE213" s="37">
        <v>2</v>
      </c>
      <c r="CF213" s="2">
        <f t="shared" si="95"/>
        <v>0</v>
      </c>
      <c r="CG213" s="2">
        <f t="shared" si="96"/>
        <v>0</v>
      </c>
      <c r="CH213" s="37">
        <v>4</v>
      </c>
      <c r="CI213" s="2" t="str">
        <f t="shared" si="97"/>
        <v>Manual</v>
      </c>
      <c r="CJ213" s="2" t="str">
        <f t="shared" si="98"/>
        <v>Chemical</v>
      </c>
      <c r="CK213" s="28" t="str">
        <f t="shared" si="99"/>
        <v>None</v>
      </c>
      <c r="CL213" s="37">
        <v>4</v>
      </c>
      <c r="CM213" s="2" t="str">
        <f t="shared" si="100"/>
        <v>Manual</v>
      </c>
      <c r="CN213" s="2" t="str">
        <f t="shared" si="101"/>
        <v>Chemical</v>
      </c>
      <c r="CO213" s="28" t="str">
        <f t="shared" si="102"/>
        <v>None</v>
      </c>
      <c r="CP213" s="2">
        <f t="shared" si="103"/>
        <v>0</v>
      </c>
      <c r="CQ213" s="37">
        <v>1</v>
      </c>
      <c r="CR213" s="7">
        <v>1</v>
      </c>
      <c r="CS213" s="20" t="s">
        <v>626</v>
      </c>
      <c r="CT213" s="28" t="s">
        <v>1040</v>
      </c>
      <c r="CU213" s="28" t="s">
        <v>1040</v>
      </c>
      <c r="CV213">
        <f t="shared" si="104"/>
        <v>0</v>
      </c>
      <c r="CW213" s="20" t="s">
        <v>626</v>
      </c>
      <c r="CX213" s="28" t="s">
        <v>1040</v>
      </c>
      <c r="CY213" s="28" t="s">
        <v>1040</v>
      </c>
      <c r="CZ213">
        <f t="shared" si="82"/>
        <v>0</v>
      </c>
      <c r="DA213" s="2">
        <f t="shared" si="109"/>
        <v>0</v>
      </c>
      <c r="DB213" s="20"/>
      <c r="DC213" s="37"/>
      <c r="DD213" s="20"/>
      <c r="DE213" s="20"/>
      <c r="DF213" s="20"/>
      <c r="DG213" s="20"/>
      <c r="DH213" s="20"/>
      <c r="DI213" s="37">
        <v>2</v>
      </c>
      <c r="DJ213" s="20" t="s">
        <v>1316</v>
      </c>
      <c r="DK213" s="2">
        <f t="shared" si="105"/>
        <v>1</v>
      </c>
      <c r="DL213" s="37">
        <v>2</v>
      </c>
      <c r="DM213" s="37">
        <v>2</v>
      </c>
      <c r="DN213" s="37" t="s">
        <v>1739</v>
      </c>
      <c r="DO213" s="37" t="s">
        <v>1739</v>
      </c>
      <c r="DP213" s="2">
        <f t="shared" si="84"/>
        <v>0</v>
      </c>
      <c r="DQ213" s="2" t="s">
        <v>544</v>
      </c>
      <c r="DR213" s="2">
        <f t="shared" si="106"/>
        <v>0</v>
      </c>
      <c r="DS213" s="2" t="s">
        <v>544</v>
      </c>
      <c r="DT213" s="2">
        <f t="shared" si="107"/>
        <v>0</v>
      </c>
      <c r="DU213" s="2">
        <f t="shared" si="108"/>
        <v>0</v>
      </c>
      <c r="DV213" s="20"/>
      <c r="DX213" s="37" t="s">
        <v>1407</v>
      </c>
      <c r="DY213" s="4" t="s">
        <v>2038</v>
      </c>
      <c r="DZ213" s="20"/>
      <c r="EA213" s="20"/>
      <c r="EB213" s="20"/>
      <c r="EC213" s="46">
        <v>0</v>
      </c>
      <c r="ED213" s="46">
        <v>0</v>
      </c>
      <c r="EE213" s="46">
        <v>0</v>
      </c>
      <c r="EF213" s="46">
        <v>0</v>
      </c>
      <c r="EG213" s="46">
        <v>0</v>
      </c>
      <c r="EH213" s="46">
        <v>0</v>
      </c>
      <c r="EI213" s="46">
        <v>0</v>
      </c>
      <c r="EJ213" s="46">
        <v>0</v>
      </c>
      <c r="EK213" s="46">
        <v>0</v>
      </c>
      <c r="EL213" s="46">
        <v>450</v>
      </c>
      <c r="EM213" s="46">
        <v>0</v>
      </c>
      <c r="EN213" s="46">
        <v>450</v>
      </c>
      <c r="EO213" s="46">
        <v>0</v>
      </c>
      <c r="EP213" s="46">
        <v>0</v>
      </c>
      <c r="EQ213" s="46">
        <v>450</v>
      </c>
      <c r="ER213" s="46">
        <v>0</v>
      </c>
      <c r="ES213" s="46">
        <v>0</v>
      </c>
      <c r="ET213" s="46">
        <v>0</v>
      </c>
      <c r="EU213" s="46">
        <v>0</v>
      </c>
      <c r="EV213" s="46">
        <v>0</v>
      </c>
      <c r="EW213" s="46">
        <v>0</v>
      </c>
      <c r="EX213" s="46">
        <v>0</v>
      </c>
      <c r="EY213" s="46">
        <v>0</v>
      </c>
      <c r="EZ213" s="46">
        <v>50</v>
      </c>
      <c r="FA213" s="46">
        <v>0</v>
      </c>
      <c r="FB213" s="46">
        <v>0</v>
      </c>
      <c r="FC213" s="37" t="s">
        <v>44</v>
      </c>
      <c r="FD213" s="4" t="s">
        <v>39</v>
      </c>
      <c r="FE213" s="37" t="s">
        <v>1346</v>
      </c>
      <c r="FF213" s="4" t="s">
        <v>50</v>
      </c>
      <c r="FG213" s="28" t="s">
        <v>1040</v>
      </c>
      <c r="FH213" s="28" t="s">
        <v>1040</v>
      </c>
      <c r="FI213" s="28" t="s">
        <v>1040</v>
      </c>
      <c r="FJ213" s="28" t="s">
        <v>1040</v>
      </c>
      <c r="FK213" s="28" t="s">
        <v>1040</v>
      </c>
      <c r="FL213" s="32" t="s">
        <v>1040</v>
      </c>
      <c r="FM213" s="32" t="s">
        <v>1040</v>
      </c>
      <c r="FN213" s="32" t="s">
        <v>1040</v>
      </c>
      <c r="FO213" s="32" t="s">
        <v>1040</v>
      </c>
      <c r="FQ213" s="7">
        <v>0</v>
      </c>
      <c r="FR213" s="13">
        <v>1</v>
      </c>
      <c r="FS213">
        <v>1</v>
      </c>
      <c r="FT213">
        <v>1</v>
      </c>
      <c r="FY213" s="2" t="s">
        <v>1407</v>
      </c>
      <c r="FZ213" s="2" t="s">
        <v>1407</v>
      </c>
      <c r="GA213" s="2" t="s">
        <v>1407</v>
      </c>
      <c r="GB213" s="2" t="s">
        <v>1407</v>
      </c>
      <c r="GC213" s="30" t="s">
        <v>1407</v>
      </c>
      <c r="GD213" s="30" t="s">
        <v>1407</v>
      </c>
      <c r="GF213" s="7" t="s">
        <v>1394</v>
      </c>
      <c r="GI213" s="20"/>
      <c r="GJ213" s="20"/>
      <c r="GK213" s="37" t="s">
        <v>1407</v>
      </c>
      <c r="GL213" s="37" t="s">
        <v>1407</v>
      </c>
      <c r="GM213" s="37" t="s">
        <v>1407</v>
      </c>
      <c r="GN213" s="37">
        <v>4</v>
      </c>
      <c r="GO213" s="20" t="s">
        <v>1164</v>
      </c>
      <c r="GP213" s="44" t="s">
        <v>1040</v>
      </c>
      <c r="GQ213" s="37">
        <v>1</v>
      </c>
      <c r="GR213" s="2" t="s">
        <v>13</v>
      </c>
      <c r="GS213" s="28" t="s">
        <v>1040</v>
      </c>
      <c r="GT213" s="37">
        <v>4</v>
      </c>
      <c r="GU213" s="20" t="s">
        <v>1164</v>
      </c>
      <c r="GV213" s="44" t="s">
        <v>1040</v>
      </c>
      <c r="GW213" s="37">
        <v>1</v>
      </c>
      <c r="GX213" s="2" t="s">
        <v>13</v>
      </c>
      <c r="GY213" s="28" t="s">
        <v>1040</v>
      </c>
      <c r="GZ213" s="16" t="s">
        <v>1408</v>
      </c>
      <c r="HA213" s="16">
        <v>998</v>
      </c>
      <c r="HB213" s="16">
        <v>998</v>
      </c>
      <c r="HC213" s="16">
        <v>998</v>
      </c>
      <c r="HD213" s="16">
        <v>998</v>
      </c>
      <c r="HE213" s="14" t="s">
        <v>1407</v>
      </c>
      <c r="HF213" s="14" t="s">
        <v>1407</v>
      </c>
      <c r="HG213" s="14" t="s">
        <v>1407</v>
      </c>
      <c r="HH213" s="14" t="s">
        <v>1407</v>
      </c>
      <c r="HI213" s="14" t="s">
        <v>1407</v>
      </c>
      <c r="HJ213" s="14" t="s">
        <v>1407</v>
      </c>
      <c r="HK213" s="14" t="s">
        <v>1407</v>
      </c>
      <c r="HL213" s="14" t="s">
        <v>1407</v>
      </c>
      <c r="HM213" s="7" t="s">
        <v>1296</v>
      </c>
      <c r="HN213">
        <v>998</v>
      </c>
      <c r="HO213">
        <v>998</v>
      </c>
      <c r="HP213" t="s">
        <v>2114</v>
      </c>
      <c r="HQ213"/>
      <c r="HR213"/>
      <c r="HS213" s="14" t="s">
        <v>1407</v>
      </c>
      <c r="HT213" s="92" t="s">
        <v>2188</v>
      </c>
      <c r="HU213" s="92" t="s">
        <v>1407</v>
      </c>
      <c r="HV213" s="92" t="s">
        <v>1407</v>
      </c>
      <c r="HW213" s="92" t="s">
        <v>2114</v>
      </c>
      <c r="HX213" s="92" t="s">
        <v>1407</v>
      </c>
      <c r="HY213" s="92" t="s">
        <v>1407</v>
      </c>
      <c r="HZ213" s="14" t="s">
        <v>1407</v>
      </c>
      <c r="IA213" s="14" t="s">
        <v>1407</v>
      </c>
      <c r="IB213" s="14" t="s">
        <v>1407</v>
      </c>
      <c r="IC213" s="14" t="s">
        <v>1407</v>
      </c>
    </row>
    <row r="214" spans="1:237" x14ac:dyDescent="0.3">
      <c r="A214" s="14" t="s">
        <v>1344</v>
      </c>
      <c r="B214" s="37" t="s">
        <v>1335</v>
      </c>
      <c r="C214" s="37" t="s">
        <v>1337</v>
      </c>
      <c r="D214" s="37">
        <v>42</v>
      </c>
      <c r="E214" s="4" t="s">
        <v>1179</v>
      </c>
      <c r="F214" s="4" t="s">
        <v>734</v>
      </c>
      <c r="G214" s="49">
        <v>2</v>
      </c>
      <c r="H214" s="37" t="s">
        <v>1407</v>
      </c>
      <c r="I214" s="37">
        <v>1</v>
      </c>
      <c r="J214" s="20"/>
      <c r="K214" s="20"/>
      <c r="L214" s="21" t="s">
        <v>1407</v>
      </c>
      <c r="M214" s="21" t="s">
        <v>1407</v>
      </c>
      <c r="N214" s="21" t="s">
        <v>1407</v>
      </c>
      <c r="O214" s="21" t="s">
        <v>1407</v>
      </c>
      <c r="P214" s="21"/>
      <c r="Q214" s="21"/>
      <c r="R214" s="21"/>
      <c r="S214" s="21"/>
      <c r="T214" s="21"/>
      <c r="U214" s="37">
        <v>0</v>
      </c>
      <c r="V214" s="21" t="s">
        <v>1407</v>
      </c>
      <c r="W214" s="21" t="s">
        <v>1407</v>
      </c>
      <c r="X214" s="21" t="s">
        <v>1407</v>
      </c>
      <c r="Y214" s="21" t="s">
        <v>1407</v>
      </c>
      <c r="Z214" s="21" t="s">
        <v>1407</v>
      </c>
      <c r="AA214" s="21"/>
      <c r="AB214" s="21" t="s">
        <v>1407</v>
      </c>
      <c r="AE214" s="21" t="s">
        <v>1407</v>
      </c>
      <c r="AF214" s="21" t="s">
        <v>1407</v>
      </c>
      <c r="AG214" s="37">
        <v>5</v>
      </c>
      <c r="AH214" s="37">
        <v>5</v>
      </c>
      <c r="AI214" s="37">
        <v>5</v>
      </c>
      <c r="AJ214" s="37">
        <v>2</v>
      </c>
      <c r="AK214" s="20" t="s">
        <v>1159</v>
      </c>
      <c r="AL214" s="29" t="s">
        <v>1040</v>
      </c>
      <c r="AM214" s="20" t="s">
        <v>1159</v>
      </c>
      <c r="AN214" s="29" t="s">
        <v>1040</v>
      </c>
      <c r="AO214" s="29" t="s">
        <v>1040</v>
      </c>
      <c r="AP214" s="20" t="s">
        <v>1159</v>
      </c>
      <c r="AQ214" s="29" t="s">
        <v>1040</v>
      </c>
      <c r="AR214" s="20" t="s">
        <v>1046</v>
      </c>
      <c r="AS214" s="29" t="s">
        <v>1040</v>
      </c>
      <c r="AT214" s="20" t="s">
        <v>1407</v>
      </c>
      <c r="AU214" s="20" t="s">
        <v>1407</v>
      </c>
      <c r="AV214" s="31" t="s">
        <v>1407</v>
      </c>
      <c r="AW214" s="18" t="s">
        <v>1407</v>
      </c>
      <c r="AX214" s="20"/>
      <c r="AY214" s="4" t="s">
        <v>1055</v>
      </c>
      <c r="AZ214" s="29" t="s">
        <v>1040</v>
      </c>
      <c r="BA214" s="20"/>
      <c r="BB214" s="37">
        <v>1</v>
      </c>
      <c r="BC214" s="37">
        <v>1</v>
      </c>
      <c r="BD214" s="2">
        <f t="shared" si="85"/>
        <v>0</v>
      </c>
      <c r="BE214" s="20"/>
      <c r="BF214" s="37">
        <v>2</v>
      </c>
      <c r="BG214" s="2">
        <f t="shared" si="86"/>
        <v>0</v>
      </c>
      <c r="BH214" s="37">
        <v>2</v>
      </c>
      <c r="BI214" s="2">
        <f t="shared" si="87"/>
        <v>0</v>
      </c>
      <c r="BJ214" s="2">
        <f t="shared" si="88"/>
        <v>0</v>
      </c>
      <c r="BK214" s="4" t="s">
        <v>1196</v>
      </c>
      <c r="BL214" s="2">
        <v>1</v>
      </c>
      <c r="BM214" s="4" t="s">
        <v>1196</v>
      </c>
      <c r="BN214" s="2">
        <f t="shared" si="89"/>
        <v>1</v>
      </c>
      <c r="BO214" s="2">
        <f t="shared" si="90"/>
        <v>0</v>
      </c>
      <c r="BP214" s="20"/>
      <c r="BQ214" s="37" t="s">
        <v>1407</v>
      </c>
      <c r="BR214" s="37" t="s">
        <v>1407</v>
      </c>
      <c r="BS214" s="37"/>
      <c r="BT214" s="20"/>
      <c r="BU214" t="s">
        <v>1211</v>
      </c>
      <c r="BV214" s="32" t="s">
        <v>1040</v>
      </c>
      <c r="BW214">
        <f t="shared" si="91"/>
        <v>1</v>
      </c>
      <c r="BX214" t="s">
        <v>1211</v>
      </c>
      <c r="BY214" s="32" t="s">
        <v>1040</v>
      </c>
      <c r="BZ214">
        <f t="shared" si="92"/>
        <v>1</v>
      </c>
      <c r="CA214">
        <f t="shared" si="93"/>
        <v>0</v>
      </c>
      <c r="CB214" s="20">
        <v>0</v>
      </c>
      <c r="CC214" s="37">
        <v>2</v>
      </c>
      <c r="CD214" s="2">
        <f t="shared" si="94"/>
        <v>0</v>
      </c>
      <c r="CE214" s="37">
        <v>2</v>
      </c>
      <c r="CF214" s="2">
        <f t="shared" si="95"/>
        <v>0</v>
      </c>
      <c r="CG214" s="2">
        <f t="shared" si="96"/>
        <v>0</v>
      </c>
      <c r="CH214" s="37">
        <v>4</v>
      </c>
      <c r="CI214" s="2" t="str">
        <f t="shared" si="97"/>
        <v>Manual</v>
      </c>
      <c r="CJ214" s="2" t="str">
        <f t="shared" si="98"/>
        <v>Chemical</v>
      </c>
      <c r="CK214" s="28" t="str">
        <f t="shared" si="99"/>
        <v>None</v>
      </c>
      <c r="CL214" s="37">
        <v>4</v>
      </c>
      <c r="CM214" s="2" t="str">
        <f t="shared" si="100"/>
        <v>Manual</v>
      </c>
      <c r="CN214" s="2" t="str">
        <f t="shared" si="101"/>
        <v>Chemical</v>
      </c>
      <c r="CO214" s="28" t="str">
        <f t="shared" si="102"/>
        <v>None</v>
      </c>
      <c r="CP214" s="2">
        <f t="shared" si="103"/>
        <v>0</v>
      </c>
      <c r="CQ214" s="37">
        <v>9</v>
      </c>
      <c r="CR214" s="7">
        <v>9</v>
      </c>
      <c r="CS214" s="20" t="s">
        <v>626</v>
      </c>
      <c r="CT214" s="4" t="s">
        <v>625</v>
      </c>
      <c r="CU214" s="28" t="s">
        <v>1040</v>
      </c>
      <c r="CV214">
        <f t="shared" si="104"/>
        <v>0</v>
      </c>
      <c r="CW214" s="20" t="s">
        <v>626</v>
      </c>
      <c r="CX214" s="4" t="s">
        <v>625</v>
      </c>
      <c r="CY214" s="28" t="s">
        <v>1040</v>
      </c>
      <c r="CZ214">
        <f t="shared" si="82"/>
        <v>0</v>
      </c>
      <c r="DA214" s="2">
        <f t="shared" si="109"/>
        <v>0</v>
      </c>
      <c r="DB214" s="20"/>
      <c r="DC214" s="37"/>
      <c r="DD214" s="20"/>
      <c r="DE214" s="20"/>
      <c r="DF214" s="20"/>
      <c r="DG214" s="20"/>
      <c r="DH214" s="20"/>
      <c r="DI214" s="37">
        <v>3</v>
      </c>
      <c r="DJ214" s="30" t="s">
        <v>1317</v>
      </c>
      <c r="DK214" s="2">
        <f t="shared" si="105"/>
        <v>1</v>
      </c>
      <c r="DL214" s="37">
        <v>2</v>
      </c>
      <c r="DM214" s="37">
        <v>2</v>
      </c>
      <c r="DN214" s="37" t="s">
        <v>1739</v>
      </c>
      <c r="DO214" s="37" t="s">
        <v>1739</v>
      </c>
      <c r="DP214" s="2">
        <f t="shared" si="84"/>
        <v>0</v>
      </c>
      <c r="DQ214" s="2" t="s">
        <v>544</v>
      </c>
      <c r="DR214" s="2">
        <f t="shared" si="106"/>
        <v>0</v>
      </c>
      <c r="DS214" s="2" t="s">
        <v>544</v>
      </c>
      <c r="DT214" s="2">
        <f t="shared" si="107"/>
        <v>0</v>
      </c>
      <c r="DU214" s="2">
        <f t="shared" si="108"/>
        <v>0</v>
      </c>
      <c r="DV214" s="20"/>
      <c r="DX214" s="37" t="s">
        <v>1407</v>
      </c>
      <c r="DY214" s="37"/>
      <c r="DZ214" s="20"/>
      <c r="EA214" s="20"/>
      <c r="EB214" s="20"/>
      <c r="EC214" s="46">
        <v>1800</v>
      </c>
      <c r="ED214" s="46">
        <v>0</v>
      </c>
      <c r="EE214" s="46">
        <v>0</v>
      </c>
      <c r="EF214" s="46">
        <v>0</v>
      </c>
      <c r="EG214" s="46">
        <v>0</v>
      </c>
      <c r="EH214" s="46">
        <v>0</v>
      </c>
      <c r="EI214" s="46">
        <v>0</v>
      </c>
      <c r="EJ214" s="46">
        <v>0</v>
      </c>
      <c r="EK214" s="46">
        <v>0</v>
      </c>
      <c r="EL214" s="46">
        <v>0</v>
      </c>
      <c r="EM214" s="46">
        <v>0</v>
      </c>
      <c r="EN214" s="46">
        <v>0</v>
      </c>
      <c r="EO214" s="46">
        <v>0</v>
      </c>
      <c r="EP214" s="46">
        <v>0</v>
      </c>
      <c r="EQ214" s="46">
        <v>0</v>
      </c>
      <c r="ER214" s="46">
        <v>0</v>
      </c>
      <c r="ES214" s="46">
        <v>0</v>
      </c>
      <c r="ET214" s="46">
        <v>0</v>
      </c>
      <c r="EU214" s="46">
        <v>0</v>
      </c>
      <c r="EV214" s="46">
        <v>0</v>
      </c>
      <c r="EW214" s="46">
        <v>0</v>
      </c>
      <c r="EX214" s="46">
        <v>0</v>
      </c>
      <c r="EY214" s="46">
        <v>0</v>
      </c>
      <c r="EZ214" s="46">
        <v>0</v>
      </c>
      <c r="FA214" s="46">
        <v>0</v>
      </c>
      <c r="FB214" s="46">
        <v>0</v>
      </c>
      <c r="FC214" s="37" t="s">
        <v>38</v>
      </c>
      <c r="FD214" s="28" t="s">
        <v>1040</v>
      </c>
      <c r="FE214" s="28" t="s">
        <v>1040</v>
      </c>
      <c r="FF214" s="28" t="s">
        <v>1040</v>
      </c>
      <c r="FG214" s="28" t="s">
        <v>1040</v>
      </c>
      <c r="FH214" s="28" t="s">
        <v>1040</v>
      </c>
      <c r="FI214" s="28" t="s">
        <v>1040</v>
      </c>
      <c r="FJ214" s="28" t="s">
        <v>1040</v>
      </c>
      <c r="FK214" s="28" t="s">
        <v>1040</v>
      </c>
      <c r="FL214" s="37" t="s">
        <v>44</v>
      </c>
      <c r="FM214" s="37" t="s">
        <v>47</v>
      </c>
      <c r="FN214" s="37" t="s">
        <v>1346</v>
      </c>
      <c r="FO214" s="32" t="s">
        <v>1040</v>
      </c>
      <c r="FQ214" s="7">
        <v>1</v>
      </c>
      <c r="FR214" s="13">
        <v>1</v>
      </c>
      <c r="FS214">
        <v>1</v>
      </c>
      <c r="FT214">
        <v>1</v>
      </c>
      <c r="FY214" s="2" t="s">
        <v>1096</v>
      </c>
      <c r="FZ214" s="2" t="s">
        <v>1407</v>
      </c>
      <c r="GA214" s="2" t="s">
        <v>1407</v>
      </c>
      <c r="GB214" s="2" t="s">
        <v>1407</v>
      </c>
      <c r="GC214" s="30" t="s">
        <v>1407</v>
      </c>
      <c r="GD214" s="30" t="s">
        <v>1407</v>
      </c>
      <c r="GF214" s="7"/>
      <c r="GI214" s="20"/>
      <c r="GJ214" s="20"/>
      <c r="GK214" s="37">
        <v>4</v>
      </c>
      <c r="GL214" s="20" t="s">
        <v>1164</v>
      </c>
      <c r="GM214" s="44" t="s">
        <v>1040</v>
      </c>
      <c r="GN214" s="37">
        <v>4</v>
      </c>
      <c r="GO214" s="20" t="s">
        <v>1164</v>
      </c>
      <c r="GP214" s="44" t="s">
        <v>1040</v>
      </c>
      <c r="GQ214" s="37">
        <v>1</v>
      </c>
      <c r="GR214" s="2" t="s">
        <v>13</v>
      </c>
      <c r="GS214" s="28" t="s">
        <v>1040</v>
      </c>
      <c r="GT214" s="37">
        <v>1</v>
      </c>
      <c r="GU214" s="2" t="s">
        <v>13</v>
      </c>
      <c r="GV214" s="28" t="s">
        <v>1040</v>
      </c>
      <c r="GW214" s="37">
        <v>1</v>
      </c>
      <c r="GX214" s="2" t="s">
        <v>13</v>
      </c>
      <c r="GY214" s="28" t="s">
        <v>1040</v>
      </c>
      <c r="GZ214" s="16" t="s">
        <v>1413</v>
      </c>
      <c r="HA214" s="16" t="s">
        <v>1280</v>
      </c>
      <c r="HB214" s="16">
        <v>998</v>
      </c>
      <c r="HC214" s="16">
        <v>998</v>
      </c>
      <c r="HD214" s="16">
        <v>998</v>
      </c>
      <c r="HE214" s="14" t="s">
        <v>1407</v>
      </c>
      <c r="HF214" s="14" t="s">
        <v>1407</v>
      </c>
      <c r="HG214" s="14" t="s">
        <v>1407</v>
      </c>
      <c r="HH214" s="14" t="s">
        <v>1407</v>
      </c>
      <c r="HI214" s="14" t="s">
        <v>1407</v>
      </c>
      <c r="HJ214" s="14" t="s">
        <v>1407</v>
      </c>
      <c r="HK214" s="14" t="s">
        <v>1407</v>
      </c>
      <c r="HL214" s="14" t="s">
        <v>1407</v>
      </c>
      <c r="HM214" s="7" t="s">
        <v>1288</v>
      </c>
      <c r="HN214" t="s">
        <v>1290</v>
      </c>
      <c r="HO214">
        <v>998</v>
      </c>
      <c r="HP214" s="4" t="s">
        <v>2107</v>
      </c>
      <c r="HQ214" t="s">
        <v>2235</v>
      </c>
      <c r="HR214"/>
      <c r="HS214" s="14" t="s">
        <v>1407</v>
      </c>
      <c r="HT214" s="92" t="s">
        <v>2191</v>
      </c>
      <c r="HU214" s="92" t="s">
        <v>2184</v>
      </c>
      <c r="HV214" s="92" t="s">
        <v>1407</v>
      </c>
      <c r="HW214" s="92" t="s">
        <v>1407</v>
      </c>
      <c r="HX214" s="92" t="s">
        <v>1407</v>
      </c>
      <c r="HY214" s="92" t="s">
        <v>1407</v>
      </c>
      <c r="HZ214" s="14" t="s">
        <v>1407</v>
      </c>
      <c r="IA214" s="14" t="s">
        <v>1407</v>
      </c>
      <c r="IB214" s="14" t="s">
        <v>1407</v>
      </c>
      <c r="IC214" s="14" t="s">
        <v>1407</v>
      </c>
    </row>
    <row r="215" spans="1:237" x14ac:dyDescent="0.3">
      <c r="A215" s="14" t="s">
        <v>1344</v>
      </c>
      <c r="B215" s="37" t="s">
        <v>1335</v>
      </c>
      <c r="C215" s="37" t="s">
        <v>1337</v>
      </c>
      <c r="D215" s="37">
        <v>43</v>
      </c>
      <c r="E215" s="4" t="s">
        <v>1051</v>
      </c>
      <c r="F215" s="4" t="s">
        <v>734</v>
      </c>
      <c r="G215" s="49">
        <v>3</v>
      </c>
      <c r="H215" s="37" t="s">
        <v>1407</v>
      </c>
      <c r="I215" s="37">
        <v>2</v>
      </c>
      <c r="J215" s="20"/>
      <c r="K215" s="20"/>
      <c r="L215" s="21" t="s">
        <v>1407</v>
      </c>
      <c r="M215" s="21" t="s">
        <v>1407</v>
      </c>
      <c r="N215" s="21" t="s">
        <v>1407</v>
      </c>
      <c r="O215" s="21" t="s">
        <v>1407</v>
      </c>
      <c r="P215" s="21"/>
      <c r="Q215" s="21"/>
      <c r="R215" s="21"/>
      <c r="S215" s="21"/>
      <c r="T215" s="21"/>
      <c r="U215" s="37">
        <v>0</v>
      </c>
      <c r="V215" s="21" t="s">
        <v>1407</v>
      </c>
      <c r="W215" s="21" t="s">
        <v>1407</v>
      </c>
      <c r="X215" s="21" t="s">
        <v>1407</v>
      </c>
      <c r="Y215" s="21" t="s">
        <v>1407</v>
      </c>
      <c r="Z215" s="21" t="s">
        <v>1407</v>
      </c>
      <c r="AA215" s="21"/>
      <c r="AB215" s="21" t="s">
        <v>1407</v>
      </c>
      <c r="AE215" s="21" t="s">
        <v>1407</v>
      </c>
      <c r="AF215" s="21" t="s">
        <v>1407</v>
      </c>
      <c r="AG215" s="37">
        <v>2</v>
      </c>
      <c r="AH215" s="37">
        <v>2</v>
      </c>
      <c r="AI215" s="37">
        <v>2</v>
      </c>
      <c r="AJ215" s="37">
        <v>2</v>
      </c>
      <c r="AK215" s="20" t="s">
        <v>1046</v>
      </c>
      <c r="AL215" s="29" t="s">
        <v>1040</v>
      </c>
      <c r="AM215" s="20" t="s">
        <v>1046</v>
      </c>
      <c r="AN215" s="29" t="s">
        <v>1040</v>
      </c>
      <c r="AO215" s="29" t="s">
        <v>1040</v>
      </c>
      <c r="AP215" s="20" t="s">
        <v>1046</v>
      </c>
      <c r="AQ215" s="29" t="s">
        <v>1040</v>
      </c>
      <c r="AR215" s="20" t="s">
        <v>1046</v>
      </c>
      <c r="AS215" s="29" t="s">
        <v>1040</v>
      </c>
      <c r="AT215" s="20" t="s">
        <v>1407</v>
      </c>
      <c r="AU215" s="20" t="s">
        <v>1407</v>
      </c>
      <c r="AV215" s="31" t="s">
        <v>1407</v>
      </c>
      <c r="AW215" s="18" t="s">
        <v>1407</v>
      </c>
      <c r="AX215" s="20"/>
      <c r="AY215" s="4" t="s">
        <v>1055</v>
      </c>
      <c r="AZ215" s="29" t="s">
        <v>1040</v>
      </c>
      <c r="BA215" s="20"/>
      <c r="BB215" s="37">
        <v>1</v>
      </c>
      <c r="BC215" s="37">
        <v>1</v>
      </c>
      <c r="BD215" s="2">
        <f t="shared" si="85"/>
        <v>0</v>
      </c>
      <c r="BE215" s="20"/>
      <c r="BF215" s="37">
        <v>2</v>
      </c>
      <c r="BG215" s="2">
        <f t="shared" si="86"/>
        <v>0</v>
      </c>
      <c r="BH215" s="37">
        <v>2</v>
      </c>
      <c r="BI215" s="2">
        <f t="shared" si="87"/>
        <v>0</v>
      </c>
      <c r="BJ215" s="2">
        <f t="shared" si="88"/>
        <v>0</v>
      </c>
      <c r="BK215" s="4" t="s">
        <v>733</v>
      </c>
      <c r="BL215" s="2">
        <v>0</v>
      </c>
      <c r="BM215" s="4" t="s">
        <v>733</v>
      </c>
      <c r="BN215" s="2">
        <f t="shared" si="89"/>
        <v>0</v>
      </c>
      <c r="BO215" s="2">
        <f t="shared" si="90"/>
        <v>0</v>
      </c>
      <c r="BP215" s="20"/>
      <c r="BQ215" s="37" t="s">
        <v>1407</v>
      </c>
      <c r="BR215" s="37" t="s">
        <v>1407</v>
      </c>
      <c r="BS215" s="37"/>
      <c r="BT215" s="20"/>
      <c r="BU215" t="s">
        <v>1211</v>
      </c>
      <c r="BV215" s="32" t="s">
        <v>1040</v>
      </c>
      <c r="BW215">
        <f t="shared" si="91"/>
        <v>1</v>
      </c>
      <c r="BX215" t="s">
        <v>399</v>
      </c>
      <c r="BY215" t="s">
        <v>1211</v>
      </c>
      <c r="BZ215">
        <f t="shared" si="92"/>
        <v>0</v>
      </c>
      <c r="CA215">
        <f t="shared" si="93"/>
        <v>1</v>
      </c>
      <c r="CB215" s="20">
        <v>0</v>
      </c>
      <c r="CC215" s="37">
        <v>2</v>
      </c>
      <c r="CD215" s="2">
        <f t="shared" si="94"/>
        <v>0</v>
      </c>
      <c r="CE215" s="37">
        <v>2</v>
      </c>
      <c r="CF215" s="2">
        <f t="shared" si="95"/>
        <v>0</v>
      </c>
      <c r="CG215" s="2">
        <f t="shared" si="96"/>
        <v>0</v>
      </c>
      <c r="CH215" s="37">
        <v>4</v>
      </c>
      <c r="CI215" s="2" t="str">
        <f t="shared" si="97"/>
        <v>Manual</v>
      </c>
      <c r="CJ215" s="2" t="str">
        <f t="shared" si="98"/>
        <v>Chemical</v>
      </c>
      <c r="CK215" s="28" t="str">
        <f t="shared" si="99"/>
        <v>None</v>
      </c>
      <c r="CL215" s="37">
        <v>4</v>
      </c>
      <c r="CM215" s="2" t="str">
        <f t="shared" si="100"/>
        <v>Manual</v>
      </c>
      <c r="CN215" s="2" t="str">
        <f t="shared" si="101"/>
        <v>Chemical</v>
      </c>
      <c r="CO215" s="28" t="str">
        <f t="shared" si="102"/>
        <v>None</v>
      </c>
      <c r="CP215" s="2">
        <f t="shared" si="103"/>
        <v>0</v>
      </c>
      <c r="CQ215" s="37">
        <v>1</v>
      </c>
      <c r="CR215" s="7">
        <v>1</v>
      </c>
      <c r="CS215" s="20" t="s">
        <v>626</v>
      </c>
      <c r="CT215" s="28" t="s">
        <v>1040</v>
      </c>
      <c r="CU215" s="28" t="s">
        <v>1040</v>
      </c>
      <c r="CV215">
        <f t="shared" si="104"/>
        <v>0</v>
      </c>
      <c r="CW215" s="20" t="s">
        <v>626</v>
      </c>
      <c r="CX215" s="28" t="s">
        <v>1040</v>
      </c>
      <c r="CY215" s="28" t="s">
        <v>1040</v>
      </c>
      <c r="CZ215">
        <f t="shared" si="82"/>
        <v>0</v>
      </c>
      <c r="DA215" s="2">
        <f t="shared" si="109"/>
        <v>0</v>
      </c>
      <c r="DB215" s="20"/>
      <c r="DC215" s="4" t="s">
        <v>1389</v>
      </c>
      <c r="DD215" s="20"/>
      <c r="DE215" s="20"/>
      <c r="DF215" s="20"/>
      <c r="DG215" s="20"/>
      <c r="DH215" s="20"/>
      <c r="DI215" s="37">
        <v>3</v>
      </c>
      <c r="DJ215" s="30" t="s">
        <v>1317</v>
      </c>
      <c r="DK215" s="2">
        <f t="shared" si="105"/>
        <v>1</v>
      </c>
      <c r="DL215" s="37">
        <v>1</v>
      </c>
      <c r="DM215" s="37">
        <v>1</v>
      </c>
      <c r="DN215" s="37" t="s">
        <v>1738</v>
      </c>
      <c r="DO215" s="37" t="s">
        <v>1738</v>
      </c>
      <c r="DP215" s="2">
        <f t="shared" si="84"/>
        <v>0</v>
      </c>
      <c r="DQ215" s="2" t="s">
        <v>544</v>
      </c>
      <c r="DR215" s="2">
        <f t="shared" si="106"/>
        <v>0</v>
      </c>
      <c r="DS215" s="2" t="s">
        <v>544</v>
      </c>
      <c r="DT215" s="2">
        <f t="shared" si="107"/>
        <v>0</v>
      </c>
      <c r="DU215" s="2">
        <f t="shared" si="108"/>
        <v>0</v>
      </c>
      <c r="DV215" s="20"/>
      <c r="DX215" s="37" t="s">
        <v>1407</v>
      </c>
      <c r="DY215" s="37"/>
      <c r="DZ215" s="20"/>
      <c r="EA215" s="20"/>
      <c r="EB215" s="20"/>
      <c r="EC215" s="46">
        <v>0</v>
      </c>
      <c r="ED215" s="46">
        <v>1800</v>
      </c>
      <c r="EE215" s="46">
        <v>0</v>
      </c>
      <c r="EF215" s="46">
        <v>0</v>
      </c>
      <c r="EG215" s="46">
        <v>0</v>
      </c>
      <c r="EH215" s="46">
        <v>0</v>
      </c>
      <c r="EI215" s="46">
        <v>0</v>
      </c>
      <c r="EJ215" s="46">
        <v>0</v>
      </c>
      <c r="EK215" s="46">
        <v>0</v>
      </c>
      <c r="EL215" s="46">
        <v>0</v>
      </c>
      <c r="EM215" s="46">
        <v>0</v>
      </c>
      <c r="EN215" s="46">
        <v>0</v>
      </c>
      <c r="EO215" s="46">
        <v>0</v>
      </c>
      <c r="EP215" s="46">
        <v>0</v>
      </c>
      <c r="EQ215" s="46">
        <v>0</v>
      </c>
      <c r="ER215" s="46">
        <v>0</v>
      </c>
      <c r="ES215" s="46">
        <v>0</v>
      </c>
      <c r="ET215" s="46">
        <v>0</v>
      </c>
      <c r="EU215" s="46">
        <v>0</v>
      </c>
      <c r="EV215" s="46">
        <v>0</v>
      </c>
      <c r="EW215" s="46">
        <v>0</v>
      </c>
      <c r="EX215" s="46">
        <v>0</v>
      </c>
      <c r="EY215" s="46">
        <v>0</v>
      </c>
      <c r="EZ215" s="46">
        <v>0</v>
      </c>
      <c r="FA215" s="46">
        <v>0</v>
      </c>
      <c r="FB215" s="46">
        <v>0</v>
      </c>
      <c r="FC215" s="4" t="s">
        <v>1393</v>
      </c>
      <c r="FD215" s="28" t="s">
        <v>1040</v>
      </c>
      <c r="FE215" s="28" t="s">
        <v>1040</v>
      </c>
      <c r="FF215" s="28" t="s">
        <v>1040</v>
      </c>
      <c r="FG215" s="28" t="s">
        <v>1040</v>
      </c>
      <c r="FH215" s="28" t="s">
        <v>1040</v>
      </c>
      <c r="FI215" s="28" t="s">
        <v>1040</v>
      </c>
      <c r="FJ215" s="28" t="s">
        <v>1040</v>
      </c>
      <c r="FK215" s="28" t="s">
        <v>1040</v>
      </c>
      <c r="FL215" s="4" t="s">
        <v>1400</v>
      </c>
      <c r="FM215" s="4" t="s">
        <v>38</v>
      </c>
      <c r="FN215" s="32" t="s">
        <v>1040</v>
      </c>
      <c r="FO215" s="32" t="s">
        <v>1040</v>
      </c>
      <c r="FQ215" s="7">
        <v>1</v>
      </c>
      <c r="FR215" s="13">
        <v>1</v>
      </c>
      <c r="FS215">
        <v>1</v>
      </c>
      <c r="FT215">
        <v>1</v>
      </c>
      <c r="FY215" s="2" t="s">
        <v>1096</v>
      </c>
      <c r="FZ215" s="2" t="s">
        <v>1407</v>
      </c>
      <c r="GA215" s="2" t="s">
        <v>1407</v>
      </c>
      <c r="GB215" s="2" t="s">
        <v>1407</v>
      </c>
      <c r="GC215" s="30" t="s">
        <v>1407</v>
      </c>
      <c r="GD215" s="30" t="s">
        <v>1407</v>
      </c>
      <c r="GF215" s="7"/>
      <c r="GI215" s="20"/>
      <c r="GJ215" s="20"/>
      <c r="GK215" s="37">
        <v>4</v>
      </c>
      <c r="GL215" s="20" t="s">
        <v>1164</v>
      </c>
      <c r="GM215" s="44" t="s">
        <v>1040</v>
      </c>
      <c r="GN215" s="37">
        <v>4</v>
      </c>
      <c r="GO215" s="20" t="s">
        <v>1164</v>
      </c>
      <c r="GP215" s="44" t="s">
        <v>1040</v>
      </c>
      <c r="GQ215" s="37">
        <v>4</v>
      </c>
      <c r="GR215" s="20" t="s">
        <v>1164</v>
      </c>
      <c r="GS215" s="44" t="s">
        <v>1040</v>
      </c>
      <c r="GT215" s="37">
        <v>4</v>
      </c>
      <c r="GU215" s="20" t="s">
        <v>1164</v>
      </c>
      <c r="GV215" s="44" t="s">
        <v>1040</v>
      </c>
      <c r="GW215" s="37">
        <v>4</v>
      </c>
      <c r="GX215" s="20" t="s">
        <v>1164</v>
      </c>
      <c r="GY215" s="44" t="s">
        <v>1040</v>
      </c>
      <c r="GZ215" s="16" t="s">
        <v>1408</v>
      </c>
      <c r="HA215" s="16">
        <v>998</v>
      </c>
      <c r="HB215" s="16">
        <v>998</v>
      </c>
      <c r="HC215" s="16">
        <v>998</v>
      </c>
      <c r="HD215" s="16">
        <v>998</v>
      </c>
      <c r="HE215" s="14" t="s">
        <v>1407</v>
      </c>
      <c r="HF215" s="14" t="s">
        <v>1407</v>
      </c>
      <c r="HG215" s="14" t="s">
        <v>1407</v>
      </c>
      <c r="HH215" s="14" t="s">
        <v>1407</v>
      </c>
      <c r="HI215" s="14" t="s">
        <v>1407</v>
      </c>
      <c r="HJ215" s="14" t="s">
        <v>1407</v>
      </c>
      <c r="HK215" s="14" t="s">
        <v>1407</v>
      </c>
      <c r="HL215" s="14" t="s">
        <v>1407</v>
      </c>
      <c r="HM215" s="7" t="s">
        <v>1296</v>
      </c>
      <c r="HN215">
        <v>998</v>
      </c>
      <c r="HO215">
        <v>998</v>
      </c>
      <c r="HP215" t="s">
        <v>2115</v>
      </c>
      <c r="HQ215" t="s">
        <v>1407</v>
      </c>
      <c r="HR215" t="s">
        <v>1407</v>
      </c>
      <c r="HS215" s="14" t="s">
        <v>1407</v>
      </c>
      <c r="HT215" s="92" t="s">
        <v>2188</v>
      </c>
      <c r="HU215" s="92" t="s">
        <v>1407</v>
      </c>
      <c r="HV215" s="92" t="s">
        <v>1407</v>
      </c>
      <c r="HW215" s="92" t="s">
        <v>2206</v>
      </c>
      <c r="HX215" s="92" t="s">
        <v>1407</v>
      </c>
      <c r="HY215" s="92" t="s">
        <v>1407</v>
      </c>
      <c r="HZ215" s="14" t="s">
        <v>1407</v>
      </c>
      <c r="IA215" s="14" t="s">
        <v>1407</v>
      </c>
      <c r="IB215" s="14" t="s">
        <v>1407</v>
      </c>
      <c r="IC215" s="14" t="s">
        <v>1407</v>
      </c>
    </row>
    <row r="216" spans="1:237" x14ac:dyDescent="0.3">
      <c r="A216" s="14" t="s">
        <v>1344</v>
      </c>
      <c r="B216" s="37" t="s">
        <v>1335</v>
      </c>
      <c r="C216" s="37" t="s">
        <v>1337</v>
      </c>
      <c r="D216" s="37">
        <v>44</v>
      </c>
      <c r="E216" s="4" t="s">
        <v>1051</v>
      </c>
      <c r="F216" s="4" t="s">
        <v>735</v>
      </c>
      <c r="G216" s="49">
        <v>2</v>
      </c>
      <c r="H216" s="37" t="s">
        <v>1407</v>
      </c>
      <c r="I216" s="37">
        <v>1</v>
      </c>
      <c r="J216" s="20"/>
      <c r="K216" s="20"/>
      <c r="L216" s="20" t="s">
        <v>1407</v>
      </c>
      <c r="M216" s="21" t="s">
        <v>1407</v>
      </c>
      <c r="N216" s="21" t="s">
        <v>1407</v>
      </c>
      <c r="O216" s="21" t="s">
        <v>1407</v>
      </c>
      <c r="P216" s="21"/>
      <c r="Q216" s="21"/>
      <c r="R216" s="21"/>
      <c r="S216" s="21"/>
      <c r="T216" s="21"/>
      <c r="U216" s="37">
        <v>0</v>
      </c>
      <c r="V216" s="21" t="s">
        <v>1407</v>
      </c>
      <c r="W216" s="21" t="s">
        <v>1407</v>
      </c>
      <c r="X216" s="20" t="s">
        <v>1407</v>
      </c>
      <c r="Y216" s="20" t="s">
        <v>1407</v>
      </c>
      <c r="Z216" s="20" t="s">
        <v>1407</v>
      </c>
      <c r="AA216" s="20"/>
      <c r="AB216" s="20" t="s">
        <v>1407</v>
      </c>
      <c r="AE216" s="21" t="s">
        <v>1407</v>
      </c>
      <c r="AF216" s="21" t="s">
        <v>1407</v>
      </c>
      <c r="AG216" s="37">
        <v>2</v>
      </c>
      <c r="AH216" s="37">
        <v>2</v>
      </c>
      <c r="AI216" s="37">
        <v>2</v>
      </c>
      <c r="AJ216" s="37">
        <v>3</v>
      </c>
      <c r="AK216" s="20" t="s">
        <v>1046</v>
      </c>
      <c r="AL216" s="29" t="s">
        <v>1040</v>
      </c>
      <c r="AM216" s="20" t="s">
        <v>1046</v>
      </c>
      <c r="AN216" s="29" t="s">
        <v>1040</v>
      </c>
      <c r="AO216" s="29" t="s">
        <v>1040</v>
      </c>
      <c r="AP216" s="20" t="s">
        <v>1046</v>
      </c>
      <c r="AQ216" s="29" t="s">
        <v>1040</v>
      </c>
      <c r="AR216" s="14" t="s">
        <v>1168</v>
      </c>
      <c r="AS216" s="29" t="s">
        <v>1040</v>
      </c>
      <c r="AT216" s="20" t="s">
        <v>1407</v>
      </c>
      <c r="AU216" s="20" t="s">
        <v>1407</v>
      </c>
      <c r="AV216" s="31" t="s">
        <v>1407</v>
      </c>
      <c r="AW216" s="18" t="s">
        <v>1407</v>
      </c>
      <c r="AX216" s="20"/>
      <c r="AY216" s="4" t="s">
        <v>1055</v>
      </c>
      <c r="AZ216" s="29" t="s">
        <v>1040</v>
      </c>
      <c r="BA216" s="20"/>
      <c r="BB216" s="37">
        <v>1</v>
      </c>
      <c r="BC216" s="37">
        <v>1</v>
      </c>
      <c r="BD216" s="2">
        <f t="shared" si="85"/>
        <v>0</v>
      </c>
      <c r="BE216" s="20"/>
      <c r="BF216" s="37">
        <v>2</v>
      </c>
      <c r="BG216" s="2">
        <f t="shared" si="86"/>
        <v>0</v>
      </c>
      <c r="BH216" s="37">
        <v>2</v>
      </c>
      <c r="BI216" s="2">
        <f t="shared" si="87"/>
        <v>0</v>
      </c>
      <c r="BJ216" s="2">
        <f t="shared" si="88"/>
        <v>0</v>
      </c>
      <c r="BK216" s="4" t="s">
        <v>1195</v>
      </c>
      <c r="BL216" s="2">
        <v>0</v>
      </c>
      <c r="BM216" s="4" t="s">
        <v>1195</v>
      </c>
      <c r="BN216" s="2">
        <f t="shared" si="89"/>
        <v>0</v>
      </c>
      <c r="BO216" s="2">
        <f t="shared" si="90"/>
        <v>0</v>
      </c>
      <c r="BP216" s="20"/>
      <c r="BQ216" s="37" t="s">
        <v>1407</v>
      </c>
      <c r="BR216" s="37" t="s">
        <v>1407</v>
      </c>
      <c r="BS216" s="37"/>
      <c r="BT216" s="20"/>
      <c r="BU216" t="s">
        <v>399</v>
      </c>
      <c r="BV216" t="s">
        <v>1211</v>
      </c>
      <c r="BW216">
        <f t="shared" si="91"/>
        <v>0</v>
      </c>
      <c r="BX216" t="s">
        <v>399</v>
      </c>
      <c r="BY216" t="s">
        <v>1211</v>
      </c>
      <c r="BZ216">
        <f t="shared" si="92"/>
        <v>0</v>
      </c>
      <c r="CA216">
        <f t="shared" si="93"/>
        <v>0</v>
      </c>
      <c r="CB216" s="20">
        <v>0</v>
      </c>
      <c r="CC216" s="37">
        <v>4</v>
      </c>
      <c r="CD216" s="2">
        <f t="shared" si="94"/>
        <v>1</v>
      </c>
      <c r="CE216" s="37">
        <v>4</v>
      </c>
      <c r="CF216" s="2">
        <f t="shared" si="95"/>
        <v>1</v>
      </c>
      <c r="CG216" s="2">
        <f t="shared" si="96"/>
        <v>0</v>
      </c>
      <c r="CH216" s="37">
        <v>1</v>
      </c>
      <c r="CI216" s="2" t="str">
        <f t="shared" si="97"/>
        <v>Manual</v>
      </c>
      <c r="CJ216" s="2" t="str">
        <f t="shared" si="98"/>
        <v>None</v>
      </c>
      <c r="CK216" s="28" t="str">
        <f t="shared" si="99"/>
        <v>None</v>
      </c>
      <c r="CL216" s="37">
        <v>1</v>
      </c>
      <c r="CM216" s="2" t="str">
        <f t="shared" si="100"/>
        <v>Manual</v>
      </c>
      <c r="CN216" s="2" t="str">
        <f t="shared" si="101"/>
        <v>None</v>
      </c>
      <c r="CO216" s="28" t="str">
        <f t="shared" si="102"/>
        <v>None</v>
      </c>
      <c r="CP216" s="2">
        <f t="shared" si="103"/>
        <v>0</v>
      </c>
      <c r="CQ216" s="37">
        <v>0</v>
      </c>
      <c r="CR216" s="7">
        <v>0</v>
      </c>
      <c r="CS216" s="28" t="s">
        <v>1040</v>
      </c>
      <c r="CT216" s="28" t="s">
        <v>1040</v>
      </c>
      <c r="CU216" s="28" t="s">
        <v>1040</v>
      </c>
      <c r="CV216">
        <f t="shared" si="104"/>
        <v>1</v>
      </c>
      <c r="CW216" s="28" t="s">
        <v>1040</v>
      </c>
      <c r="CX216" s="28" t="s">
        <v>1040</v>
      </c>
      <c r="CY216" s="28" t="s">
        <v>1040</v>
      </c>
      <c r="CZ216">
        <f t="shared" si="82"/>
        <v>1</v>
      </c>
      <c r="DA216" s="2">
        <f t="shared" si="109"/>
        <v>0</v>
      </c>
      <c r="DB216" s="20"/>
      <c r="DC216" s="37"/>
      <c r="DD216" s="20"/>
      <c r="DE216" s="20"/>
      <c r="DF216" s="20"/>
      <c r="DG216" s="20"/>
      <c r="DH216" s="20"/>
      <c r="DI216" s="37">
        <v>5</v>
      </c>
      <c r="DJ216" s="30" t="s">
        <v>1317</v>
      </c>
      <c r="DK216" s="2">
        <f t="shared" si="105"/>
        <v>1</v>
      </c>
      <c r="DL216" s="37">
        <v>2</v>
      </c>
      <c r="DM216" s="37">
        <v>2</v>
      </c>
      <c r="DN216" s="37" t="s">
        <v>1739</v>
      </c>
      <c r="DO216" s="37" t="s">
        <v>1739</v>
      </c>
      <c r="DP216" s="2">
        <f t="shared" si="84"/>
        <v>0</v>
      </c>
      <c r="DQ216" s="2" t="s">
        <v>544</v>
      </c>
      <c r="DR216" s="2">
        <f t="shared" si="106"/>
        <v>0</v>
      </c>
      <c r="DS216" s="2" t="s">
        <v>544</v>
      </c>
      <c r="DT216" s="2">
        <f t="shared" si="107"/>
        <v>0</v>
      </c>
      <c r="DU216" s="2">
        <f t="shared" si="108"/>
        <v>0</v>
      </c>
      <c r="DV216" s="20"/>
      <c r="DX216" s="37" t="s">
        <v>1407</v>
      </c>
      <c r="DY216" s="37"/>
      <c r="DZ216" s="20"/>
      <c r="EA216" s="20"/>
      <c r="EB216" s="20"/>
      <c r="EC216" s="46">
        <v>900</v>
      </c>
      <c r="ED216" s="46">
        <v>0</v>
      </c>
      <c r="EE216" s="46">
        <v>0</v>
      </c>
      <c r="EF216" s="46">
        <v>0</v>
      </c>
      <c r="EG216" s="46">
        <v>0</v>
      </c>
      <c r="EH216" s="46">
        <v>0</v>
      </c>
      <c r="EI216" s="46">
        <v>0</v>
      </c>
      <c r="EJ216" s="46">
        <v>0</v>
      </c>
      <c r="EK216" s="46">
        <v>0</v>
      </c>
      <c r="EL216" s="46">
        <v>0</v>
      </c>
      <c r="EM216" s="46">
        <v>0</v>
      </c>
      <c r="EN216" s="46">
        <v>0</v>
      </c>
      <c r="EO216" s="46">
        <v>0</v>
      </c>
      <c r="EP216" s="46">
        <v>0</v>
      </c>
      <c r="EQ216" s="46">
        <v>0</v>
      </c>
      <c r="ER216" s="46">
        <v>0</v>
      </c>
      <c r="ES216" s="46">
        <v>0</v>
      </c>
      <c r="ET216" s="46">
        <v>0</v>
      </c>
      <c r="EU216" s="46">
        <v>0</v>
      </c>
      <c r="EV216" s="46">
        <v>0</v>
      </c>
      <c r="EW216" s="46">
        <v>0</v>
      </c>
      <c r="EX216" s="46">
        <v>0</v>
      </c>
      <c r="EY216" s="46">
        <v>0</v>
      </c>
      <c r="EZ216" s="46">
        <v>0</v>
      </c>
      <c r="FA216" s="46">
        <v>0</v>
      </c>
      <c r="FB216" s="46">
        <v>0</v>
      </c>
      <c r="FC216" s="37" t="s">
        <v>38</v>
      </c>
      <c r="FD216" s="28" t="s">
        <v>1040</v>
      </c>
      <c r="FE216" s="28" t="s">
        <v>1040</v>
      </c>
      <c r="FF216" s="28" t="s">
        <v>1040</v>
      </c>
      <c r="FG216" s="28" t="s">
        <v>1040</v>
      </c>
      <c r="FH216" s="28" t="s">
        <v>1040</v>
      </c>
      <c r="FI216" s="28" t="s">
        <v>1040</v>
      </c>
      <c r="FJ216" s="28" t="s">
        <v>1040</v>
      </c>
      <c r="FK216" s="28" t="s">
        <v>1040</v>
      </c>
      <c r="FL216" s="37" t="s">
        <v>44</v>
      </c>
      <c r="FM216" s="32" t="s">
        <v>1040</v>
      </c>
      <c r="FN216" s="32" t="s">
        <v>1040</v>
      </c>
      <c r="FO216" s="32" t="s">
        <v>1040</v>
      </c>
      <c r="FQ216" s="7">
        <v>1</v>
      </c>
      <c r="FR216" s="13">
        <v>0</v>
      </c>
      <c r="FS216">
        <v>1</v>
      </c>
      <c r="FT216">
        <v>0</v>
      </c>
      <c r="FY216" s="2" t="s">
        <v>1096</v>
      </c>
      <c r="FZ216" s="2" t="s">
        <v>1407</v>
      </c>
      <c r="GA216" s="2" t="s">
        <v>1407</v>
      </c>
      <c r="GB216" s="2" t="s">
        <v>1407</v>
      </c>
      <c r="GC216" s="30" t="s">
        <v>1407</v>
      </c>
      <c r="GD216" s="30" t="s">
        <v>1407</v>
      </c>
      <c r="GF216" s="7"/>
      <c r="GI216" s="20"/>
      <c r="GJ216" s="20"/>
      <c r="GK216" s="37">
        <v>4</v>
      </c>
      <c r="GL216" s="20" t="s">
        <v>1164</v>
      </c>
      <c r="GM216" s="44" t="s">
        <v>1040</v>
      </c>
      <c r="GN216" s="37">
        <v>1</v>
      </c>
      <c r="GO216" s="2" t="s">
        <v>13</v>
      </c>
      <c r="GP216" s="28" t="s">
        <v>1040</v>
      </c>
      <c r="GQ216" s="37">
        <v>3</v>
      </c>
      <c r="GR216" s="20" t="s">
        <v>1165</v>
      </c>
      <c r="GS216" s="44" t="s">
        <v>1040</v>
      </c>
      <c r="GT216" s="37">
        <v>4</v>
      </c>
      <c r="GU216" s="20" t="s">
        <v>1164</v>
      </c>
      <c r="GV216" s="44" t="s">
        <v>1040</v>
      </c>
      <c r="GW216" s="37">
        <v>1</v>
      </c>
      <c r="GX216" s="2" t="s">
        <v>13</v>
      </c>
      <c r="GY216" s="28" t="s">
        <v>1040</v>
      </c>
      <c r="GZ216" s="16" t="s">
        <v>1408</v>
      </c>
      <c r="HA216" s="16">
        <v>998</v>
      </c>
      <c r="HB216" s="16">
        <v>998</v>
      </c>
      <c r="HC216" s="16">
        <v>998</v>
      </c>
      <c r="HD216" s="16">
        <v>998</v>
      </c>
      <c r="HE216" s="14" t="s">
        <v>1407</v>
      </c>
      <c r="HF216" s="14" t="s">
        <v>1407</v>
      </c>
      <c r="HG216" s="14" t="s">
        <v>1407</v>
      </c>
      <c r="HH216" s="14" t="s">
        <v>1407</v>
      </c>
      <c r="HI216" s="14" t="s">
        <v>1407</v>
      </c>
      <c r="HJ216" s="14" t="s">
        <v>1407</v>
      </c>
      <c r="HK216" s="14" t="s">
        <v>1407</v>
      </c>
      <c r="HL216" s="14" t="s">
        <v>1407</v>
      </c>
      <c r="HM216" s="7" t="s">
        <v>1296</v>
      </c>
      <c r="HN216">
        <v>998</v>
      </c>
      <c r="HO216">
        <v>998</v>
      </c>
      <c r="HP216" s="4" t="s">
        <v>1442</v>
      </c>
      <c r="HQ216" t="s">
        <v>2236</v>
      </c>
      <c r="HR216"/>
      <c r="HS216" s="14" t="s">
        <v>1407</v>
      </c>
      <c r="HT216" s="92" t="s">
        <v>2188</v>
      </c>
      <c r="HU216" s="92" t="s">
        <v>1407</v>
      </c>
      <c r="HV216" s="92" t="s">
        <v>1407</v>
      </c>
      <c r="HW216" s="92" t="s">
        <v>2211</v>
      </c>
      <c r="HX216" s="92" t="s">
        <v>1407</v>
      </c>
      <c r="HY216" s="92" t="s">
        <v>1407</v>
      </c>
      <c r="HZ216" s="14" t="s">
        <v>1407</v>
      </c>
      <c r="IA216" s="14" t="s">
        <v>1407</v>
      </c>
      <c r="IB216" s="14" t="s">
        <v>1407</v>
      </c>
      <c r="IC216" s="14" t="s">
        <v>1407</v>
      </c>
    </row>
    <row r="217" spans="1:237" x14ac:dyDescent="0.3">
      <c r="A217" s="14" t="s">
        <v>1344</v>
      </c>
      <c r="B217" s="37" t="s">
        <v>1335</v>
      </c>
      <c r="C217" s="37" t="s">
        <v>1337</v>
      </c>
      <c r="D217" s="37">
        <v>45</v>
      </c>
      <c r="E217" s="4" t="s">
        <v>1179</v>
      </c>
      <c r="F217" s="4" t="s">
        <v>734</v>
      </c>
      <c r="G217" s="49">
        <v>2</v>
      </c>
      <c r="H217" s="37" t="s">
        <v>1407</v>
      </c>
      <c r="I217" s="37">
        <v>1</v>
      </c>
      <c r="J217" s="20"/>
      <c r="K217" s="20"/>
      <c r="L217" s="21" t="s">
        <v>1407</v>
      </c>
      <c r="M217" s="21" t="s">
        <v>1407</v>
      </c>
      <c r="N217" s="21" t="s">
        <v>1407</v>
      </c>
      <c r="O217" s="21" t="s">
        <v>1407</v>
      </c>
      <c r="P217" s="21"/>
      <c r="Q217" s="21"/>
      <c r="R217" s="21"/>
      <c r="S217" s="21"/>
      <c r="T217" s="21"/>
      <c r="U217" s="37">
        <v>1</v>
      </c>
      <c r="V217" s="21" t="s">
        <v>1407</v>
      </c>
      <c r="W217" s="21" t="s">
        <v>1407</v>
      </c>
      <c r="X217" s="20" t="s">
        <v>1039</v>
      </c>
      <c r="Y217" s="21" t="s">
        <v>1407</v>
      </c>
      <c r="Z217" s="21" t="s">
        <v>1407</v>
      </c>
      <c r="AA217" s="21"/>
      <c r="AB217" s="21" t="s">
        <v>1407</v>
      </c>
      <c r="AE217" s="21" t="s">
        <v>1407</v>
      </c>
      <c r="AF217" s="21" t="s">
        <v>1407</v>
      </c>
      <c r="AG217" s="37">
        <v>3</v>
      </c>
      <c r="AH217" s="37">
        <v>1</v>
      </c>
      <c r="AI217" s="37">
        <v>3</v>
      </c>
      <c r="AJ217" s="37">
        <v>3</v>
      </c>
      <c r="AK217" s="14" t="s">
        <v>1168</v>
      </c>
      <c r="AL217" s="29" t="s">
        <v>1040</v>
      </c>
      <c r="AM217" s="20" t="s">
        <v>14</v>
      </c>
      <c r="AN217" s="29" t="s">
        <v>1040</v>
      </c>
      <c r="AO217" s="29" t="s">
        <v>1040</v>
      </c>
      <c r="AP217" s="14" t="s">
        <v>1168</v>
      </c>
      <c r="AQ217" s="29" t="s">
        <v>1040</v>
      </c>
      <c r="AR217" s="14" t="s">
        <v>1168</v>
      </c>
      <c r="AS217" s="29" t="s">
        <v>1040</v>
      </c>
      <c r="AT217" s="20" t="s">
        <v>1407</v>
      </c>
      <c r="AU217" s="20" t="s">
        <v>1407</v>
      </c>
      <c r="AV217" s="31" t="s">
        <v>1407</v>
      </c>
      <c r="AW217" s="18" t="s">
        <v>1407</v>
      </c>
      <c r="AX217" s="20"/>
      <c r="AY217" s="4" t="s">
        <v>1055</v>
      </c>
      <c r="AZ217" s="29" t="s">
        <v>1040</v>
      </c>
      <c r="BA217" s="20"/>
      <c r="BB217" s="37">
        <v>1</v>
      </c>
      <c r="BC217" s="37">
        <v>1</v>
      </c>
      <c r="BD217" s="2">
        <f t="shared" si="85"/>
        <v>0</v>
      </c>
      <c r="BE217" s="20"/>
      <c r="BF217" s="37">
        <v>2</v>
      </c>
      <c r="BG217" s="2">
        <f t="shared" si="86"/>
        <v>0</v>
      </c>
      <c r="BH217" s="37">
        <v>2</v>
      </c>
      <c r="BI217" s="2">
        <f t="shared" si="87"/>
        <v>0</v>
      </c>
      <c r="BJ217" s="2">
        <f t="shared" si="88"/>
        <v>0</v>
      </c>
      <c r="BK217" s="4" t="s">
        <v>1196</v>
      </c>
      <c r="BL217" s="2">
        <v>1</v>
      </c>
      <c r="BM217" s="4" t="s">
        <v>1196</v>
      </c>
      <c r="BN217" s="2">
        <f t="shared" si="89"/>
        <v>1</v>
      </c>
      <c r="BO217" s="2">
        <f t="shared" si="90"/>
        <v>0</v>
      </c>
      <c r="BP217" s="20"/>
      <c r="BQ217" s="37" t="s">
        <v>1407</v>
      </c>
      <c r="BR217" s="37" t="s">
        <v>1407</v>
      </c>
      <c r="BS217" s="37"/>
      <c r="BT217" s="20"/>
      <c r="BU217" s="4" t="s">
        <v>503</v>
      </c>
      <c r="BV217" s="32" t="s">
        <v>1040</v>
      </c>
      <c r="BW217">
        <f t="shared" si="91"/>
        <v>0</v>
      </c>
      <c r="BX217" t="s">
        <v>399</v>
      </c>
      <c r="BY217" t="s">
        <v>1211</v>
      </c>
      <c r="BZ217">
        <f t="shared" si="92"/>
        <v>0</v>
      </c>
      <c r="CA217">
        <f t="shared" si="93"/>
        <v>1</v>
      </c>
      <c r="CB217" s="20">
        <v>0</v>
      </c>
      <c r="CC217" s="37">
        <v>2</v>
      </c>
      <c r="CD217" s="2">
        <f t="shared" si="94"/>
        <v>0</v>
      </c>
      <c r="CE217" s="37">
        <v>4</v>
      </c>
      <c r="CF217" s="2">
        <f t="shared" si="95"/>
        <v>1</v>
      </c>
      <c r="CG217" s="2">
        <f t="shared" si="96"/>
        <v>1</v>
      </c>
      <c r="CH217" s="37">
        <v>4</v>
      </c>
      <c r="CI217" s="2" t="str">
        <f t="shared" si="97"/>
        <v>Manual</v>
      </c>
      <c r="CJ217" s="2" t="str">
        <f t="shared" si="98"/>
        <v>Chemical</v>
      </c>
      <c r="CK217" s="28" t="str">
        <f t="shared" si="99"/>
        <v>None</v>
      </c>
      <c r="CL217" s="37">
        <v>4</v>
      </c>
      <c r="CM217" s="2" t="str">
        <f t="shared" si="100"/>
        <v>Manual</v>
      </c>
      <c r="CN217" s="2" t="str">
        <f t="shared" si="101"/>
        <v>Chemical</v>
      </c>
      <c r="CO217" s="28" t="str">
        <f t="shared" si="102"/>
        <v>None</v>
      </c>
      <c r="CP217" s="2">
        <f t="shared" si="103"/>
        <v>0</v>
      </c>
      <c r="CQ217" s="37">
        <v>9</v>
      </c>
      <c r="CR217" s="7">
        <v>1</v>
      </c>
      <c r="CS217" s="20" t="s">
        <v>626</v>
      </c>
      <c r="CT217" s="4" t="s">
        <v>625</v>
      </c>
      <c r="CU217" s="28" t="s">
        <v>1040</v>
      </c>
      <c r="CV217">
        <f t="shared" si="104"/>
        <v>0</v>
      </c>
      <c r="CW217" s="20" t="s">
        <v>626</v>
      </c>
      <c r="CX217" s="28" t="s">
        <v>1040</v>
      </c>
      <c r="CY217" s="28" t="s">
        <v>1040</v>
      </c>
      <c r="CZ217">
        <f t="shared" si="82"/>
        <v>0</v>
      </c>
      <c r="DA217" s="2">
        <f t="shared" si="109"/>
        <v>0</v>
      </c>
      <c r="DB217" s="20"/>
      <c r="DC217" s="4" t="s">
        <v>854</v>
      </c>
      <c r="DD217" s="20"/>
      <c r="DE217" s="20"/>
      <c r="DF217" s="20"/>
      <c r="DG217" s="20"/>
      <c r="DH217" s="20"/>
      <c r="DI217" s="37">
        <v>2</v>
      </c>
      <c r="DJ217" s="20" t="s">
        <v>1316</v>
      </c>
      <c r="DK217" s="2">
        <f t="shared" si="105"/>
        <v>1</v>
      </c>
      <c r="DL217" s="37">
        <v>1</v>
      </c>
      <c r="DM217" s="37">
        <v>1</v>
      </c>
      <c r="DN217" s="37" t="s">
        <v>1738</v>
      </c>
      <c r="DO217" s="37" t="s">
        <v>1738</v>
      </c>
      <c r="DP217" s="2">
        <f t="shared" si="84"/>
        <v>0</v>
      </c>
      <c r="DQ217" s="2" t="s">
        <v>1263</v>
      </c>
      <c r="DR217" s="2">
        <f t="shared" si="106"/>
        <v>1</v>
      </c>
      <c r="DS217" s="2" t="s">
        <v>1263</v>
      </c>
      <c r="DT217" s="2">
        <f t="shared" si="107"/>
        <v>1</v>
      </c>
      <c r="DU217" s="2">
        <f t="shared" si="108"/>
        <v>0</v>
      </c>
      <c r="DV217" s="20"/>
      <c r="DX217" s="37" t="s">
        <v>1407</v>
      </c>
      <c r="DY217" s="37"/>
      <c r="DZ217" s="20"/>
      <c r="EA217" s="20"/>
      <c r="EB217" s="20"/>
      <c r="EC217" s="46">
        <v>0</v>
      </c>
      <c r="ED217" s="46">
        <v>250</v>
      </c>
      <c r="EE217" s="46">
        <v>0</v>
      </c>
      <c r="EF217" s="46">
        <v>0</v>
      </c>
      <c r="EG217" s="46">
        <v>0</v>
      </c>
      <c r="EH217" s="46">
        <v>0</v>
      </c>
      <c r="EI217" s="46">
        <v>0</v>
      </c>
      <c r="EJ217" s="46">
        <v>0</v>
      </c>
      <c r="EK217" s="46">
        <v>0</v>
      </c>
      <c r="EL217" s="46">
        <v>0</v>
      </c>
      <c r="EM217" s="46">
        <v>0</v>
      </c>
      <c r="EN217" s="46">
        <v>0</v>
      </c>
      <c r="EO217" s="46">
        <v>0</v>
      </c>
      <c r="EP217" s="46">
        <v>0</v>
      </c>
      <c r="EQ217" s="46">
        <v>0</v>
      </c>
      <c r="ER217" s="46">
        <v>250</v>
      </c>
      <c r="ES217" s="46">
        <v>0</v>
      </c>
      <c r="ET217" s="46">
        <v>0</v>
      </c>
      <c r="EU217" s="46">
        <v>0</v>
      </c>
      <c r="EV217" s="46">
        <v>0</v>
      </c>
      <c r="EW217" s="46">
        <v>0</v>
      </c>
      <c r="EX217" s="46">
        <v>0</v>
      </c>
      <c r="EY217" s="46">
        <v>0</v>
      </c>
      <c r="EZ217" s="46" t="s">
        <v>1407</v>
      </c>
      <c r="FA217" s="46">
        <v>0</v>
      </c>
      <c r="FB217" s="46">
        <v>0</v>
      </c>
      <c r="FC217" s="4" t="s">
        <v>1393</v>
      </c>
      <c r="FD217" s="37" t="s">
        <v>43</v>
      </c>
      <c r="FE217" s="4" t="s">
        <v>50</v>
      </c>
      <c r="FF217" s="28" t="s">
        <v>1040</v>
      </c>
      <c r="FG217" s="28" t="s">
        <v>1040</v>
      </c>
      <c r="FH217" s="28" t="s">
        <v>1040</v>
      </c>
      <c r="FI217" s="28" t="s">
        <v>1040</v>
      </c>
      <c r="FJ217" s="28" t="s">
        <v>1040</v>
      </c>
      <c r="FK217" s="28" t="s">
        <v>1040</v>
      </c>
      <c r="FL217" s="37" t="s">
        <v>44</v>
      </c>
      <c r="FM217" s="4" t="s">
        <v>39</v>
      </c>
      <c r="FN217" s="32" t="s">
        <v>1040</v>
      </c>
      <c r="FO217" s="32" t="s">
        <v>1040</v>
      </c>
      <c r="FQ217" s="7">
        <v>1</v>
      </c>
      <c r="FR217" s="13">
        <v>0</v>
      </c>
      <c r="FS217">
        <v>0</v>
      </c>
      <c r="FT217">
        <v>0</v>
      </c>
      <c r="FY217" s="2" t="s">
        <v>1096</v>
      </c>
      <c r="FZ217" s="2" t="s">
        <v>1407</v>
      </c>
      <c r="GA217" s="2" t="s">
        <v>1407</v>
      </c>
      <c r="GB217" s="2" t="s">
        <v>1407</v>
      </c>
      <c r="GC217" s="30" t="s">
        <v>1407</v>
      </c>
      <c r="GD217" s="30" t="s">
        <v>1407</v>
      </c>
      <c r="GF217" s="7" t="s">
        <v>1395</v>
      </c>
      <c r="GG217" s="4" t="s">
        <v>1396</v>
      </c>
      <c r="GI217" s="20"/>
      <c r="GJ217" s="20"/>
      <c r="GK217" s="37">
        <v>4</v>
      </c>
      <c r="GL217" s="20" t="s">
        <v>1164</v>
      </c>
      <c r="GM217" s="44" t="s">
        <v>1040</v>
      </c>
      <c r="GN217" s="37">
        <v>4</v>
      </c>
      <c r="GO217" s="20" t="s">
        <v>1164</v>
      </c>
      <c r="GP217" s="44" t="s">
        <v>1040</v>
      </c>
      <c r="GQ217" s="37">
        <v>3</v>
      </c>
      <c r="GR217" s="20" t="s">
        <v>1165</v>
      </c>
      <c r="GS217" s="44" t="s">
        <v>1040</v>
      </c>
      <c r="GT217" s="37">
        <v>1</v>
      </c>
      <c r="GU217" s="2" t="s">
        <v>13</v>
      </c>
      <c r="GV217" s="28" t="s">
        <v>1040</v>
      </c>
      <c r="GW217" s="37">
        <v>1</v>
      </c>
      <c r="GX217" s="2" t="s">
        <v>13</v>
      </c>
      <c r="GY217" s="28" t="s">
        <v>1040</v>
      </c>
      <c r="GZ217" s="16" t="s">
        <v>1165</v>
      </c>
      <c r="HA217" s="16" t="s">
        <v>1410</v>
      </c>
      <c r="HB217" s="16">
        <v>998</v>
      </c>
      <c r="HC217" s="16">
        <v>998</v>
      </c>
      <c r="HD217" s="16">
        <v>998</v>
      </c>
      <c r="HE217" s="14" t="s">
        <v>1407</v>
      </c>
      <c r="HF217" s="14" t="s">
        <v>1407</v>
      </c>
      <c r="HG217" s="14" t="s">
        <v>1407</v>
      </c>
      <c r="HH217" s="14" t="s">
        <v>1407</v>
      </c>
      <c r="HI217" s="14" t="s">
        <v>1407</v>
      </c>
      <c r="HJ217" s="14" t="s">
        <v>1407</v>
      </c>
      <c r="HK217" s="14" t="s">
        <v>1407</v>
      </c>
      <c r="HL217" s="14" t="s">
        <v>1407</v>
      </c>
      <c r="HM217" s="7" t="s">
        <v>1288</v>
      </c>
      <c r="HN217" t="s">
        <v>1107</v>
      </c>
      <c r="HO217">
        <v>998</v>
      </c>
      <c r="HP217" t="s">
        <v>1418</v>
      </c>
      <c r="HQ217" t="s">
        <v>2237</v>
      </c>
      <c r="HR217" t="s">
        <v>1407</v>
      </c>
      <c r="HS217" s="14" t="s">
        <v>1407</v>
      </c>
      <c r="HT217" s="92" t="s">
        <v>2183</v>
      </c>
      <c r="HU217" s="92" t="s">
        <v>1407</v>
      </c>
      <c r="HV217" s="92" t="s">
        <v>1407</v>
      </c>
      <c r="HW217" s="92" t="s">
        <v>1407</v>
      </c>
      <c r="HX217" s="92" t="s">
        <v>1407</v>
      </c>
      <c r="HY217" s="92" t="s">
        <v>1407</v>
      </c>
      <c r="HZ217" s="14" t="s">
        <v>1407</v>
      </c>
      <c r="IA217" s="14" t="s">
        <v>1407</v>
      </c>
      <c r="IB217" s="14" t="s">
        <v>1407</v>
      </c>
      <c r="IC217" s="14" t="s">
        <v>1407</v>
      </c>
    </row>
    <row r="218" spans="1:237" x14ac:dyDescent="0.3">
      <c r="A218" s="14" t="s">
        <v>1344</v>
      </c>
      <c r="B218" s="37" t="s">
        <v>1335</v>
      </c>
      <c r="C218" s="37" t="s">
        <v>1337</v>
      </c>
      <c r="D218" s="37">
        <v>46</v>
      </c>
      <c r="E218" s="4" t="s">
        <v>1051</v>
      </c>
      <c r="F218" s="4" t="s">
        <v>734</v>
      </c>
      <c r="G218" s="49">
        <v>1</v>
      </c>
      <c r="H218" s="37" t="s">
        <v>1407</v>
      </c>
      <c r="I218" s="37">
        <v>1</v>
      </c>
      <c r="J218" s="20"/>
      <c r="K218" s="20"/>
      <c r="L218" s="21" t="s">
        <v>1407</v>
      </c>
      <c r="M218" s="21" t="s">
        <v>1407</v>
      </c>
      <c r="N218" s="21" t="s">
        <v>1407</v>
      </c>
      <c r="O218" s="21" t="s">
        <v>1407</v>
      </c>
      <c r="P218" s="21"/>
      <c r="Q218" s="21"/>
      <c r="R218" s="21"/>
      <c r="S218" s="21"/>
      <c r="T218" s="21"/>
      <c r="U218" s="37">
        <v>0</v>
      </c>
      <c r="V218" s="21" t="s">
        <v>1407</v>
      </c>
      <c r="W218" s="21" t="s">
        <v>1407</v>
      </c>
      <c r="X218" s="21" t="s">
        <v>1407</v>
      </c>
      <c r="Y218" s="21" t="s">
        <v>1407</v>
      </c>
      <c r="Z218" s="21" t="s">
        <v>1407</v>
      </c>
      <c r="AA218" s="21"/>
      <c r="AB218" s="21" t="s">
        <v>1407</v>
      </c>
      <c r="AE218" s="21" t="s">
        <v>1407</v>
      </c>
      <c r="AF218" s="21" t="s">
        <v>1407</v>
      </c>
      <c r="AG218" s="37">
        <v>5</v>
      </c>
      <c r="AH218" s="37">
        <v>5</v>
      </c>
      <c r="AI218" s="37">
        <v>5</v>
      </c>
      <c r="AJ218" s="37">
        <v>5</v>
      </c>
      <c r="AK218" s="20" t="s">
        <v>1159</v>
      </c>
      <c r="AL218" s="29" t="s">
        <v>1040</v>
      </c>
      <c r="AM218" s="20" t="s">
        <v>1159</v>
      </c>
      <c r="AN218" s="29" t="s">
        <v>1040</v>
      </c>
      <c r="AO218" s="29" t="s">
        <v>1040</v>
      </c>
      <c r="AP218" s="20" t="s">
        <v>1159</v>
      </c>
      <c r="AQ218" s="29" t="s">
        <v>1040</v>
      </c>
      <c r="AR218" s="20" t="s">
        <v>1159</v>
      </c>
      <c r="AS218" s="29" t="s">
        <v>1040</v>
      </c>
      <c r="AT218" s="20" t="s">
        <v>1407</v>
      </c>
      <c r="AU218" s="20" t="s">
        <v>1407</v>
      </c>
      <c r="AV218" s="31" t="s">
        <v>1407</v>
      </c>
      <c r="AW218" s="18" t="s">
        <v>1407</v>
      </c>
      <c r="AX218" s="20"/>
      <c r="AY218" s="4" t="s">
        <v>1055</v>
      </c>
      <c r="AZ218" s="29" t="s">
        <v>1040</v>
      </c>
      <c r="BA218" s="20"/>
      <c r="BB218" s="37">
        <v>1</v>
      </c>
      <c r="BC218" s="37">
        <v>1</v>
      </c>
      <c r="BD218" s="2">
        <f t="shared" si="85"/>
        <v>0</v>
      </c>
      <c r="BE218" s="20"/>
      <c r="BF218" s="37">
        <v>2</v>
      </c>
      <c r="BG218" s="2">
        <f t="shared" si="86"/>
        <v>0</v>
      </c>
      <c r="BH218" s="37">
        <v>2</v>
      </c>
      <c r="BI218" s="2">
        <f t="shared" si="87"/>
        <v>0</v>
      </c>
      <c r="BJ218" s="2">
        <f t="shared" si="88"/>
        <v>0</v>
      </c>
      <c r="BK218" s="4" t="s">
        <v>733</v>
      </c>
      <c r="BL218" s="2">
        <v>0</v>
      </c>
      <c r="BM218" s="4" t="s">
        <v>1196</v>
      </c>
      <c r="BN218" s="2">
        <f t="shared" si="89"/>
        <v>1</v>
      </c>
      <c r="BO218" s="2">
        <f t="shared" si="90"/>
        <v>1</v>
      </c>
      <c r="BP218" s="20"/>
      <c r="BQ218" s="37" t="s">
        <v>1407</v>
      </c>
      <c r="BR218" s="37" t="s">
        <v>1407</v>
      </c>
      <c r="BS218" s="37"/>
      <c r="BT218" s="20"/>
      <c r="BU218" t="s">
        <v>1211</v>
      </c>
      <c r="BV218" s="32" t="s">
        <v>1040</v>
      </c>
      <c r="BW218">
        <f t="shared" si="91"/>
        <v>1</v>
      </c>
      <c r="BX218" t="s">
        <v>1211</v>
      </c>
      <c r="BY218" s="32" t="s">
        <v>1040</v>
      </c>
      <c r="BZ218">
        <f t="shared" si="92"/>
        <v>1</v>
      </c>
      <c r="CA218">
        <f t="shared" si="93"/>
        <v>0</v>
      </c>
      <c r="CB218" s="20">
        <v>0</v>
      </c>
      <c r="CC218" s="37">
        <v>3</v>
      </c>
      <c r="CD218" s="2">
        <f t="shared" si="94"/>
        <v>1</v>
      </c>
      <c r="CE218" s="37">
        <v>3</v>
      </c>
      <c r="CF218" s="2">
        <f t="shared" si="95"/>
        <v>1</v>
      </c>
      <c r="CG218" s="2">
        <f t="shared" si="96"/>
        <v>0</v>
      </c>
      <c r="CH218" s="37">
        <v>4</v>
      </c>
      <c r="CI218" s="2" t="str">
        <f t="shared" si="97"/>
        <v>Manual</v>
      </c>
      <c r="CJ218" s="2" t="str">
        <f t="shared" si="98"/>
        <v>Chemical</v>
      </c>
      <c r="CK218" s="28" t="str">
        <f t="shared" si="99"/>
        <v>None</v>
      </c>
      <c r="CL218" s="37">
        <v>4</v>
      </c>
      <c r="CM218" s="2" t="str">
        <f t="shared" si="100"/>
        <v>Manual</v>
      </c>
      <c r="CN218" s="2" t="str">
        <f t="shared" si="101"/>
        <v>Chemical</v>
      </c>
      <c r="CO218" s="28" t="str">
        <f t="shared" si="102"/>
        <v>None</v>
      </c>
      <c r="CP218" s="2">
        <f t="shared" si="103"/>
        <v>0</v>
      </c>
      <c r="CQ218" s="37">
        <v>1</v>
      </c>
      <c r="CR218" s="7">
        <v>1</v>
      </c>
      <c r="CS218" s="20" t="s">
        <v>626</v>
      </c>
      <c r="CT218" s="28" t="s">
        <v>1040</v>
      </c>
      <c r="CU218" s="28" t="s">
        <v>1040</v>
      </c>
      <c r="CV218">
        <f t="shared" si="104"/>
        <v>0</v>
      </c>
      <c r="CW218" s="20" t="s">
        <v>626</v>
      </c>
      <c r="CX218" s="28" t="s">
        <v>1040</v>
      </c>
      <c r="CY218" s="28" t="s">
        <v>1040</v>
      </c>
      <c r="CZ218">
        <f t="shared" si="82"/>
        <v>0</v>
      </c>
      <c r="DA218" s="2">
        <f t="shared" si="109"/>
        <v>0</v>
      </c>
      <c r="DB218" s="20"/>
      <c r="DC218" s="37"/>
      <c r="DD218" s="20"/>
      <c r="DE218" s="20"/>
      <c r="DF218" s="20"/>
      <c r="DG218" s="20"/>
      <c r="DH218" s="20"/>
      <c r="DI218" s="37">
        <v>3</v>
      </c>
      <c r="DJ218" s="30" t="s">
        <v>1317</v>
      </c>
      <c r="DK218" s="2">
        <f t="shared" si="105"/>
        <v>1</v>
      </c>
      <c r="DL218" s="37">
        <v>1</v>
      </c>
      <c r="DM218" s="37">
        <v>1</v>
      </c>
      <c r="DN218" s="37" t="s">
        <v>1738</v>
      </c>
      <c r="DO218" s="37" t="s">
        <v>1738</v>
      </c>
      <c r="DP218" s="2">
        <f t="shared" si="84"/>
        <v>0</v>
      </c>
      <c r="DQ218" s="2" t="s">
        <v>1263</v>
      </c>
      <c r="DR218" s="2">
        <f t="shared" si="106"/>
        <v>1</v>
      </c>
      <c r="DS218" s="2" t="s">
        <v>1263</v>
      </c>
      <c r="DT218" s="2">
        <f t="shared" si="107"/>
        <v>1</v>
      </c>
      <c r="DU218" s="2">
        <f t="shared" si="108"/>
        <v>0</v>
      </c>
      <c r="DV218" s="20"/>
      <c r="DW218" s="20"/>
      <c r="DX218" s="37" t="s">
        <v>1407</v>
      </c>
      <c r="DY218" s="37"/>
      <c r="DZ218" s="20"/>
      <c r="EA218" s="20"/>
      <c r="EB218" s="20"/>
      <c r="EC218" s="46">
        <v>0</v>
      </c>
      <c r="ED218" s="46">
        <v>0</v>
      </c>
      <c r="EE218" s="46">
        <v>0</v>
      </c>
      <c r="EF218" s="46">
        <v>0</v>
      </c>
      <c r="EG218" s="46">
        <v>0</v>
      </c>
      <c r="EH218" s="46">
        <v>0</v>
      </c>
      <c r="EI218" s="46">
        <v>0</v>
      </c>
      <c r="EJ218" s="46">
        <v>0</v>
      </c>
      <c r="EK218" s="46">
        <v>0</v>
      </c>
      <c r="EL218" s="46">
        <v>1000</v>
      </c>
      <c r="EM218" s="46">
        <v>0</v>
      </c>
      <c r="EN218" s="46">
        <v>0</v>
      </c>
      <c r="EO218" s="46">
        <v>1000</v>
      </c>
      <c r="EP218" s="46">
        <v>0</v>
      </c>
      <c r="EQ218" s="46">
        <v>4000</v>
      </c>
      <c r="ER218" s="46">
        <v>0</v>
      </c>
      <c r="ES218" s="46">
        <v>0</v>
      </c>
      <c r="ET218" s="46">
        <v>0</v>
      </c>
      <c r="EU218" s="46">
        <v>0</v>
      </c>
      <c r="EV218" s="46">
        <v>0</v>
      </c>
      <c r="EW218" s="46">
        <v>0</v>
      </c>
      <c r="EX218" s="46">
        <v>0</v>
      </c>
      <c r="EY218" s="46">
        <v>0</v>
      </c>
      <c r="EZ218" s="46">
        <v>0</v>
      </c>
      <c r="FA218" s="46">
        <v>0</v>
      </c>
      <c r="FB218" s="46">
        <v>0</v>
      </c>
      <c r="FC218" s="37" t="s">
        <v>44</v>
      </c>
      <c r="FD218" s="37" t="s">
        <v>47</v>
      </c>
      <c r="FE218" s="37" t="s">
        <v>1346</v>
      </c>
      <c r="FF218" s="28" t="s">
        <v>1040</v>
      </c>
      <c r="FG218" s="28" t="s">
        <v>1040</v>
      </c>
      <c r="FH218" s="28" t="s">
        <v>1040</v>
      </c>
      <c r="FI218" s="28" t="s">
        <v>1040</v>
      </c>
      <c r="FJ218" s="28" t="s">
        <v>1040</v>
      </c>
      <c r="FK218" s="28" t="s">
        <v>1040</v>
      </c>
      <c r="FL218" s="39" t="s">
        <v>1348</v>
      </c>
      <c r="FM218" s="37" t="s">
        <v>38</v>
      </c>
      <c r="FN218" s="32" t="s">
        <v>1040</v>
      </c>
      <c r="FO218" s="32" t="s">
        <v>1040</v>
      </c>
      <c r="FQ218" s="7">
        <v>1</v>
      </c>
      <c r="FR218" s="13">
        <v>1</v>
      </c>
      <c r="FS218">
        <v>1</v>
      </c>
      <c r="FT218">
        <v>1</v>
      </c>
      <c r="FY218" s="2" t="s">
        <v>1096</v>
      </c>
      <c r="FZ218" s="2" t="s">
        <v>1407</v>
      </c>
      <c r="GA218" s="2" t="s">
        <v>1407</v>
      </c>
      <c r="GB218" s="2" t="s">
        <v>1407</v>
      </c>
      <c r="GC218" s="30" t="s">
        <v>1407</v>
      </c>
      <c r="GD218" s="30" t="s">
        <v>1407</v>
      </c>
      <c r="GF218" s="7"/>
      <c r="GI218" s="20"/>
      <c r="GJ218" s="20"/>
      <c r="GK218" s="37">
        <v>3</v>
      </c>
      <c r="GL218" s="20" t="s">
        <v>1165</v>
      </c>
      <c r="GM218" s="44" t="s">
        <v>1040</v>
      </c>
      <c r="GN218" s="37">
        <v>3</v>
      </c>
      <c r="GO218" s="20" t="s">
        <v>1165</v>
      </c>
      <c r="GP218" s="44" t="s">
        <v>1040</v>
      </c>
      <c r="GQ218" s="37">
        <v>1</v>
      </c>
      <c r="GR218" s="2" t="s">
        <v>13</v>
      </c>
      <c r="GS218" s="28" t="s">
        <v>1040</v>
      </c>
      <c r="GT218" s="37">
        <v>4</v>
      </c>
      <c r="GU218" s="20" t="s">
        <v>1164</v>
      </c>
      <c r="GV218" s="44" t="s">
        <v>1040</v>
      </c>
      <c r="GW218" s="37">
        <v>3</v>
      </c>
      <c r="GX218" s="20" t="s">
        <v>1165</v>
      </c>
      <c r="GY218" s="44" t="s">
        <v>1040</v>
      </c>
      <c r="GZ218" s="16" t="s">
        <v>1408</v>
      </c>
      <c r="HA218" s="16">
        <v>998</v>
      </c>
      <c r="HB218" s="16">
        <v>998</v>
      </c>
      <c r="HC218" s="16">
        <v>998</v>
      </c>
      <c r="HD218" s="16">
        <v>998</v>
      </c>
      <c r="HE218" s="14" t="s">
        <v>1407</v>
      </c>
      <c r="HF218" s="14" t="s">
        <v>1407</v>
      </c>
      <c r="HG218" s="14" t="s">
        <v>1407</v>
      </c>
      <c r="HH218" s="14" t="s">
        <v>1407</v>
      </c>
      <c r="HI218" s="14" t="s">
        <v>1407</v>
      </c>
      <c r="HJ218" s="14" t="s">
        <v>1407</v>
      </c>
      <c r="HK218" s="14" t="s">
        <v>1407</v>
      </c>
      <c r="HL218" s="14" t="s">
        <v>1407</v>
      </c>
      <c r="HM218" s="7" t="s">
        <v>1296</v>
      </c>
      <c r="HN218">
        <v>998</v>
      </c>
      <c r="HO218">
        <v>998</v>
      </c>
      <c r="HP218" t="s">
        <v>1443</v>
      </c>
      <c r="HQ218" t="s">
        <v>2238</v>
      </c>
      <c r="HR218" t="s">
        <v>1407</v>
      </c>
      <c r="HS218" s="14" t="s">
        <v>1407</v>
      </c>
      <c r="HT218" s="92" t="s">
        <v>2188</v>
      </c>
      <c r="HU218" s="92" t="s">
        <v>1407</v>
      </c>
      <c r="HV218" s="92" t="s">
        <v>1407</v>
      </c>
      <c r="HW218" s="92" t="s">
        <v>2207</v>
      </c>
      <c r="HX218" s="92" t="s">
        <v>2197</v>
      </c>
      <c r="HY218" s="92" t="s">
        <v>1407</v>
      </c>
      <c r="HZ218" s="14" t="s">
        <v>1407</v>
      </c>
      <c r="IA218" s="14" t="s">
        <v>1407</v>
      </c>
      <c r="IB218" s="14" t="s">
        <v>1407</v>
      </c>
      <c r="IC218" s="14" t="s">
        <v>1407</v>
      </c>
    </row>
    <row r="219" spans="1:237" x14ac:dyDescent="0.3">
      <c r="A219" s="14" t="s">
        <v>1344</v>
      </c>
      <c r="B219" s="37" t="s">
        <v>1335</v>
      </c>
      <c r="C219" s="37" t="s">
        <v>1337</v>
      </c>
      <c r="D219" s="37">
        <v>47</v>
      </c>
      <c r="E219" s="4" t="s">
        <v>1051</v>
      </c>
      <c r="F219" s="4" t="s">
        <v>734</v>
      </c>
      <c r="G219" s="49">
        <v>1</v>
      </c>
      <c r="H219" s="37" t="s">
        <v>1407</v>
      </c>
      <c r="I219" s="37">
        <v>1</v>
      </c>
      <c r="J219" s="20"/>
      <c r="K219" s="20"/>
      <c r="L219" s="20" t="s">
        <v>1407</v>
      </c>
      <c r="M219" s="21" t="s">
        <v>1407</v>
      </c>
      <c r="N219" s="21" t="s">
        <v>1407</v>
      </c>
      <c r="O219" s="21" t="s">
        <v>1407</v>
      </c>
      <c r="P219" s="21"/>
      <c r="Q219" s="21"/>
      <c r="R219" s="21"/>
      <c r="S219" s="21"/>
      <c r="T219" s="21"/>
      <c r="U219" s="37">
        <v>0</v>
      </c>
      <c r="V219" s="21" t="s">
        <v>1407</v>
      </c>
      <c r="W219" s="21" t="s">
        <v>1407</v>
      </c>
      <c r="X219" s="20" t="s">
        <v>1407</v>
      </c>
      <c r="Y219" s="20" t="s">
        <v>1407</v>
      </c>
      <c r="Z219" s="20" t="s">
        <v>1407</v>
      </c>
      <c r="AA219" s="20"/>
      <c r="AB219" s="20" t="s">
        <v>1407</v>
      </c>
      <c r="AE219" s="21" t="s">
        <v>1407</v>
      </c>
      <c r="AF219" s="21" t="s">
        <v>1407</v>
      </c>
      <c r="AG219" s="37">
        <v>2</v>
      </c>
      <c r="AH219" s="37">
        <v>2</v>
      </c>
      <c r="AI219" s="37">
        <v>2</v>
      </c>
      <c r="AJ219" s="37">
        <v>2</v>
      </c>
      <c r="AK219" s="20" t="s">
        <v>1046</v>
      </c>
      <c r="AL219" s="29" t="s">
        <v>1040</v>
      </c>
      <c r="AM219" s="20" t="s">
        <v>1046</v>
      </c>
      <c r="AN219" s="29" t="s">
        <v>1040</v>
      </c>
      <c r="AO219" s="29" t="s">
        <v>1040</v>
      </c>
      <c r="AP219" s="20" t="s">
        <v>1046</v>
      </c>
      <c r="AQ219" s="29" t="s">
        <v>1040</v>
      </c>
      <c r="AR219" s="20" t="s">
        <v>1046</v>
      </c>
      <c r="AS219" s="29" t="s">
        <v>1040</v>
      </c>
      <c r="AT219" s="20" t="s">
        <v>1407</v>
      </c>
      <c r="AU219" s="20" t="s">
        <v>1407</v>
      </c>
      <c r="AV219" s="31" t="s">
        <v>1407</v>
      </c>
      <c r="AW219" s="18" t="s">
        <v>1407</v>
      </c>
      <c r="AX219" s="20"/>
      <c r="AY219" s="4" t="s">
        <v>1055</v>
      </c>
      <c r="AZ219" s="29" t="s">
        <v>1040</v>
      </c>
      <c r="BA219" s="20"/>
      <c r="BB219" s="37">
        <v>1</v>
      </c>
      <c r="BC219" s="37">
        <v>1</v>
      </c>
      <c r="BD219" s="2">
        <f t="shared" si="85"/>
        <v>0</v>
      </c>
      <c r="BE219" s="20"/>
      <c r="BF219" s="37">
        <v>2</v>
      </c>
      <c r="BG219" s="2">
        <f t="shared" si="86"/>
        <v>0</v>
      </c>
      <c r="BH219" s="37">
        <v>2</v>
      </c>
      <c r="BI219" s="2">
        <f t="shared" si="87"/>
        <v>0</v>
      </c>
      <c r="BJ219" s="2">
        <f t="shared" si="88"/>
        <v>0</v>
      </c>
      <c r="BK219" s="4" t="s">
        <v>1196</v>
      </c>
      <c r="BL219" s="2">
        <v>1</v>
      </c>
      <c r="BM219" s="4" t="s">
        <v>1196</v>
      </c>
      <c r="BN219" s="2">
        <f t="shared" si="89"/>
        <v>1</v>
      </c>
      <c r="BO219" s="2">
        <f t="shared" si="90"/>
        <v>0</v>
      </c>
      <c r="BP219" s="20"/>
      <c r="BQ219" s="37" t="s">
        <v>1407</v>
      </c>
      <c r="BR219" s="37" t="s">
        <v>1407</v>
      </c>
      <c r="BS219" s="37"/>
      <c r="BT219" s="20"/>
      <c r="BU219" t="s">
        <v>399</v>
      </c>
      <c r="BV219" t="s">
        <v>1211</v>
      </c>
      <c r="BW219">
        <f t="shared" si="91"/>
        <v>0</v>
      </c>
      <c r="BX219" t="s">
        <v>399</v>
      </c>
      <c r="BY219" t="s">
        <v>1211</v>
      </c>
      <c r="BZ219">
        <f t="shared" si="92"/>
        <v>0</v>
      </c>
      <c r="CA219">
        <f t="shared" si="93"/>
        <v>0</v>
      </c>
      <c r="CB219" s="20">
        <v>0</v>
      </c>
      <c r="CC219" s="37">
        <v>1</v>
      </c>
      <c r="CD219" s="2">
        <f t="shared" si="94"/>
        <v>0</v>
      </c>
      <c r="CE219" s="37">
        <v>1</v>
      </c>
      <c r="CF219" s="2">
        <f t="shared" si="95"/>
        <v>0</v>
      </c>
      <c r="CG219" s="2">
        <f t="shared" si="96"/>
        <v>0</v>
      </c>
      <c r="CH219" s="37">
        <v>4</v>
      </c>
      <c r="CI219" s="2" t="str">
        <f t="shared" si="97"/>
        <v>Manual</v>
      </c>
      <c r="CJ219" s="2" t="str">
        <f t="shared" si="98"/>
        <v>Chemical</v>
      </c>
      <c r="CK219" s="28" t="str">
        <f t="shared" si="99"/>
        <v>None</v>
      </c>
      <c r="CL219" s="37">
        <v>4</v>
      </c>
      <c r="CM219" s="2" t="str">
        <f t="shared" si="100"/>
        <v>Manual</v>
      </c>
      <c r="CN219" s="2" t="str">
        <f t="shared" si="101"/>
        <v>Chemical</v>
      </c>
      <c r="CO219" s="28" t="str">
        <f t="shared" si="102"/>
        <v>None</v>
      </c>
      <c r="CP219" s="2">
        <f t="shared" si="103"/>
        <v>0</v>
      </c>
      <c r="CQ219" s="37">
        <v>11</v>
      </c>
      <c r="CR219" s="7">
        <v>11</v>
      </c>
      <c r="CS219" s="20" t="s">
        <v>626</v>
      </c>
      <c r="CT219" s="4" t="s">
        <v>625</v>
      </c>
      <c r="CU219" s="28" t="s">
        <v>1040</v>
      </c>
      <c r="CV219">
        <f t="shared" si="104"/>
        <v>0</v>
      </c>
      <c r="CW219" s="20" t="s">
        <v>626</v>
      </c>
      <c r="CX219" s="4" t="s">
        <v>625</v>
      </c>
      <c r="CY219" s="28" t="s">
        <v>1040</v>
      </c>
      <c r="CZ219">
        <f t="shared" si="82"/>
        <v>0</v>
      </c>
      <c r="DA219" s="2">
        <f t="shared" si="109"/>
        <v>0</v>
      </c>
      <c r="DB219" s="20"/>
      <c r="DC219" s="37"/>
      <c r="DD219" s="20"/>
      <c r="DE219" s="20"/>
      <c r="DF219" s="20"/>
      <c r="DG219" s="20"/>
      <c r="DH219" s="20"/>
      <c r="DI219" s="37">
        <v>3</v>
      </c>
      <c r="DJ219" s="30" t="s">
        <v>1317</v>
      </c>
      <c r="DK219" s="2">
        <f t="shared" si="105"/>
        <v>1</v>
      </c>
      <c r="DL219" s="37">
        <v>1</v>
      </c>
      <c r="DM219" s="37">
        <v>1</v>
      </c>
      <c r="DN219" s="37" t="s">
        <v>1738</v>
      </c>
      <c r="DO219" s="37" t="s">
        <v>1738</v>
      </c>
      <c r="DP219" s="2">
        <f t="shared" si="84"/>
        <v>0</v>
      </c>
      <c r="DQ219" s="2" t="s">
        <v>544</v>
      </c>
      <c r="DR219" s="2">
        <f t="shared" si="106"/>
        <v>0</v>
      </c>
      <c r="DS219" s="2" t="s">
        <v>544</v>
      </c>
      <c r="DT219" s="2">
        <f t="shared" si="107"/>
        <v>0</v>
      </c>
      <c r="DU219" s="2">
        <f t="shared" si="108"/>
        <v>0</v>
      </c>
      <c r="DV219" s="20"/>
      <c r="DW219" s="20"/>
      <c r="DX219" s="37" t="s">
        <v>1407</v>
      </c>
      <c r="DY219" s="37"/>
      <c r="DZ219" s="20"/>
      <c r="EA219" s="20"/>
      <c r="EB219" s="20"/>
      <c r="EC219" s="46">
        <v>900</v>
      </c>
      <c r="ED219" s="46">
        <v>0</v>
      </c>
      <c r="EE219" s="46">
        <v>0</v>
      </c>
      <c r="EF219" s="46">
        <v>0</v>
      </c>
      <c r="EG219" s="46">
        <v>0</v>
      </c>
      <c r="EH219" s="46">
        <v>0</v>
      </c>
      <c r="EI219" s="46">
        <v>0</v>
      </c>
      <c r="EJ219" s="46">
        <v>0</v>
      </c>
      <c r="EK219" s="46">
        <v>0</v>
      </c>
      <c r="EL219" s="46">
        <v>0</v>
      </c>
      <c r="EM219" s="46">
        <v>0</v>
      </c>
      <c r="EN219" s="46">
        <v>0</v>
      </c>
      <c r="EO219" s="46">
        <v>0</v>
      </c>
      <c r="EP219" s="46">
        <v>0</v>
      </c>
      <c r="EQ219" s="46">
        <v>0</v>
      </c>
      <c r="ER219" s="46">
        <v>0</v>
      </c>
      <c r="ES219" s="46">
        <v>0</v>
      </c>
      <c r="ET219" s="46">
        <v>0</v>
      </c>
      <c r="EU219" s="46">
        <v>0</v>
      </c>
      <c r="EV219" s="46">
        <v>0</v>
      </c>
      <c r="EW219" s="46">
        <v>0</v>
      </c>
      <c r="EX219" s="46">
        <v>0</v>
      </c>
      <c r="EY219" s="46">
        <v>0</v>
      </c>
      <c r="EZ219" s="46">
        <v>0</v>
      </c>
      <c r="FA219" s="46">
        <v>0</v>
      </c>
      <c r="FB219" s="46">
        <v>0</v>
      </c>
      <c r="FC219" s="37" t="s">
        <v>38</v>
      </c>
      <c r="FD219" s="28" t="s">
        <v>1040</v>
      </c>
      <c r="FE219" s="28" t="s">
        <v>1040</v>
      </c>
      <c r="FF219" s="28" t="s">
        <v>1040</v>
      </c>
      <c r="FG219" s="28" t="s">
        <v>1040</v>
      </c>
      <c r="FH219" s="28" t="s">
        <v>1040</v>
      </c>
      <c r="FI219" s="28" t="s">
        <v>1040</v>
      </c>
      <c r="FJ219" s="28" t="s">
        <v>1040</v>
      </c>
      <c r="FK219" s="28" t="s">
        <v>1040</v>
      </c>
      <c r="FL219" s="37" t="s">
        <v>44</v>
      </c>
      <c r="FM219" s="37" t="s">
        <v>47</v>
      </c>
      <c r="FN219" s="32" t="s">
        <v>1040</v>
      </c>
      <c r="FO219" s="32" t="s">
        <v>1040</v>
      </c>
      <c r="FQ219" s="7">
        <v>0</v>
      </c>
      <c r="FR219" s="13">
        <v>0</v>
      </c>
      <c r="FS219">
        <v>1</v>
      </c>
      <c r="FT219">
        <v>0</v>
      </c>
      <c r="FY219" s="2" t="s">
        <v>1407</v>
      </c>
      <c r="FZ219" s="2" t="s">
        <v>1407</v>
      </c>
      <c r="GA219" s="2" t="s">
        <v>1407</v>
      </c>
      <c r="GB219" s="2" t="s">
        <v>1407</v>
      </c>
      <c r="GC219" s="30" t="s">
        <v>1407</v>
      </c>
      <c r="GD219" s="30" t="s">
        <v>1407</v>
      </c>
      <c r="GF219" s="7"/>
      <c r="GI219" s="20"/>
      <c r="GJ219" s="20"/>
      <c r="GK219" s="37">
        <v>3</v>
      </c>
      <c r="GL219" s="20" t="s">
        <v>1165</v>
      </c>
      <c r="GM219" s="44" t="s">
        <v>1040</v>
      </c>
      <c r="GN219" s="37">
        <v>3</v>
      </c>
      <c r="GO219" s="20" t="s">
        <v>1165</v>
      </c>
      <c r="GP219" s="44" t="s">
        <v>1040</v>
      </c>
      <c r="GQ219" s="37">
        <v>3</v>
      </c>
      <c r="GR219" s="20" t="s">
        <v>1165</v>
      </c>
      <c r="GS219" s="44" t="s">
        <v>1040</v>
      </c>
      <c r="GT219" s="37">
        <v>4</v>
      </c>
      <c r="GU219" s="20" t="s">
        <v>1164</v>
      </c>
      <c r="GV219" s="44" t="s">
        <v>1040</v>
      </c>
      <c r="GW219" s="37">
        <v>4</v>
      </c>
      <c r="GX219" s="20" t="s">
        <v>1164</v>
      </c>
      <c r="GY219" s="44" t="s">
        <v>1040</v>
      </c>
      <c r="GZ219" s="16" t="s">
        <v>1409</v>
      </c>
      <c r="HA219" s="16" t="s">
        <v>1413</v>
      </c>
      <c r="HB219" s="16">
        <v>998</v>
      </c>
      <c r="HC219" s="16">
        <v>998</v>
      </c>
      <c r="HD219" s="16">
        <v>998</v>
      </c>
      <c r="HE219" s="14" t="s">
        <v>1407</v>
      </c>
      <c r="HF219" s="14" t="s">
        <v>1407</v>
      </c>
      <c r="HG219" s="14" t="s">
        <v>1407</v>
      </c>
      <c r="HH219" s="14" t="s">
        <v>1407</v>
      </c>
      <c r="HI219" s="14" t="s">
        <v>1407</v>
      </c>
      <c r="HJ219" s="14" t="s">
        <v>1407</v>
      </c>
      <c r="HK219" s="14" t="s">
        <v>1407</v>
      </c>
      <c r="HL219" s="14" t="s">
        <v>1407</v>
      </c>
      <c r="HM219" s="7" t="s">
        <v>1288</v>
      </c>
      <c r="HN219">
        <v>998</v>
      </c>
      <c r="HO219">
        <v>998</v>
      </c>
      <c r="HP219" t="s">
        <v>2116</v>
      </c>
      <c r="HQ219" t="s">
        <v>1407</v>
      </c>
      <c r="HR219" t="s">
        <v>1407</v>
      </c>
      <c r="HS219" s="14" t="s">
        <v>1407</v>
      </c>
      <c r="HT219" s="92" t="s">
        <v>2194</v>
      </c>
      <c r="HU219" s="92" t="s">
        <v>1407</v>
      </c>
      <c r="HV219" s="92" t="s">
        <v>1407</v>
      </c>
      <c r="HW219" s="92" t="s">
        <v>1407</v>
      </c>
      <c r="HX219" s="92" t="s">
        <v>1407</v>
      </c>
      <c r="HY219" s="92" t="s">
        <v>1407</v>
      </c>
      <c r="HZ219" s="14" t="s">
        <v>1407</v>
      </c>
      <c r="IA219" s="14" t="s">
        <v>1407</v>
      </c>
      <c r="IB219" s="14" t="s">
        <v>1407</v>
      </c>
      <c r="IC219" s="14" t="s">
        <v>1407</v>
      </c>
    </row>
    <row r="220" spans="1:237" x14ac:dyDescent="0.3">
      <c r="A220" s="14" t="s">
        <v>1344</v>
      </c>
      <c r="B220" s="37" t="s">
        <v>1335</v>
      </c>
      <c r="C220" s="37" t="s">
        <v>1337</v>
      </c>
      <c r="D220" s="37">
        <v>48</v>
      </c>
      <c r="E220" s="4" t="s">
        <v>1051</v>
      </c>
      <c r="F220" s="4" t="s">
        <v>734</v>
      </c>
      <c r="G220" s="49">
        <v>1</v>
      </c>
      <c r="H220" s="37" t="s">
        <v>1407</v>
      </c>
      <c r="I220" s="37">
        <v>1</v>
      </c>
      <c r="J220" s="20"/>
      <c r="K220" s="20"/>
      <c r="L220" s="21" t="s">
        <v>1407</v>
      </c>
      <c r="M220" s="21" t="s">
        <v>1407</v>
      </c>
      <c r="N220" s="21" t="s">
        <v>1407</v>
      </c>
      <c r="O220" s="21" t="s">
        <v>1407</v>
      </c>
      <c r="P220" s="21"/>
      <c r="Q220" s="21"/>
      <c r="R220" s="21"/>
      <c r="S220" s="21"/>
      <c r="T220" s="21"/>
      <c r="U220" s="37">
        <v>0</v>
      </c>
      <c r="V220" s="21" t="s">
        <v>1407</v>
      </c>
      <c r="W220" s="21" t="s">
        <v>1407</v>
      </c>
      <c r="X220" s="21" t="s">
        <v>1407</v>
      </c>
      <c r="Y220" s="21" t="s">
        <v>1407</v>
      </c>
      <c r="Z220" s="21" t="s">
        <v>1407</v>
      </c>
      <c r="AA220" s="21"/>
      <c r="AB220" s="21" t="s">
        <v>1407</v>
      </c>
      <c r="AE220" s="21" t="s">
        <v>1407</v>
      </c>
      <c r="AF220" s="21" t="s">
        <v>1407</v>
      </c>
      <c r="AG220" s="37">
        <v>4</v>
      </c>
      <c r="AH220" s="37">
        <v>4</v>
      </c>
      <c r="AI220" s="37">
        <v>4</v>
      </c>
      <c r="AJ220" s="37">
        <v>3</v>
      </c>
      <c r="AK220" s="20" t="s">
        <v>1047</v>
      </c>
      <c r="AL220" s="29" t="s">
        <v>1040</v>
      </c>
      <c r="AM220" s="20" t="s">
        <v>1047</v>
      </c>
      <c r="AN220" s="29" t="s">
        <v>1040</v>
      </c>
      <c r="AO220" s="29" t="s">
        <v>1040</v>
      </c>
      <c r="AP220" s="20" t="s">
        <v>1047</v>
      </c>
      <c r="AQ220" s="29" t="s">
        <v>1040</v>
      </c>
      <c r="AR220" s="14" t="s">
        <v>1168</v>
      </c>
      <c r="AS220" s="29" t="s">
        <v>1040</v>
      </c>
      <c r="AT220" s="20" t="s">
        <v>1407</v>
      </c>
      <c r="AU220" s="20" t="s">
        <v>1407</v>
      </c>
      <c r="AV220" s="31" t="s">
        <v>1407</v>
      </c>
      <c r="AW220" s="18" t="s">
        <v>1407</v>
      </c>
      <c r="AX220" s="20"/>
      <c r="AY220" s="4" t="s">
        <v>1055</v>
      </c>
      <c r="AZ220" s="29" t="s">
        <v>1040</v>
      </c>
      <c r="BA220" s="20"/>
      <c r="BB220" s="37">
        <v>1</v>
      </c>
      <c r="BC220" s="37">
        <v>1</v>
      </c>
      <c r="BD220" s="2">
        <f t="shared" si="85"/>
        <v>0</v>
      </c>
      <c r="BE220" s="20"/>
      <c r="BF220" s="37">
        <v>2</v>
      </c>
      <c r="BG220" s="2">
        <f t="shared" si="86"/>
        <v>0</v>
      </c>
      <c r="BH220" s="37">
        <v>2</v>
      </c>
      <c r="BI220" s="2">
        <f t="shared" si="87"/>
        <v>0</v>
      </c>
      <c r="BJ220" s="2">
        <f t="shared" si="88"/>
        <v>0</v>
      </c>
      <c r="BK220" s="4" t="s">
        <v>1196</v>
      </c>
      <c r="BL220" s="2">
        <v>1</v>
      </c>
      <c r="BM220" s="4" t="s">
        <v>1196</v>
      </c>
      <c r="BN220" s="2">
        <f t="shared" si="89"/>
        <v>1</v>
      </c>
      <c r="BO220" s="2">
        <f t="shared" si="90"/>
        <v>0</v>
      </c>
      <c r="BP220" s="20"/>
      <c r="BQ220" s="37" t="s">
        <v>1407</v>
      </c>
      <c r="BR220" s="37" t="s">
        <v>1407</v>
      </c>
      <c r="BS220" s="37"/>
      <c r="BT220" s="20"/>
      <c r="BU220" s="4" t="s">
        <v>503</v>
      </c>
      <c r="BV220" s="32" t="s">
        <v>1040</v>
      </c>
      <c r="BW220">
        <f t="shared" si="91"/>
        <v>0</v>
      </c>
      <c r="BX220" s="4" t="s">
        <v>503</v>
      </c>
      <c r="BY220" s="32" t="s">
        <v>1040</v>
      </c>
      <c r="BZ220">
        <f t="shared" si="92"/>
        <v>0</v>
      </c>
      <c r="CA220">
        <f t="shared" si="93"/>
        <v>0</v>
      </c>
      <c r="CB220" s="20">
        <v>0</v>
      </c>
      <c r="CC220" s="37">
        <v>3</v>
      </c>
      <c r="CD220" s="2">
        <f t="shared" si="94"/>
        <v>1</v>
      </c>
      <c r="CE220" s="37">
        <v>3</v>
      </c>
      <c r="CF220" s="2">
        <f t="shared" si="95"/>
        <v>1</v>
      </c>
      <c r="CG220" s="2">
        <f t="shared" si="96"/>
        <v>0</v>
      </c>
      <c r="CH220" s="37">
        <v>4</v>
      </c>
      <c r="CI220" s="2" t="str">
        <f t="shared" si="97"/>
        <v>Manual</v>
      </c>
      <c r="CJ220" s="2" t="str">
        <f t="shared" si="98"/>
        <v>Chemical</v>
      </c>
      <c r="CK220" s="28" t="str">
        <f t="shared" si="99"/>
        <v>None</v>
      </c>
      <c r="CL220" s="37">
        <v>4</v>
      </c>
      <c r="CM220" s="2" t="str">
        <f t="shared" si="100"/>
        <v>Manual</v>
      </c>
      <c r="CN220" s="2" t="str">
        <f t="shared" si="101"/>
        <v>Chemical</v>
      </c>
      <c r="CO220" s="28" t="str">
        <f t="shared" si="102"/>
        <v>None</v>
      </c>
      <c r="CP220" s="2">
        <f t="shared" si="103"/>
        <v>0</v>
      </c>
      <c r="CQ220" s="37">
        <v>1</v>
      </c>
      <c r="CR220" s="7">
        <v>1</v>
      </c>
      <c r="CS220" s="20" t="s">
        <v>626</v>
      </c>
      <c r="CT220" s="28" t="s">
        <v>1040</v>
      </c>
      <c r="CU220" s="28" t="s">
        <v>1040</v>
      </c>
      <c r="CV220">
        <f t="shared" si="104"/>
        <v>0</v>
      </c>
      <c r="CW220" s="20" t="s">
        <v>626</v>
      </c>
      <c r="CX220" s="28" t="s">
        <v>1040</v>
      </c>
      <c r="CY220" s="28" t="s">
        <v>1040</v>
      </c>
      <c r="CZ220">
        <f t="shared" si="82"/>
        <v>0</v>
      </c>
      <c r="DA220" s="2">
        <f t="shared" si="109"/>
        <v>0</v>
      </c>
      <c r="DB220" s="20"/>
      <c r="DC220" s="37"/>
      <c r="DD220" s="20"/>
      <c r="DE220" s="20"/>
      <c r="DF220" s="20"/>
      <c r="DG220" s="20"/>
      <c r="DH220" s="20"/>
      <c r="DI220" s="37">
        <v>3</v>
      </c>
      <c r="DJ220" s="30" t="s">
        <v>1317</v>
      </c>
      <c r="DK220" s="2">
        <f t="shared" si="105"/>
        <v>1</v>
      </c>
      <c r="DL220" s="37">
        <v>1</v>
      </c>
      <c r="DM220" s="37">
        <v>1</v>
      </c>
      <c r="DN220" s="37" t="s">
        <v>1738</v>
      </c>
      <c r="DO220" s="37" t="s">
        <v>1738</v>
      </c>
      <c r="DP220" s="2">
        <f t="shared" si="84"/>
        <v>0</v>
      </c>
      <c r="DQ220" s="2" t="s">
        <v>1263</v>
      </c>
      <c r="DR220" s="2">
        <f t="shared" si="106"/>
        <v>1</v>
      </c>
      <c r="DS220" s="2" t="s">
        <v>544</v>
      </c>
      <c r="DT220" s="2">
        <f t="shared" si="107"/>
        <v>0</v>
      </c>
      <c r="DU220" s="2">
        <f t="shared" si="108"/>
        <v>1</v>
      </c>
      <c r="DV220" s="20"/>
      <c r="DW220" s="20"/>
      <c r="DX220" s="4" t="s">
        <v>854</v>
      </c>
      <c r="DY220" s="37"/>
      <c r="DZ220" s="20"/>
      <c r="EA220" s="20"/>
      <c r="EB220" s="20"/>
      <c r="EC220" s="46">
        <v>0</v>
      </c>
      <c r="ED220" s="46">
        <v>0</v>
      </c>
      <c r="EE220" s="46">
        <v>0</v>
      </c>
      <c r="EF220" s="46">
        <v>0</v>
      </c>
      <c r="EG220" s="46">
        <v>0</v>
      </c>
      <c r="EH220" s="46">
        <v>0</v>
      </c>
      <c r="EI220" s="46">
        <v>0</v>
      </c>
      <c r="EJ220" s="46">
        <v>0</v>
      </c>
      <c r="EK220" s="46">
        <v>0</v>
      </c>
      <c r="EL220" s="46">
        <v>0</v>
      </c>
      <c r="EM220" s="46">
        <v>0</v>
      </c>
      <c r="EN220" s="46">
        <v>500</v>
      </c>
      <c r="EO220" s="46">
        <v>0</v>
      </c>
      <c r="EP220" s="46">
        <v>0</v>
      </c>
      <c r="EQ220" s="46">
        <v>0</v>
      </c>
      <c r="ER220" s="46">
        <v>0</v>
      </c>
      <c r="ES220" s="46">
        <v>0</v>
      </c>
      <c r="ET220" s="46">
        <v>0</v>
      </c>
      <c r="EU220" s="46">
        <v>0</v>
      </c>
      <c r="EV220" s="46">
        <v>0</v>
      </c>
      <c r="EW220" s="46">
        <v>0</v>
      </c>
      <c r="EX220" s="46">
        <v>0</v>
      </c>
      <c r="EY220" s="46">
        <v>0</v>
      </c>
      <c r="EZ220" s="46">
        <v>0</v>
      </c>
      <c r="FA220" s="46">
        <v>0</v>
      </c>
      <c r="FB220" s="46">
        <v>0</v>
      </c>
      <c r="FC220" s="4" t="s">
        <v>39</v>
      </c>
      <c r="FD220" s="28" t="s">
        <v>1040</v>
      </c>
      <c r="FE220" s="28" t="s">
        <v>1040</v>
      </c>
      <c r="FF220" s="28" t="s">
        <v>1040</v>
      </c>
      <c r="FG220" s="28" t="s">
        <v>1040</v>
      </c>
      <c r="FH220" s="28" t="s">
        <v>1040</v>
      </c>
      <c r="FI220" s="28" t="s">
        <v>1040</v>
      </c>
      <c r="FJ220" s="28" t="s">
        <v>1040</v>
      </c>
      <c r="FK220" s="28" t="s">
        <v>1040</v>
      </c>
      <c r="FL220" s="37" t="s">
        <v>38</v>
      </c>
      <c r="FM220" s="37" t="s">
        <v>44</v>
      </c>
      <c r="FN220" s="32" t="s">
        <v>1040</v>
      </c>
      <c r="FO220" s="32" t="s">
        <v>1040</v>
      </c>
      <c r="FQ220" s="7">
        <v>1</v>
      </c>
      <c r="FR220" s="13">
        <v>0</v>
      </c>
      <c r="FS220">
        <v>1</v>
      </c>
      <c r="FT220">
        <v>0</v>
      </c>
      <c r="FY220" s="2" t="s">
        <v>1096</v>
      </c>
      <c r="FZ220" s="2" t="s">
        <v>854</v>
      </c>
      <c r="GA220" s="2" t="s">
        <v>1407</v>
      </c>
      <c r="GB220" s="2" t="s">
        <v>1407</v>
      </c>
      <c r="GC220" s="30" t="s">
        <v>1407</v>
      </c>
      <c r="GD220" s="30" t="s">
        <v>1407</v>
      </c>
      <c r="GF220" s="7"/>
      <c r="GI220" s="20"/>
      <c r="GJ220" s="20"/>
      <c r="GK220" s="37">
        <v>1</v>
      </c>
      <c r="GL220" s="2" t="s">
        <v>13</v>
      </c>
      <c r="GM220" s="28" t="s">
        <v>1040</v>
      </c>
      <c r="GN220" s="37">
        <v>1</v>
      </c>
      <c r="GO220" s="2" t="s">
        <v>13</v>
      </c>
      <c r="GP220" s="28" t="s">
        <v>1040</v>
      </c>
      <c r="GQ220" s="37">
        <v>3</v>
      </c>
      <c r="GR220" s="20" t="s">
        <v>1165</v>
      </c>
      <c r="GS220" s="44" t="s">
        <v>1040</v>
      </c>
      <c r="GT220" s="37">
        <v>4</v>
      </c>
      <c r="GU220" s="20" t="s">
        <v>1164</v>
      </c>
      <c r="GV220" s="44" t="s">
        <v>1040</v>
      </c>
      <c r="GW220" s="37">
        <v>1</v>
      </c>
      <c r="GX220" s="2" t="s">
        <v>13</v>
      </c>
      <c r="GY220" s="28" t="s">
        <v>1040</v>
      </c>
      <c r="GZ220" s="16" t="s">
        <v>1408</v>
      </c>
      <c r="HA220" s="16">
        <v>998</v>
      </c>
      <c r="HB220" s="16">
        <v>998</v>
      </c>
      <c r="HC220" s="16">
        <v>998</v>
      </c>
      <c r="HD220" s="16">
        <v>998</v>
      </c>
      <c r="HE220" s="14" t="s">
        <v>1407</v>
      </c>
      <c r="HF220" s="14" t="s">
        <v>1407</v>
      </c>
      <c r="HG220" s="14" t="s">
        <v>1407</v>
      </c>
      <c r="HH220" s="14" t="s">
        <v>1407</v>
      </c>
      <c r="HI220" s="14" t="s">
        <v>1407</v>
      </c>
      <c r="HJ220" s="14" t="s">
        <v>1407</v>
      </c>
      <c r="HK220" s="14" t="s">
        <v>1407</v>
      </c>
      <c r="HL220" s="14" t="s">
        <v>1407</v>
      </c>
      <c r="HM220" s="7" t="s">
        <v>1296</v>
      </c>
      <c r="HN220">
        <v>998</v>
      </c>
      <c r="HO220">
        <v>998</v>
      </c>
      <c r="HP220" t="s">
        <v>1444</v>
      </c>
      <c r="HQ220" t="s">
        <v>1407</v>
      </c>
      <c r="HR220" t="s">
        <v>1407</v>
      </c>
      <c r="HS220" s="14" t="s">
        <v>1407</v>
      </c>
      <c r="HT220" s="92" t="s">
        <v>2188</v>
      </c>
      <c r="HU220" s="92" t="s">
        <v>1407</v>
      </c>
      <c r="HV220" s="92" t="s">
        <v>1407</v>
      </c>
      <c r="HW220" s="92" t="s">
        <v>2211</v>
      </c>
      <c r="HX220" s="92" t="s">
        <v>1407</v>
      </c>
      <c r="HY220" s="92" t="s">
        <v>1407</v>
      </c>
      <c r="HZ220" s="14" t="s">
        <v>1407</v>
      </c>
      <c r="IA220" s="14" t="s">
        <v>1407</v>
      </c>
      <c r="IB220" s="14" t="s">
        <v>1407</v>
      </c>
      <c r="IC220" s="14" t="s">
        <v>1407</v>
      </c>
    </row>
    <row r="221" spans="1:237" x14ac:dyDescent="0.3">
      <c r="A221" s="14" t="s">
        <v>1344</v>
      </c>
      <c r="B221" s="37" t="s">
        <v>1335</v>
      </c>
      <c r="C221" s="37" t="s">
        <v>1337</v>
      </c>
      <c r="D221" s="37">
        <v>49</v>
      </c>
      <c r="E221" s="4" t="s">
        <v>1051</v>
      </c>
      <c r="F221" s="4" t="s">
        <v>734</v>
      </c>
      <c r="G221" s="49">
        <v>1</v>
      </c>
      <c r="H221" s="37" t="s">
        <v>1407</v>
      </c>
      <c r="I221" s="37">
        <v>1</v>
      </c>
      <c r="J221" s="20"/>
      <c r="K221" s="20"/>
      <c r="L221" s="21" t="s">
        <v>1407</v>
      </c>
      <c r="M221" s="21" t="s">
        <v>1407</v>
      </c>
      <c r="N221" s="21" t="s">
        <v>1407</v>
      </c>
      <c r="O221" s="21" t="s">
        <v>1407</v>
      </c>
      <c r="P221" s="21"/>
      <c r="Q221" s="21"/>
      <c r="R221" s="21"/>
      <c r="S221" s="21"/>
      <c r="T221" s="21"/>
      <c r="U221" s="37">
        <v>0</v>
      </c>
      <c r="V221" s="21" t="s">
        <v>1407</v>
      </c>
      <c r="W221" s="21" t="s">
        <v>1407</v>
      </c>
      <c r="X221" s="21" t="s">
        <v>1407</v>
      </c>
      <c r="Y221" s="21" t="s">
        <v>1407</v>
      </c>
      <c r="Z221" s="21" t="s">
        <v>1407</v>
      </c>
      <c r="AA221" s="21"/>
      <c r="AB221" s="21" t="s">
        <v>1407</v>
      </c>
      <c r="AE221" s="21" t="s">
        <v>1407</v>
      </c>
      <c r="AF221" s="21" t="s">
        <v>1407</v>
      </c>
      <c r="AG221" s="37">
        <v>3</v>
      </c>
      <c r="AH221" s="37">
        <v>3</v>
      </c>
      <c r="AI221" s="37">
        <v>3</v>
      </c>
      <c r="AJ221" s="37">
        <v>3</v>
      </c>
      <c r="AK221" s="14" t="s">
        <v>1168</v>
      </c>
      <c r="AL221" s="29" t="s">
        <v>1040</v>
      </c>
      <c r="AM221" s="14" t="s">
        <v>1168</v>
      </c>
      <c r="AN221" s="29" t="s">
        <v>1040</v>
      </c>
      <c r="AO221" s="29" t="s">
        <v>1040</v>
      </c>
      <c r="AP221" s="14" t="s">
        <v>1168</v>
      </c>
      <c r="AQ221" s="29" t="s">
        <v>1040</v>
      </c>
      <c r="AR221" s="14" t="s">
        <v>1168</v>
      </c>
      <c r="AS221" s="29" t="s">
        <v>1040</v>
      </c>
      <c r="AT221" s="20" t="s">
        <v>1407</v>
      </c>
      <c r="AU221" s="20" t="s">
        <v>1407</v>
      </c>
      <c r="AV221" s="31" t="s">
        <v>1407</v>
      </c>
      <c r="AW221" s="18" t="s">
        <v>1407</v>
      </c>
      <c r="AX221" s="20"/>
      <c r="AY221" s="4" t="s">
        <v>1055</v>
      </c>
      <c r="AZ221" s="29" t="s">
        <v>1040</v>
      </c>
      <c r="BA221" s="20"/>
      <c r="BB221" s="37">
        <v>1</v>
      </c>
      <c r="BC221" s="37">
        <v>1</v>
      </c>
      <c r="BD221" s="2">
        <f t="shared" si="85"/>
        <v>0</v>
      </c>
      <c r="BE221" s="20"/>
      <c r="BF221" s="37">
        <v>2</v>
      </c>
      <c r="BG221" s="2">
        <f t="shared" si="86"/>
        <v>0</v>
      </c>
      <c r="BH221" s="37">
        <v>3</v>
      </c>
      <c r="BI221" s="2">
        <f t="shared" si="87"/>
        <v>1</v>
      </c>
      <c r="BJ221" s="2">
        <f t="shared" si="88"/>
        <v>1</v>
      </c>
      <c r="BK221" s="4" t="s">
        <v>733</v>
      </c>
      <c r="BL221" s="2">
        <v>0</v>
      </c>
      <c r="BM221" s="4" t="s">
        <v>733</v>
      </c>
      <c r="BN221" s="2">
        <f t="shared" si="89"/>
        <v>0</v>
      </c>
      <c r="BO221" s="2">
        <f t="shared" si="90"/>
        <v>0</v>
      </c>
      <c r="BP221" s="20"/>
      <c r="BQ221" s="37" t="s">
        <v>1407</v>
      </c>
      <c r="BR221" s="37" t="s">
        <v>1407</v>
      </c>
      <c r="BS221" s="37"/>
      <c r="BT221" s="20"/>
      <c r="BU221" t="s">
        <v>399</v>
      </c>
      <c r="BV221" t="s">
        <v>1211</v>
      </c>
      <c r="BW221">
        <f t="shared" si="91"/>
        <v>0</v>
      </c>
      <c r="BX221" t="s">
        <v>399</v>
      </c>
      <c r="BY221" t="s">
        <v>1211</v>
      </c>
      <c r="BZ221">
        <f t="shared" si="92"/>
        <v>0</v>
      </c>
      <c r="CA221">
        <f t="shared" si="93"/>
        <v>0</v>
      </c>
      <c r="CB221" s="20">
        <v>0</v>
      </c>
      <c r="CC221" s="37">
        <v>1</v>
      </c>
      <c r="CD221" s="2">
        <f t="shared" si="94"/>
        <v>0</v>
      </c>
      <c r="CE221" s="37">
        <v>1</v>
      </c>
      <c r="CF221" s="2">
        <f t="shared" si="95"/>
        <v>0</v>
      </c>
      <c r="CG221" s="2">
        <f t="shared" si="96"/>
        <v>0</v>
      </c>
      <c r="CH221" s="37">
        <v>4</v>
      </c>
      <c r="CI221" s="2" t="str">
        <f t="shared" si="97"/>
        <v>Manual</v>
      </c>
      <c r="CJ221" s="2" t="str">
        <f t="shared" si="98"/>
        <v>Chemical</v>
      </c>
      <c r="CK221" s="28" t="str">
        <f t="shared" si="99"/>
        <v>None</v>
      </c>
      <c r="CL221" s="37">
        <v>4</v>
      </c>
      <c r="CM221" s="2" t="str">
        <f t="shared" si="100"/>
        <v>Manual</v>
      </c>
      <c r="CN221" s="2" t="str">
        <f t="shared" si="101"/>
        <v>Chemical</v>
      </c>
      <c r="CO221" s="28" t="str">
        <f t="shared" si="102"/>
        <v>None</v>
      </c>
      <c r="CP221" s="2">
        <f t="shared" si="103"/>
        <v>0</v>
      </c>
      <c r="CQ221" s="37">
        <v>11</v>
      </c>
      <c r="CR221" s="7">
        <v>11</v>
      </c>
      <c r="CS221" s="20" t="s">
        <v>626</v>
      </c>
      <c r="CT221" s="4" t="s">
        <v>625</v>
      </c>
      <c r="CU221" s="28" t="s">
        <v>1040</v>
      </c>
      <c r="CV221">
        <f t="shared" si="104"/>
        <v>0</v>
      </c>
      <c r="CW221" s="20" t="s">
        <v>626</v>
      </c>
      <c r="CX221" s="4" t="s">
        <v>625</v>
      </c>
      <c r="CY221" s="28" t="s">
        <v>1040</v>
      </c>
      <c r="CZ221">
        <f t="shared" si="82"/>
        <v>0</v>
      </c>
      <c r="DA221" s="2">
        <f t="shared" si="109"/>
        <v>0</v>
      </c>
      <c r="DB221" s="20"/>
      <c r="DC221" s="37"/>
      <c r="DD221" s="20"/>
      <c r="DE221" s="20"/>
      <c r="DF221" s="20"/>
      <c r="DG221" s="20"/>
      <c r="DH221" s="20"/>
      <c r="DI221" s="37">
        <v>2</v>
      </c>
      <c r="DJ221" s="20" t="s">
        <v>1316</v>
      </c>
      <c r="DK221" s="2">
        <f t="shared" si="105"/>
        <v>1</v>
      </c>
      <c r="DL221" s="37">
        <v>1</v>
      </c>
      <c r="DM221" s="37">
        <v>1</v>
      </c>
      <c r="DN221" s="37" t="s">
        <v>1738</v>
      </c>
      <c r="DO221" s="37" t="s">
        <v>1738</v>
      </c>
      <c r="DP221" s="2">
        <f t="shared" si="84"/>
        <v>0</v>
      </c>
      <c r="DQ221" s="2" t="s">
        <v>544</v>
      </c>
      <c r="DR221" s="2">
        <f t="shared" si="106"/>
        <v>0</v>
      </c>
      <c r="DS221" s="2" t="s">
        <v>544</v>
      </c>
      <c r="DT221" s="2">
        <f t="shared" si="107"/>
        <v>0</v>
      </c>
      <c r="DU221" s="2">
        <f t="shared" si="108"/>
        <v>0</v>
      </c>
      <c r="DV221" s="20"/>
      <c r="DW221" s="20"/>
      <c r="DX221" s="37" t="s">
        <v>1407</v>
      </c>
      <c r="DY221" s="37"/>
      <c r="DZ221" s="20"/>
      <c r="EA221" s="20"/>
      <c r="EB221" s="20"/>
      <c r="EC221" s="46">
        <v>500</v>
      </c>
      <c r="ED221" s="46">
        <v>0</v>
      </c>
      <c r="EE221" s="46">
        <v>0</v>
      </c>
      <c r="EF221" s="46">
        <v>0</v>
      </c>
      <c r="EG221" s="46">
        <v>0</v>
      </c>
      <c r="EH221" s="46">
        <v>0</v>
      </c>
      <c r="EI221" s="46">
        <v>0</v>
      </c>
      <c r="EJ221" s="46">
        <v>0</v>
      </c>
      <c r="EK221" s="46">
        <v>0</v>
      </c>
      <c r="EL221" s="46">
        <v>0</v>
      </c>
      <c r="EM221" s="46">
        <v>0</v>
      </c>
      <c r="EN221" s="46">
        <v>0</v>
      </c>
      <c r="EO221" s="46">
        <v>0</v>
      </c>
      <c r="EP221" s="46">
        <v>0</v>
      </c>
      <c r="EQ221" s="46">
        <v>0</v>
      </c>
      <c r="ER221" s="46">
        <v>0</v>
      </c>
      <c r="ES221" s="46">
        <v>0</v>
      </c>
      <c r="ET221" s="46">
        <v>0</v>
      </c>
      <c r="EU221" s="46">
        <v>0</v>
      </c>
      <c r="EV221" s="46">
        <v>0</v>
      </c>
      <c r="EW221" s="46">
        <v>0</v>
      </c>
      <c r="EX221" s="46">
        <v>0</v>
      </c>
      <c r="EY221" s="46">
        <v>0</v>
      </c>
      <c r="EZ221" s="46">
        <v>0</v>
      </c>
      <c r="FA221" s="46">
        <v>0</v>
      </c>
      <c r="FB221" s="46">
        <v>0</v>
      </c>
      <c r="FC221" s="37" t="s">
        <v>38</v>
      </c>
      <c r="FD221" s="28" t="s">
        <v>1040</v>
      </c>
      <c r="FE221" s="28" t="s">
        <v>1040</v>
      </c>
      <c r="FF221" s="28" t="s">
        <v>1040</v>
      </c>
      <c r="FG221" s="28" t="s">
        <v>1040</v>
      </c>
      <c r="FH221" s="28" t="s">
        <v>1040</v>
      </c>
      <c r="FI221" s="28" t="s">
        <v>1040</v>
      </c>
      <c r="FJ221" s="28" t="s">
        <v>1040</v>
      </c>
      <c r="FK221" s="28" t="s">
        <v>1040</v>
      </c>
      <c r="FL221" s="32" t="s">
        <v>1040</v>
      </c>
      <c r="FM221" s="32" t="s">
        <v>1040</v>
      </c>
      <c r="FN221" s="32" t="s">
        <v>1040</v>
      </c>
      <c r="FO221" s="32" t="s">
        <v>1040</v>
      </c>
      <c r="FQ221" s="7">
        <v>0</v>
      </c>
      <c r="FR221" s="13">
        <v>0</v>
      </c>
      <c r="FS221">
        <v>1</v>
      </c>
      <c r="FT221">
        <v>0</v>
      </c>
      <c r="FY221" s="2" t="s">
        <v>1407</v>
      </c>
      <c r="FZ221" s="2" t="s">
        <v>1407</v>
      </c>
      <c r="GA221" s="2" t="s">
        <v>1407</v>
      </c>
      <c r="GB221" s="2" t="s">
        <v>1407</v>
      </c>
      <c r="GC221" s="30" t="s">
        <v>1407</v>
      </c>
      <c r="GD221" s="30" t="s">
        <v>1407</v>
      </c>
      <c r="GF221" s="7"/>
      <c r="GI221" s="20"/>
      <c r="GJ221" s="20"/>
      <c r="GK221" s="37">
        <v>4</v>
      </c>
      <c r="GL221" s="20" t="s">
        <v>1164</v>
      </c>
      <c r="GM221" s="44" t="s">
        <v>1040</v>
      </c>
      <c r="GN221" s="37">
        <v>4</v>
      </c>
      <c r="GO221" s="20" t="s">
        <v>1164</v>
      </c>
      <c r="GP221" s="44" t="s">
        <v>1040</v>
      </c>
      <c r="GQ221" s="37">
        <v>1</v>
      </c>
      <c r="GR221" s="2" t="s">
        <v>13</v>
      </c>
      <c r="GS221" s="28" t="s">
        <v>1040</v>
      </c>
      <c r="GT221" s="37">
        <v>1</v>
      </c>
      <c r="GU221" s="2" t="s">
        <v>13</v>
      </c>
      <c r="GV221" s="28" t="s">
        <v>1040</v>
      </c>
      <c r="GW221" s="37">
        <v>1</v>
      </c>
      <c r="GX221" s="2" t="s">
        <v>13</v>
      </c>
      <c r="GY221" s="28" t="s">
        <v>1040</v>
      </c>
      <c r="GZ221" s="16" t="s">
        <v>1280</v>
      </c>
      <c r="HA221" s="16" t="s">
        <v>1409</v>
      </c>
      <c r="HB221" s="16">
        <v>998</v>
      </c>
      <c r="HC221" s="16">
        <v>998</v>
      </c>
      <c r="HD221" s="16">
        <v>998</v>
      </c>
      <c r="HE221" s="14" t="s">
        <v>1407</v>
      </c>
      <c r="HF221" s="14" t="s">
        <v>1407</v>
      </c>
      <c r="HG221" s="14" t="s">
        <v>1407</v>
      </c>
      <c r="HH221" s="14" t="s">
        <v>1407</v>
      </c>
      <c r="HI221" s="14" t="s">
        <v>1407</v>
      </c>
      <c r="HJ221" s="14" t="s">
        <v>1407</v>
      </c>
      <c r="HK221" s="14" t="s">
        <v>1407</v>
      </c>
      <c r="HL221" s="14" t="s">
        <v>1407</v>
      </c>
      <c r="HM221" s="7" t="s">
        <v>1288</v>
      </c>
      <c r="HN221" t="s">
        <v>1292</v>
      </c>
      <c r="HO221">
        <v>998</v>
      </c>
      <c r="HP221" t="s">
        <v>2117</v>
      </c>
      <c r="HQ221" t="s">
        <v>2239</v>
      </c>
      <c r="HR221" t="s">
        <v>1407</v>
      </c>
      <c r="HS221" s="14" t="s">
        <v>1407</v>
      </c>
      <c r="HT221" s="92" t="s">
        <v>2194</v>
      </c>
      <c r="HU221" s="92" t="s">
        <v>1407</v>
      </c>
      <c r="HV221" s="92" t="s">
        <v>1407</v>
      </c>
      <c r="HW221" s="92" t="s">
        <v>1407</v>
      </c>
      <c r="HX221" s="92" t="s">
        <v>1407</v>
      </c>
      <c r="HY221" s="92" t="s">
        <v>1407</v>
      </c>
      <c r="HZ221" s="14" t="s">
        <v>1407</v>
      </c>
      <c r="IA221" s="14" t="s">
        <v>1407</v>
      </c>
      <c r="IB221" s="14" t="s">
        <v>1407</v>
      </c>
      <c r="IC221" s="14" t="s">
        <v>1407</v>
      </c>
    </row>
    <row r="222" spans="1:237" x14ac:dyDescent="0.3">
      <c r="A222" s="14" t="s">
        <v>1344</v>
      </c>
      <c r="B222" s="37" t="s">
        <v>1335</v>
      </c>
      <c r="C222" s="37" t="s">
        <v>1337</v>
      </c>
      <c r="D222" s="37">
        <v>50</v>
      </c>
      <c r="E222" s="4" t="s">
        <v>1051</v>
      </c>
      <c r="F222" s="4" t="s">
        <v>734</v>
      </c>
      <c r="G222" s="49">
        <v>1</v>
      </c>
      <c r="H222" s="37" t="s">
        <v>1407</v>
      </c>
      <c r="I222" s="37">
        <v>1</v>
      </c>
      <c r="J222" s="20"/>
      <c r="K222" s="20"/>
      <c r="L222" s="20" t="s">
        <v>1407</v>
      </c>
      <c r="M222" s="21" t="s">
        <v>1407</v>
      </c>
      <c r="N222" s="21" t="s">
        <v>1407</v>
      </c>
      <c r="O222" s="21" t="s">
        <v>1407</v>
      </c>
      <c r="P222" s="21"/>
      <c r="Q222" s="21"/>
      <c r="R222" s="21"/>
      <c r="S222" s="21"/>
      <c r="T222" s="21"/>
      <c r="U222" s="37">
        <v>0</v>
      </c>
      <c r="V222" s="21" t="s">
        <v>1407</v>
      </c>
      <c r="W222" s="21" t="s">
        <v>1407</v>
      </c>
      <c r="X222" s="20" t="s">
        <v>1407</v>
      </c>
      <c r="Y222" s="20" t="s">
        <v>1407</v>
      </c>
      <c r="Z222" s="20" t="s">
        <v>1407</v>
      </c>
      <c r="AA222" s="20"/>
      <c r="AB222" s="20" t="s">
        <v>1407</v>
      </c>
      <c r="AE222" s="21" t="s">
        <v>1407</v>
      </c>
      <c r="AF222" s="21" t="s">
        <v>1407</v>
      </c>
      <c r="AG222" s="37">
        <v>3</v>
      </c>
      <c r="AH222" s="37">
        <v>3</v>
      </c>
      <c r="AI222" s="37">
        <v>3</v>
      </c>
      <c r="AJ222" s="37">
        <v>1</v>
      </c>
      <c r="AK222" s="14" t="s">
        <v>1168</v>
      </c>
      <c r="AL222" s="29" t="s">
        <v>1040</v>
      </c>
      <c r="AM222" s="14" t="s">
        <v>1168</v>
      </c>
      <c r="AN222" s="29" t="s">
        <v>1040</v>
      </c>
      <c r="AO222" s="29" t="s">
        <v>1040</v>
      </c>
      <c r="AP222" s="14" t="s">
        <v>1168</v>
      </c>
      <c r="AQ222" s="29" t="s">
        <v>1040</v>
      </c>
      <c r="AR222" s="20" t="s">
        <v>14</v>
      </c>
      <c r="AS222" s="29" t="s">
        <v>1040</v>
      </c>
      <c r="AT222" s="20" t="s">
        <v>1407</v>
      </c>
      <c r="AU222" s="20" t="s">
        <v>1407</v>
      </c>
      <c r="AV222" s="31" t="s">
        <v>1407</v>
      </c>
      <c r="AW222" s="18" t="s">
        <v>1407</v>
      </c>
      <c r="AX222" s="20"/>
      <c r="AY222" s="4" t="s">
        <v>1055</v>
      </c>
      <c r="AZ222" s="29" t="s">
        <v>1040</v>
      </c>
      <c r="BA222" s="20"/>
      <c r="BB222" s="37">
        <v>1</v>
      </c>
      <c r="BC222" s="37">
        <v>1</v>
      </c>
      <c r="BD222" s="2">
        <f t="shared" si="85"/>
        <v>0</v>
      </c>
      <c r="BE222" s="20"/>
      <c r="BF222" s="37">
        <v>2</v>
      </c>
      <c r="BG222" s="2">
        <f t="shared" si="86"/>
        <v>0</v>
      </c>
      <c r="BH222" s="37">
        <v>3</v>
      </c>
      <c r="BI222" s="2">
        <f t="shared" si="87"/>
        <v>1</v>
      </c>
      <c r="BJ222" s="2">
        <f t="shared" si="88"/>
        <v>1</v>
      </c>
      <c r="BK222" s="4" t="s">
        <v>733</v>
      </c>
      <c r="BL222" s="2">
        <v>0</v>
      </c>
      <c r="BM222" s="4" t="s">
        <v>733</v>
      </c>
      <c r="BN222" s="2">
        <f t="shared" si="89"/>
        <v>0</v>
      </c>
      <c r="BO222" s="2">
        <f t="shared" si="90"/>
        <v>0</v>
      </c>
      <c r="BP222" s="20"/>
      <c r="BQ222" s="37" t="s">
        <v>1407</v>
      </c>
      <c r="BR222" s="37" t="s">
        <v>1407</v>
      </c>
      <c r="BS222" s="37"/>
      <c r="BT222" s="20"/>
      <c r="BU222" t="s">
        <v>399</v>
      </c>
      <c r="BV222" t="s">
        <v>1211</v>
      </c>
      <c r="BW222">
        <f t="shared" si="91"/>
        <v>0</v>
      </c>
      <c r="BX222" t="s">
        <v>399</v>
      </c>
      <c r="BY222" t="s">
        <v>1211</v>
      </c>
      <c r="BZ222">
        <f t="shared" si="92"/>
        <v>0</v>
      </c>
      <c r="CA222">
        <f t="shared" si="93"/>
        <v>0</v>
      </c>
      <c r="CB222" s="20">
        <v>0</v>
      </c>
      <c r="CC222" s="37">
        <v>3</v>
      </c>
      <c r="CD222" s="2">
        <f t="shared" si="94"/>
        <v>1</v>
      </c>
      <c r="CE222" s="37">
        <v>3</v>
      </c>
      <c r="CF222" s="2">
        <f t="shared" si="95"/>
        <v>1</v>
      </c>
      <c r="CG222" s="2">
        <f t="shared" si="96"/>
        <v>0</v>
      </c>
      <c r="CH222" s="37">
        <v>4</v>
      </c>
      <c r="CI222" s="2" t="str">
        <f t="shared" si="97"/>
        <v>Manual</v>
      </c>
      <c r="CJ222" s="2" t="str">
        <f t="shared" si="98"/>
        <v>Chemical</v>
      </c>
      <c r="CK222" s="28" t="str">
        <f t="shared" si="99"/>
        <v>None</v>
      </c>
      <c r="CL222" s="37">
        <v>4</v>
      </c>
      <c r="CM222" s="2" t="str">
        <f t="shared" si="100"/>
        <v>Manual</v>
      </c>
      <c r="CN222" s="2" t="str">
        <f t="shared" si="101"/>
        <v>Chemical</v>
      </c>
      <c r="CO222" s="28" t="str">
        <f t="shared" si="102"/>
        <v>None</v>
      </c>
      <c r="CP222" s="2">
        <f t="shared" si="103"/>
        <v>0</v>
      </c>
      <c r="CQ222" s="37">
        <v>1</v>
      </c>
      <c r="CR222" s="7">
        <v>10</v>
      </c>
      <c r="CS222" s="20" t="s">
        <v>626</v>
      </c>
      <c r="CT222" s="28" t="s">
        <v>1040</v>
      </c>
      <c r="CU222" s="28" t="s">
        <v>1040</v>
      </c>
      <c r="CV222">
        <f t="shared" si="104"/>
        <v>0</v>
      </c>
      <c r="CW222" s="20" t="s">
        <v>626</v>
      </c>
      <c r="CX222" s="28" t="s">
        <v>1040</v>
      </c>
      <c r="CY222" s="28" t="s">
        <v>1040</v>
      </c>
      <c r="CZ222">
        <f t="shared" si="82"/>
        <v>0</v>
      </c>
      <c r="DA222" s="2">
        <f t="shared" si="109"/>
        <v>0</v>
      </c>
      <c r="DB222" s="20"/>
      <c r="DC222" s="4" t="s">
        <v>854</v>
      </c>
      <c r="DD222" s="20"/>
      <c r="DE222" s="20"/>
      <c r="DF222" s="20"/>
      <c r="DG222" s="20"/>
      <c r="DH222" s="20"/>
      <c r="DI222" s="37">
        <v>3</v>
      </c>
      <c r="DJ222" s="30" t="s">
        <v>1317</v>
      </c>
      <c r="DK222" s="2">
        <f t="shared" si="105"/>
        <v>1</v>
      </c>
      <c r="DL222" s="37">
        <v>1</v>
      </c>
      <c r="DM222" s="37">
        <v>1</v>
      </c>
      <c r="DN222" s="37" t="s">
        <v>1738</v>
      </c>
      <c r="DO222" s="37" t="s">
        <v>1738</v>
      </c>
      <c r="DP222" s="2">
        <f t="shared" si="84"/>
        <v>0</v>
      </c>
      <c r="DQ222" s="2" t="s">
        <v>544</v>
      </c>
      <c r="DR222" s="2">
        <f t="shared" si="106"/>
        <v>0</v>
      </c>
      <c r="DS222" s="2" t="s">
        <v>544</v>
      </c>
      <c r="DT222" s="2">
        <f t="shared" si="107"/>
        <v>0</v>
      </c>
      <c r="DU222" s="2">
        <f t="shared" si="108"/>
        <v>0</v>
      </c>
      <c r="DV222" s="20"/>
      <c r="DW222" s="20"/>
      <c r="DX222" s="37" t="s">
        <v>1407</v>
      </c>
      <c r="DY222" s="37"/>
      <c r="DZ222" s="20"/>
      <c r="EA222" s="20"/>
      <c r="EB222" s="20"/>
      <c r="EC222" s="46">
        <v>0</v>
      </c>
      <c r="ED222" s="46">
        <v>700</v>
      </c>
      <c r="EE222" s="46">
        <v>0</v>
      </c>
      <c r="EF222" s="46">
        <v>0</v>
      </c>
      <c r="EG222" s="46">
        <v>0</v>
      </c>
      <c r="EH222" s="46">
        <v>0</v>
      </c>
      <c r="EI222" s="46">
        <v>0</v>
      </c>
      <c r="EJ222" s="46">
        <v>0</v>
      </c>
      <c r="EK222" s="46">
        <v>0</v>
      </c>
      <c r="EL222" s="46">
        <v>0</v>
      </c>
      <c r="EM222" s="46">
        <v>0</v>
      </c>
      <c r="EN222" s="46">
        <v>0</v>
      </c>
      <c r="EO222" s="46">
        <v>0</v>
      </c>
      <c r="EP222" s="46">
        <v>0</v>
      </c>
      <c r="EQ222" s="46">
        <v>0</v>
      </c>
      <c r="ER222" s="46">
        <v>0</v>
      </c>
      <c r="ES222" s="46">
        <v>0</v>
      </c>
      <c r="ET222" s="46">
        <v>0</v>
      </c>
      <c r="EU222" s="46">
        <v>0</v>
      </c>
      <c r="EV222" s="46">
        <v>0</v>
      </c>
      <c r="EW222" s="46">
        <v>0</v>
      </c>
      <c r="EX222" s="46">
        <v>0</v>
      </c>
      <c r="EY222" s="46">
        <v>0</v>
      </c>
      <c r="EZ222" s="46">
        <v>0</v>
      </c>
      <c r="FA222" s="46">
        <v>0</v>
      </c>
      <c r="FB222" s="46">
        <v>0</v>
      </c>
      <c r="FC222" s="4" t="s">
        <v>1393</v>
      </c>
      <c r="FD222" s="28" t="s">
        <v>1040</v>
      </c>
      <c r="FE222" s="28" t="s">
        <v>1040</v>
      </c>
      <c r="FF222" s="28" t="s">
        <v>1040</v>
      </c>
      <c r="FG222" s="28" t="s">
        <v>1040</v>
      </c>
      <c r="FH222" s="28" t="s">
        <v>1040</v>
      </c>
      <c r="FI222" s="28" t="s">
        <v>1040</v>
      </c>
      <c r="FJ222" s="28" t="s">
        <v>1040</v>
      </c>
      <c r="FK222" s="28" t="s">
        <v>1040</v>
      </c>
      <c r="FL222" s="37" t="s">
        <v>44</v>
      </c>
      <c r="FM222" s="37" t="s">
        <v>47</v>
      </c>
      <c r="FN222" s="37" t="s">
        <v>1346</v>
      </c>
      <c r="FO222" s="32" t="s">
        <v>1040</v>
      </c>
      <c r="FQ222" s="7">
        <v>1</v>
      </c>
      <c r="FR222" s="13">
        <v>0</v>
      </c>
      <c r="FS222">
        <v>1</v>
      </c>
      <c r="FT222">
        <v>0</v>
      </c>
      <c r="FY222" s="2" t="s">
        <v>1096</v>
      </c>
      <c r="FZ222" s="2" t="s">
        <v>1136</v>
      </c>
      <c r="GA222" s="2" t="s">
        <v>1407</v>
      </c>
      <c r="GB222" s="2" t="s">
        <v>1407</v>
      </c>
      <c r="GC222" s="30" t="s">
        <v>1407</v>
      </c>
      <c r="GD222" s="30" t="s">
        <v>1407</v>
      </c>
      <c r="GF222" s="7"/>
      <c r="GI222" s="20"/>
      <c r="GJ222" s="20"/>
      <c r="GK222" s="37">
        <v>1</v>
      </c>
      <c r="GL222" s="2" t="s">
        <v>13</v>
      </c>
      <c r="GM222" s="28" t="s">
        <v>1040</v>
      </c>
      <c r="GN222" s="37">
        <v>1</v>
      </c>
      <c r="GO222" s="2" t="s">
        <v>13</v>
      </c>
      <c r="GP222" s="28" t="s">
        <v>1040</v>
      </c>
      <c r="GQ222" s="37">
        <v>1</v>
      </c>
      <c r="GR222" s="2" t="s">
        <v>13</v>
      </c>
      <c r="GS222" s="28" t="s">
        <v>1040</v>
      </c>
      <c r="GT222" s="37">
        <v>1</v>
      </c>
      <c r="GU222" s="2" t="s">
        <v>13</v>
      </c>
      <c r="GV222" s="28" t="s">
        <v>1040</v>
      </c>
      <c r="GW222" s="37">
        <v>1</v>
      </c>
      <c r="GX222" s="2" t="s">
        <v>13</v>
      </c>
      <c r="GY222" s="28" t="s">
        <v>1040</v>
      </c>
      <c r="GZ222" s="16" t="s">
        <v>1165</v>
      </c>
      <c r="HA222" s="16" t="s">
        <v>1410</v>
      </c>
      <c r="HB222" s="16">
        <v>998</v>
      </c>
      <c r="HC222" s="16">
        <v>998</v>
      </c>
      <c r="HD222" s="16">
        <v>998</v>
      </c>
      <c r="HE222" s="14" t="s">
        <v>1407</v>
      </c>
      <c r="HF222" s="14" t="s">
        <v>1407</v>
      </c>
      <c r="HG222" s="14" t="s">
        <v>1407</v>
      </c>
      <c r="HH222" s="14" t="s">
        <v>1407</v>
      </c>
      <c r="HI222" s="14" t="s">
        <v>1407</v>
      </c>
      <c r="HJ222" s="14" t="s">
        <v>1407</v>
      </c>
      <c r="HK222" s="14" t="s">
        <v>1407</v>
      </c>
      <c r="HL222" s="14" t="s">
        <v>1407</v>
      </c>
      <c r="HM222" s="7" t="s">
        <v>1288</v>
      </c>
      <c r="HN222" t="s">
        <v>0</v>
      </c>
      <c r="HO222">
        <v>998</v>
      </c>
      <c r="HP222" t="s">
        <v>1418</v>
      </c>
      <c r="HQ222" t="s">
        <v>2240</v>
      </c>
      <c r="HR222" t="s">
        <v>1407</v>
      </c>
      <c r="HS222" s="14" t="s">
        <v>1407</v>
      </c>
      <c r="HT222" s="92" t="s">
        <v>2191</v>
      </c>
      <c r="HU222" s="92" t="s">
        <v>1407</v>
      </c>
      <c r="HV222" s="92" t="s">
        <v>1407</v>
      </c>
      <c r="HW222" s="92" t="s">
        <v>1407</v>
      </c>
      <c r="HX222" s="92" t="s">
        <v>1407</v>
      </c>
      <c r="HY222" s="92" t="s">
        <v>1407</v>
      </c>
      <c r="HZ222" s="14" t="s">
        <v>1407</v>
      </c>
      <c r="IA222" s="14" t="s">
        <v>1407</v>
      </c>
      <c r="IB222" s="14" t="s">
        <v>1407</v>
      </c>
      <c r="IC222" s="14" t="s">
        <v>1407</v>
      </c>
    </row>
    <row r="223" spans="1:237" x14ac:dyDescent="0.3">
      <c r="A223" s="14" t="s">
        <v>1344</v>
      </c>
      <c r="B223" s="37" t="s">
        <v>1335</v>
      </c>
      <c r="C223" s="37" t="s">
        <v>1337</v>
      </c>
      <c r="D223" s="37">
        <v>51</v>
      </c>
      <c r="E223" s="4" t="s">
        <v>1051</v>
      </c>
      <c r="F223" s="4" t="s">
        <v>734</v>
      </c>
      <c r="G223" s="49">
        <v>2</v>
      </c>
      <c r="H223" s="37" t="s">
        <v>1407</v>
      </c>
      <c r="I223" s="37">
        <v>1</v>
      </c>
      <c r="J223" s="20"/>
      <c r="K223" s="20"/>
      <c r="L223" s="21" t="s">
        <v>1407</v>
      </c>
      <c r="M223" s="21" t="s">
        <v>1407</v>
      </c>
      <c r="N223" s="21" t="s">
        <v>1407</v>
      </c>
      <c r="O223" s="21" t="s">
        <v>1407</v>
      </c>
      <c r="P223" s="21"/>
      <c r="Q223" s="21"/>
      <c r="R223" s="21"/>
      <c r="S223" s="21"/>
      <c r="T223" s="21"/>
      <c r="U223" s="37">
        <v>0</v>
      </c>
      <c r="V223" s="21" t="s">
        <v>1407</v>
      </c>
      <c r="W223" s="21" t="s">
        <v>1407</v>
      </c>
      <c r="X223" s="21" t="s">
        <v>1407</v>
      </c>
      <c r="Y223" s="21" t="s">
        <v>1407</v>
      </c>
      <c r="Z223" s="21" t="s">
        <v>1407</v>
      </c>
      <c r="AA223" s="21"/>
      <c r="AB223" s="21" t="s">
        <v>1407</v>
      </c>
      <c r="AE223" s="21" t="s">
        <v>1407</v>
      </c>
      <c r="AF223" s="21" t="s">
        <v>1407</v>
      </c>
      <c r="AG223" s="37">
        <v>5</v>
      </c>
      <c r="AH223" s="37">
        <v>5</v>
      </c>
      <c r="AI223" s="37">
        <v>5</v>
      </c>
      <c r="AJ223" s="37">
        <v>5</v>
      </c>
      <c r="AK223" s="20" t="s">
        <v>1159</v>
      </c>
      <c r="AL223" s="29" t="s">
        <v>1040</v>
      </c>
      <c r="AM223" s="20" t="s">
        <v>1159</v>
      </c>
      <c r="AN223" s="29" t="s">
        <v>1040</v>
      </c>
      <c r="AO223" s="29" t="s">
        <v>1040</v>
      </c>
      <c r="AP223" s="20" t="s">
        <v>1159</v>
      </c>
      <c r="AQ223" s="29" t="s">
        <v>1040</v>
      </c>
      <c r="AR223" s="20" t="s">
        <v>1159</v>
      </c>
      <c r="AS223" s="29" t="s">
        <v>1040</v>
      </c>
      <c r="AT223" s="20" t="s">
        <v>1407</v>
      </c>
      <c r="AU223" s="20" t="s">
        <v>1407</v>
      </c>
      <c r="AV223" s="31" t="s">
        <v>1407</v>
      </c>
      <c r="AW223" s="18" t="s">
        <v>1407</v>
      </c>
      <c r="AX223" s="20"/>
      <c r="AY223" s="4" t="s">
        <v>1055</v>
      </c>
      <c r="AZ223" s="29" t="s">
        <v>1040</v>
      </c>
      <c r="BA223" s="20"/>
      <c r="BB223" s="37">
        <v>1</v>
      </c>
      <c r="BC223" s="37">
        <v>1</v>
      </c>
      <c r="BD223" s="2">
        <f t="shared" si="85"/>
        <v>0</v>
      </c>
      <c r="BE223" s="20"/>
      <c r="BF223" s="37">
        <v>2</v>
      </c>
      <c r="BG223" s="2">
        <f t="shared" si="86"/>
        <v>0</v>
      </c>
      <c r="BH223" s="37">
        <v>2</v>
      </c>
      <c r="BI223" s="2">
        <f t="shared" si="87"/>
        <v>0</v>
      </c>
      <c r="BJ223" s="2">
        <f t="shared" si="88"/>
        <v>0</v>
      </c>
      <c r="BK223" s="4" t="s">
        <v>1196</v>
      </c>
      <c r="BL223" s="2">
        <v>1</v>
      </c>
      <c r="BM223" s="4" t="s">
        <v>1196</v>
      </c>
      <c r="BN223" s="2">
        <f t="shared" si="89"/>
        <v>1</v>
      </c>
      <c r="BO223" s="2">
        <f t="shared" si="90"/>
        <v>0</v>
      </c>
      <c r="BP223" s="20"/>
      <c r="BQ223" s="37" t="s">
        <v>1407</v>
      </c>
      <c r="BR223" s="37" t="s">
        <v>1407</v>
      </c>
      <c r="BS223" s="37"/>
      <c r="BT223" s="20"/>
      <c r="BU223" t="s">
        <v>1211</v>
      </c>
      <c r="BV223" s="32" t="s">
        <v>1040</v>
      </c>
      <c r="BW223">
        <f t="shared" si="91"/>
        <v>1</v>
      </c>
      <c r="BX223" t="s">
        <v>1211</v>
      </c>
      <c r="BY223" s="32" t="s">
        <v>1040</v>
      </c>
      <c r="BZ223">
        <f t="shared" si="92"/>
        <v>1</v>
      </c>
      <c r="CA223">
        <f t="shared" si="93"/>
        <v>0</v>
      </c>
      <c r="CB223" s="20">
        <v>0</v>
      </c>
      <c r="CC223" s="37">
        <v>4</v>
      </c>
      <c r="CD223" s="2">
        <f t="shared" si="94"/>
        <v>1</v>
      </c>
      <c r="CE223" s="37">
        <v>4</v>
      </c>
      <c r="CF223" s="2">
        <f t="shared" si="95"/>
        <v>1</v>
      </c>
      <c r="CG223" s="2">
        <f t="shared" si="96"/>
        <v>0</v>
      </c>
      <c r="CH223" s="37">
        <v>4</v>
      </c>
      <c r="CI223" s="2" t="str">
        <f t="shared" si="97"/>
        <v>Manual</v>
      </c>
      <c r="CJ223" s="2" t="str">
        <f t="shared" si="98"/>
        <v>Chemical</v>
      </c>
      <c r="CK223" s="28" t="str">
        <f t="shared" si="99"/>
        <v>None</v>
      </c>
      <c r="CL223" s="37">
        <v>4</v>
      </c>
      <c r="CM223" s="2" t="str">
        <f t="shared" si="100"/>
        <v>Manual</v>
      </c>
      <c r="CN223" s="2" t="str">
        <f t="shared" si="101"/>
        <v>Chemical</v>
      </c>
      <c r="CO223" s="28" t="str">
        <f t="shared" si="102"/>
        <v>None</v>
      </c>
      <c r="CP223" s="2">
        <f t="shared" si="103"/>
        <v>0</v>
      </c>
      <c r="CQ223" s="37">
        <v>10</v>
      </c>
      <c r="CR223" s="7">
        <v>1</v>
      </c>
      <c r="CS223" s="20" t="s">
        <v>626</v>
      </c>
      <c r="CT223" s="28" t="s">
        <v>1040</v>
      </c>
      <c r="CU223" s="28" t="s">
        <v>1040</v>
      </c>
      <c r="CV223">
        <f t="shared" si="104"/>
        <v>0</v>
      </c>
      <c r="CW223" s="20" t="s">
        <v>626</v>
      </c>
      <c r="CX223" s="28" t="s">
        <v>1040</v>
      </c>
      <c r="CY223" s="28" t="s">
        <v>1040</v>
      </c>
      <c r="CZ223">
        <f t="shared" si="82"/>
        <v>0</v>
      </c>
      <c r="DA223" s="2">
        <f t="shared" si="109"/>
        <v>0</v>
      </c>
      <c r="DB223" s="20"/>
      <c r="DC223" s="4" t="s">
        <v>1391</v>
      </c>
      <c r="DD223" s="20"/>
      <c r="DE223" s="20"/>
      <c r="DF223" s="20"/>
      <c r="DG223" s="20"/>
      <c r="DH223" s="20"/>
      <c r="DI223" s="37">
        <v>3</v>
      </c>
      <c r="DJ223" s="30" t="s">
        <v>1317</v>
      </c>
      <c r="DK223" s="2">
        <f t="shared" si="105"/>
        <v>1</v>
      </c>
      <c r="DL223" s="37">
        <v>2</v>
      </c>
      <c r="DM223" s="37">
        <v>2</v>
      </c>
      <c r="DN223" s="37" t="s">
        <v>1739</v>
      </c>
      <c r="DO223" s="37" t="s">
        <v>1739</v>
      </c>
      <c r="DP223" s="2">
        <f t="shared" si="84"/>
        <v>0</v>
      </c>
      <c r="DQ223" s="2" t="s">
        <v>1263</v>
      </c>
      <c r="DR223" s="2">
        <f t="shared" si="106"/>
        <v>1</v>
      </c>
      <c r="DS223" s="2" t="s">
        <v>544</v>
      </c>
      <c r="DT223" s="2">
        <f t="shared" si="107"/>
        <v>0</v>
      </c>
      <c r="DU223" s="2">
        <f t="shared" si="108"/>
        <v>1</v>
      </c>
      <c r="DV223" s="20"/>
      <c r="DW223" s="20"/>
      <c r="DX223" s="4" t="s">
        <v>854</v>
      </c>
      <c r="DY223" s="37"/>
      <c r="DZ223" s="20"/>
      <c r="EA223" s="20"/>
      <c r="EB223" s="20"/>
      <c r="EC223" s="46">
        <v>1500</v>
      </c>
      <c r="ED223" s="46">
        <v>0</v>
      </c>
      <c r="EE223" s="46">
        <v>0</v>
      </c>
      <c r="EF223" s="46">
        <v>0</v>
      </c>
      <c r="EG223" s="46">
        <v>0</v>
      </c>
      <c r="EH223" s="46">
        <v>0</v>
      </c>
      <c r="EI223" s="46">
        <v>0</v>
      </c>
      <c r="EJ223" s="46">
        <v>0</v>
      </c>
      <c r="EK223" s="46">
        <v>0</v>
      </c>
      <c r="EL223" s="46">
        <v>1500</v>
      </c>
      <c r="EM223" s="46">
        <v>0</v>
      </c>
      <c r="EN223" s="46">
        <v>0</v>
      </c>
      <c r="EO223" s="46">
        <v>0</v>
      </c>
      <c r="EP223" s="46">
        <v>0</v>
      </c>
      <c r="EQ223" s="46">
        <v>0</v>
      </c>
      <c r="ER223" s="46">
        <v>6000</v>
      </c>
      <c r="ES223" s="46">
        <v>0</v>
      </c>
      <c r="ET223" s="46">
        <v>0</v>
      </c>
      <c r="EU223" s="46">
        <v>0</v>
      </c>
      <c r="EV223" s="46">
        <v>0</v>
      </c>
      <c r="EW223" s="46">
        <v>0</v>
      </c>
      <c r="EX223" s="46">
        <v>0</v>
      </c>
      <c r="EY223" s="46">
        <v>0</v>
      </c>
      <c r="EZ223" s="46">
        <v>0</v>
      </c>
      <c r="FA223" s="46">
        <v>0</v>
      </c>
      <c r="FB223" s="46">
        <v>0</v>
      </c>
      <c r="FC223" s="37" t="s">
        <v>38</v>
      </c>
      <c r="FD223" s="37" t="s">
        <v>44</v>
      </c>
      <c r="FE223" s="37" t="s">
        <v>43</v>
      </c>
      <c r="FF223" s="28" t="s">
        <v>1040</v>
      </c>
      <c r="FG223" s="28" t="s">
        <v>1040</v>
      </c>
      <c r="FH223" s="28" t="s">
        <v>1040</v>
      </c>
      <c r="FI223" s="28" t="s">
        <v>1040</v>
      </c>
      <c r="FJ223" s="28" t="s">
        <v>1040</v>
      </c>
      <c r="FK223" s="28" t="s">
        <v>1040</v>
      </c>
      <c r="FL223" s="32" t="s">
        <v>1040</v>
      </c>
      <c r="FM223" s="32" t="s">
        <v>1040</v>
      </c>
      <c r="FN223" s="32" t="s">
        <v>1040</v>
      </c>
      <c r="FO223" s="32" t="s">
        <v>1040</v>
      </c>
      <c r="FQ223" s="7">
        <v>0</v>
      </c>
      <c r="FR223" s="13">
        <v>1</v>
      </c>
      <c r="FS223">
        <v>1</v>
      </c>
      <c r="FT223">
        <v>1</v>
      </c>
      <c r="FY223" s="2" t="s">
        <v>1407</v>
      </c>
      <c r="FZ223" s="2" t="s">
        <v>1407</v>
      </c>
      <c r="GA223" s="2" t="s">
        <v>1407</v>
      </c>
      <c r="GB223" s="2" t="s">
        <v>1407</v>
      </c>
      <c r="GC223" s="30" t="s">
        <v>1407</v>
      </c>
      <c r="GD223" s="30" t="s">
        <v>1407</v>
      </c>
      <c r="GF223" s="4" t="s">
        <v>2057</v>
      </c>
      <c r="GI223" s="20"/>
      <c r="GJ223" s="20"/>
      <c r="GK223" s="37">
        <v>6</v>
      </c>
      <c r="GL223" s="20" t="s">
        <v>13</v>
      </c>
      <c r="GM223" s="20" t="s">
        <v>1165</v>
      </c>
      <c r="GN223" s="37">
        <v>3</v>
      </c>
      <c r="GO223" s="20" t="s">
        <v>1165</v>
      </c>
      <c r="GP223" s="44" t="s">
        <v>1040</v>
      </c>
      <c r="GQ223" s="37">
        <v>3</v>
      </c>
      <c r="GR223" s="20" t="s">
        <v>1165</v>
      </c>
      <c r="GS223" s="44" t="s">
        <v>1040</v>
      </c>
      <c r="GT223" s="37">
        <v>4</v>
      </c>
      <c r="GU223" s="20" t="s">
        <v>1164</v>
      </c>
      <c r="GV223" s="44" t="s">
        <v>1040</v>
      </c>
      <c r="GW223" s="37">
        <v>1</v>
      </c>
      <c r="GX223" s="2" t="s">
        <v>13</v>
      </c>
      <c r="GY223" s="28" t="s">
        <v>1040</v>
      </c>
      <c r="GZ223" s="16" t="s">
        <v>1413</v>
      </c>
      <c r="HA223" s="16" t="s">
        <v>1165</v>
      </c>
      <c r="HB223" s="16">
        <v>998</v>
      </c>
      <c r="HC223" s="16">
        <v>998</v>
      </c>
      <c r="HD223" s="16">
        <v>998</v>
      </c>
      <c r="HE223" s="14" t="s">
        <v>1407</v>
      </c>
      <c r="HF223" s="14" t="s">
        <v>1407</v>
      </c>
      <c r="HG223" s="14" t="s">
        <v>1407</v>
      </c>
      <c r="HH223" s="14" t="s">
        <v>1407</v>
      </c>
      <c r="HI223" s="14" t="s">
        <v>1407</v>
      </c>
      <c r="HJ223" s="14" t="s">
        <v>1407</v>
      </c>
      <c r="HK223" s="14" t="s">
        <v>1407</v>
      </c>
      <c r="HL223" s="14" t="s">
        <v>1407</v>
      </c>
      <c r="HM223" s="7" t="s">
        <v>1288</v>
      </c>
      <c r="HN223" t="s">
        <v>1290</v>
      </c>
      <c r="HO223">
        <v>998</v>
      </c>
      <c r="HP223" t="s">
        <v>2118</v>
      </c>
      <c r="HQ223" t="s">
        <v>2241</v>
      </c>
      <c r="HR223" t="s">
        <v>1407</v>
      </c>
      <c r="HS223" s="14" t="s">
        <v>1407</v>
      </c>
      <c r="HT223" s="92" t="s">
        <v>2184</v>
      </c>
      <c r="HU223" s="92" t="s">
        <v>1407</v>
      </c>
      <c r="HV223" s="92" t="s">
        <v>1407</v>
      </c>
      <c r="HW223" s="92" t="s">
        <v>1407</v>
      </c>
      <c r="HX223" s="92" t="s">
        <v>1407</v>
      </c>
      <c r="HY223" s="92" t="s">
        <v>1407</v>
      </c>
      <c r="HZ223" s="14" t="s">
        <v>1407</v>
      </c>
      <c r="IA223" s="14" t="s">
        <v>1407</v>
      </c>
      <c r="IB223" s="14" t="s">
        <v>1407</v>
      </c>
      <c r="IC223" s="14" t="s">
        <v>1407</v>
      </c>
    </row>
    <row r="224" spans="1:237" x14ac:dyDescent="0.3">
      <c r="A224" s="14" t="s">
        <v>1344</v>
      </c>
      <c r="B224" s="37" t="s">
        <v>1335</v>
      </c>
      <c r="C224" s="37" t="s">
        <v>1337</v>
      </c>
      <c r="D224" s="37">
        <v>52</v>
      </c>
      <c r="E224" s="4" t="s">
        <v>1051</v>
      </c>
      <c r="F224" s="4" t="s">
        <v>734</v>
      </c>
      <c r="G224" s="49">
        <v>4</v>
      </c>
      <c r="H224" s="37" t="s">
        <v>1407</v>
      </c>
      <c r="I224" s="37">
        <v>2</v>
      </c>
      <c r="J224" s="20"/>
      <c r="K224" s="20"/>
      <c r="L224" s="21" t="s">
        <v>1407</v>
      </c>
      <c r="M224" s="21" t="s">
        <v>1407</v>
      </c>
      <c r="N224" s="21" t="s">
        <v>1407</v>
      </c>
      <c r="O224" s="21" t="s">
        <v>1407</v>
      </c>
      <c r="P224" s="21"/>
      <c r="Q224" s="21"/>
      <c r="R224" s="21"/>
      <c r="S224" s="21"/>
      <c r="T224" s="21"/>
      <c r="U224" s="37">
        <v>0</v>
      </c>
      <c r="V224" s="21" t="s">
        <v>1407</v>
      </c>
      <c r="W224" s="21" t="s">
        <v>1407</v>
      </c>
      <c r="X224" s="21" t="s">
        <v>1407</v>
      </c>
      <c r="Y224" s="21" t="s">
        <v>1407</v>
      </c>
      <c r="Z224" s="21" t="s">
        <v>1407</v>
      </c>
      <c r="AA224" s="21"/>
      <c r="AB224" s="21" t="s">
        <v>1407</v>
      </c>
      <c r="AE224" s="21" t="s">
        <v>1407</v>
      </c>
      <c r="AF224" s="21" t="s">
        <v>1407</v>
      </c>
      <c r="AG224" s="37">
        <v>3</v>
      </c>
      <c r="AH224" s="37">
        <v>3</v>
      </c>
      <c r="AI224" s="37">
        <v>3</v>
      </c>
      <c r="AJ224" s="37">
        <v>3</v>
      </c>
      <c r="AK224" s="14" t="s">
        <v>1168</v>
      </c>
      <c r="AL224" s="29" t="s">
        <v>1040</v>
      </c>
      <c r="AM224" s="14" t="s">
        <v>1168</v>
      </c>
      <c r="AN224" s="29" t="s">
        <v>1040</v>
      </c>
      <c r="AO224" s="29" t="s">
        <v>1040</v>
      </c>
      <c r="AP224" s="14" t="s">
        <v>1168</v>
      </c>
      <c r="AQ224" s="29" t="s">
        <v>1040</v>
      </c>
      <c r="AR224" s="14" t="s">
        <v>1168</v>
      </c>
      <c r="AS224" s="29" t="s">
        <v>1040</v>
      </c>
      <c r="AT224" s="20" t="s">
        <v>1407</v>
      </c>
      <c r="AU224" s="20" t="s">
        <v>1407</v>
      </c>
      <c r="AV224" s="31" t="s">
        <v>1407</v>
      </c>
      <c r="AW224" s="18" t="s">
        <v>1407</v>
      </c>
      <c r="AX224" s="20"/>
      <c r="AY224" s="4" t="s">
        <v>1055</v>
      </c>
      <c r="AZ224" s="29" t="s">
        <v>1040</v>
      </c>
      <c r="BA224" s="20"/>
      <c r="BB224" s="37">
        <v>1</v>
      </c>
      <c r="BC224" s="37">
        <v>1</v>
      </c>
      <c r="BD224" s="2">
        <f t="shared" si="85"/>
        <v>0</v>
      </c>
      <c r="BE224" s="20"/>
      <c r="BF224" s="37">
        <v>2</v>
      </c>
      <c r="BG224" s="2">
        <f t="shared" si="86"/>
        <v>0</v>
      </c>
      <c r="BH224" s="37">
        <v>2</v>
      </c>
      <c r="BI224" s="2">
        <f t="shared" si="87"/>
        <v>0</v>
      </c>
      <c r="BJ224" s="2">
        <f t="shared" si="88"/>
        <v>0</v>
      </c>
      <c r="BK224" s="4" t="s">
        <v>1196</v>
      </c>
      <c r="BL224" s="2">
        <v>0</v>
      </c>
      <c r="BM224" s="4" t="s">
        <v>1196</v>
      </c>
      <c r="BN224" s="2">
        <f t="shared" si="89"/>
        <v>1</v>
      </c>
      <c r="BO224" s="2">
        <f t="shared" si="90"/>
        <v>0</v>
      </c>
      <c r="BP224" s="20"/>
      <c r="BQ224" s="37" t="s">
        <v>1407</v>
      </c>
      <c r="BR224" s="37" t="s">
        <v>1407</v>
      </c>
      <c r="BS224" s="37"/>
      <c r="BT224" s="20"/>
      <c r="BU224" s="4" t="s">
        <v>503</v>
      </c>
      <c r="BV224" s="32" t="s">
        <v>1040</v>
      </c>
      <c r="BW224">
        <f t="shared" si="91"/>
        <v>0</v>
      </c>
      <c r="BX224" s="4" t="s">
        <v>503</v>
      </c>
      <c r="BY224" s="32" t="s">
        <v>1040</v>
      </c>
      <c r="BZ224">
        <f t="shared" si="92"/>
        <v>0</v>
      </c>
      <c r="CA224">
        <f t="shared" si="93"/>
        <v>0</v>
      </c>
      <c r="CB224" s="20">
        <v>0</v>
      </c>
      <c r="CC224" s="37">
        <v>3</v>
      </c>
      <c r="CD224" s="2">
        <f t="shared" si="94"/>
        <v>1</v>
      </c>
      <c r="CE224" s="37">
        <v>3</v>
      </c>
      <c r="CF224" s="2">
        <f t="shared" si="95"/>
        <v>1</v>
      </c>
      <c r="CG224" s="2">
        <f t="shared" si="96"/>
        <v>0</v>
      </c>
      <c r="CH224" s="37">
        <v>4</v>
      </c>
      <c r="CI224" s="2" t="str">
        <f t="shared" si="97"/>
        <v>Manual</v>
      </c>
      <c r="CJ224" s="2" t="str">
        <f t="shared" si="98"/>
        <v>Chemical</v>
      </c>
      <c r="CK224" s="28" t="str">
        <f t="shared" si="99"/>
        <v>None</v>
      </c>
      <c r="CL224" s="37">
        <v>4</v>
      </c>
      <c r="CM224" s="2" t="str">
        <f t="shared" si="100"/>
        <v>Manual</v>
      </c>
      <c r="CN224" s="2" t="str">
        <f t="shared" si="101"/>
        <v>Chemical</v>
      </c>
      <c r="CO224" s="28" t="str">
        <f t="shared" si="102"/>
        <v>None</v>
      </c>
      <c r="CP224" s="2">
        <f t="shared" si="103"/>
        <v>0</v>
      </c>
      <c r="CQ224" s="37">
        <v>10</v>
      </c>
      <c r="CR224" s="7">
        <v>10</v>
      </c>
      <c r="CS224" s="20" t="s">
        <v>626</v>
      </c>
      <c r="CT224" s="28" t="s">
        <v>1040</v>
      </c>
      <c r="CU224" s="28" t="s">
        <v>1040</v>
      </c>
      <c r="CV224">
        <f t="shared" si="104"/>
        <v>0</v>
      </c>
      <c r="CW224" s="20" t="s">
        <v>626</v>
      </c>
      <c r="CX224" s="28" t="s">
        <v>1040</v>
      </c>
      <c r="CY224" s="28" t="s">
        <v>1040</v>
      </c>
      <c r="CZ224">
        <f t="shared" si="82"/>
        <v>0</v>
      </c>
      <c r="DA224" s="2">
        <f t="shared" si="109"/>
        <v>0</v>
      </c>
      <c r="DB224" s="20"/>
      <c r="DC224" s="37"/>
      <c r="DD224" s="20"/>
      <c r="DE224" s="20"/>
      <c r="DF224" s="20"/>
      <c r="DG224" s="20"/>
      <c r="DH224" s="20"/>
      <c r="DI224" s="37">
        <v>3</v>
      </c>
      <c r="DJ224" s="30" t="s">
        <v>1317</v>
      </c>
      <c r="DK224" s="2">
        <f t="shared" si="105"/>
        <v>1</v>
      </c>
      <c r="DL224" s="37">
        <v>2</v>
      </c>
      <c r="DM224" s="37">
        <v>2</v>
      </c>
      <c r="DN224" s="37" t="s">
        <v>1739</v>
      </c>
      <c r="DO224" s="37" t="s">
        <v>1739</v>
      </c>
      <c r="DP224" s="2">
        <f t="shared" si="84"/>
        <v>0</v>
      </c>
      <c r="DQ224" s="2" t="s">
        <v>544</v>
      </c>
      <c r="DR224" s="2">
        <f t="shared" si="106"/>
        <v>0</v>
      </c>
      <c r="DS224" s="2" t="s">
        <v>544</v>
      </c>
      <c r="DT224" s="2">
        <f t="shared" si="107"/>
        <v>0</v>
      </c>
      <c r="DU224" s="2">
        <f t="shared" si="108"/>
        <v>0</v>
      </c>
      <c r="DV224" s="20"/>
      <c r="DW224" s="20"/>
      <c r="DX224" s="37" t="s">
        <v>1407</v>
      </c>
      <c r="DY224" s="37"/>
      <c r="DZ224" s="20"/>
      <c r="EA224" s="20"/>
      <c r="EB224" s="20"/>
      <c r="EC224" s="46">
        <v>0</v>
      </c>
      <c r="ED224" s="46">
        <v>600</v>
      </c>
      <c r="EE224" s="46">
        <v>0</v>
      </c>
      <c r="EF224" s="46">
        <v>0</v>
      </c>
      <c r="EG224" s="46">
        <v>0</v>
      </c>
      <c r="EH224" s="46">
        <v>0</v>
      </c>
      <c r="EI224" s="46">
        <v>0</v>
      </c>
      <c r="EJ224" s="46">
        <v>0</v>
      </c>
      <c r="EK224" s="46">
        <v>0</v>
      </c>
      <c r="EL224" s="46">
        <v>0</v>
      </c>
      <c r="EM224" s="46">
        <v>0</v>
      </c>
      <c r="EN224" s="46">
        <v>0</v>
      </c>
      <c r="EO224" s="46">
        <v>0</v>
      </c>
      <c r="EP224" s="46">
        <v>0</v>
      </c>
      <c r="EQ224" s="46">
        <v>0</v>
      </c>
      <c r="ER224" s="46">
        <v>0</v>
      </c>
      <c r="ES224" s="46">
        <v>0</v>
      </c>
      <c r="ET224" s="46">
        <v>0</v>
      </c>
      <c r="EU224" s="46">
        <v>0</v>
      </c>
      <c r="EV224" s="46">
        <v>0</v>
      </c>
      <c r="EW224" s="46">
        <v>0</v>
      </c>
      <c r="EX224" s="46">
        <v>0</v>
      </c>
      <c r="EY224" s="46">
        <v>0</v>
      </c>
      <c r="EZ224" s="46">
        <v>0</v>
      </c>
      <c r="FA224" s="46">
        <v>0</v>
      </c>
      <c r="FB224" s="46">
        <v>0</v>
      </c>
      <c r="FC224" s="4" t="s">
        <v>1393</v>
      </c>
      <c r="FD224" s="28" t="s">
        <v>1040</v>
      </c>
      <c r="FE224" s="28" t="s">
        <v>1040</v>
      </c>
      <c r="FF224" s="28" t="s">
        <v>1040</v>
      </c>
      <c r="FG224" s="28" t="s">
        <v>1040</v>
      </c>
      <c r="FH224" s="28" t="s">
        <v>1040</v>
      </c>
      <c r="FI224" s="28" t="s">
        <v>1040</v>
      </c>
      <c r="FJ224" s="28" t="s">
        <v>1040</v>
      </c>
      <c r="FK224" s="28" t="s">
        <v>1040</v>
      </c>
      <c r="FL224" s="37" t="s">
        <v>44</v>
      </c>
      <c r="FM224" s="37" t="s">
        <v>47</v>
      </c>
      <c r="FN224" s="37" t="s">
        <v>1346</v>
      </c>
      <c r="FO224" s="32" t="s">
        <v>1040</v>
      </c>
      <c r="FQ224" s="7">
        <v>1</v>
      </c>
      <c r="FR224" s="13">
        <v>0</v>
      </c>
      <c r="FS224">
        <v>1</v>
      </c>
      <c r="FT224">
        <v>0</v>
      </c>
      <c r="FY224" s="2" t="s">
        <v>2303</v>
      </c>
      <c r="FZ224" s="2" t="s">
        <v>1407</v>
      </c>
      <c r="GA224" s="2" t="s">
        <v>1407</v>
      </c>
      <c r="GB224" s="2" t="s">
        <v>1407</v>
      </c>
      <c r="GC224" s="30" t="s">
        <v>1407</v>
      </c>
      <c r="GD224" s="30" t="s">
        <v>1407</v>
      </c>
      <c r="GF224" s="7"/>
      <c r="GI224" s="20"/>
      <c r="GJ224" s="20"/>
      <c r="GK224" s="37">
        <v>9</v>
      </c>
      <c r="GL224" s="20" t="s">
        <v>13</v>
      </c>
      <c r="GM224" s="20" t="s">
        <v>1164</v>
      </c>
      <c r="GN224" s="37">
        <v>1</v>
      </c>
      <c r="GO224" s="2" t="s">
        <v>13</v>
      </c>
      <c r="GP224" s="28" t="s">
        <v>1040</v>
      </c>
      <c r="GQ224" s="37">
        <v>3</v>
      </c>
      <c r="GR224" s="20" t="s">
        <v>1165</v>
      </c>
      <c r="GS224" s="44" t="s">
        <v>1040</v>
      </c>
      <c r="GT224" s="37">
        <v>3</v>
      </c>
      <c r="GU224" s="20" t="s">
        <v>1165</v>
      </c>
      <c r="GV224" s="44" t="s">
        <v>1040</v>
      </c>
      <c r="GW224" s="37">
        <v>1</v>
      </c>
      <c r="GX224" s="2" t="s">
        <v>13</v>
      </c>
      <c r="GY224" s="28" t="s">
        <v>1040</v>
      </c>
      <c r="GZ224" s="16" t="s">
        <v>1413</v>
      </c>
      <c r="HA224" s="16">
        <v>998</v>
      </c>
      <c r="HB224" s="16">
        <v>998</v>
      </c>
      <c r="HC224" s="16">
        <v>998</v>
      </c>
      <c r="HD224" s="16">
        <v>998</v>
      </c>
      <c r="HE224" s="14" t="s">
        <v>1407</v>
      </c>
      <c r="HF224" s="14" t="s">
        <v>1407</v>
      </c>
      <c r="HG224" s="14" t="s">
        <v>1407</v>
      </c>
      <c r="HH224" s="14" t="s">
        <v>1407</v>
      </c>
      <c r="HI224" s="14" t="s">
        <v>1407</v>
      </c>
      <c r="HJ224" s="14" t="s">
        <v>1407</v>
      </c>
      <c r="HK224" s="14" t="s">
        <v>1407</v>
      </c>
      <c r="HL224" s="14" t="s">
        <v>1407</v>
      </c>
      <c r="HM224" s="7" t="s">
        <v>1101</v>
      </c>
      <c r="HN224">
        <v>998</v>
      </c>
      <c r="HO224">
        <v>998</v>
      </c>
      <c r="HP224" t="s">
        <v>2119</v>
      </c>
      <c r="HQ224" t="s">
        <v>1407</v>
      </c>
      <c r="HR224" t="s">
        <v>1407</v>
      </c>
      <c r="HS224" s="14" t="s">
        <v>1407</v>
      </c>
      <c r="HT224" s="92" t="s">
        <v>2183</v>
      </c>
      <c r="HU224" s="92" t="s">
        <v>1407</v>
      </c>
      <c r="HV224" s="92" t="s">
        <v>1407</v>
      </c>
      <c r="HW224" s="92" t="s">
        <v>1407</v>
      </c>
      <c r="HX224" s="92" t="s">
        <v>1407</v>
      </c>
      <c r="HY224" s="92" t="s">
        <v>1407</v>
      </c>
      <c r="HZ224" s="14" t="s">
        <v>1407</v>
      </c>
      <c r="IA224" s="14" t="s">
        <v>1407</v>
      </c>
      <c r="IB224" s="14" t="s">
        <v>1407</v>
      </c>
      <c r="IC224" s="14" t="s">
        <v>1407</v>
      </c>
    </row>
    <row r="225" spans="1:238" x14ac:dyDescent="0.3">
      <c r="A225" s="14" t="s">
        <v>1344</v>
      </c>
      <c r="B225" s="37" t="s">
        <v>1335</v>
      </c>
      <c r="C225" s="37" t="s">
        <v>1337</v>
      </c>
      <c r="D225" s="37">
        <v>53</v>
      </c>
      <c r="E225" s="4" t="s">
        <v>1051</v>
      </c>
      <c r="F225" s="4" t="s">
        <v>734</v>
      </c>
      <c r="G225" s="49">
        <v>6</v>
      </c>
      <c r="H225" s="37" t="s">
        <v>1407</v>
      </c>
      <c r="I225" s="37">
        <v>4</v>
      </c>
      <c r="J225" s="20"/>
      <c r="K225" s="20"/>
      <c r="L225" s="20" t="s">
        <v>1407</v>
      </c>
      <c r="M225" s="21" t="s">
        <v>1407</v>
      </c>
      <c r="N225" s="21" t="s">
        <v>1407</v>
      </c>
      <c r="O225" s="21" t="s">
        <v>1407</v>
      </c>
      <c r="P225" s="21"/>
      <c r="Q225" s="21"/>
      <c r="R225" s="21"/>
      <c r="S225" s="21"/>
      <c r="T225" s="21"/>
      <c r="U225" s="37">
        <v>0</v>
      </c>
      <c r="V225" s="21" t="s">
        <v>1407</v>
      </c>
      <c r="W225" s="21" t="s">
        <v>1407</v>
      </c>
      <c r="X225" s="20" t="s">
        <v>1407</v>
      </c>
      <c r="Y225" s="20" t="s">
        <v>1407</v>
      </c>
      <c r="Z225" s="20" t="s">
        <v>1407</v>
      </c>
      <c r="AA225" s="20"/>
      <c r="AB225" s="20" t="s">
        <v>1407</v>
      </c>
      <c r="AE225" s="21" t="s">
        <v>1407</v>
      </c>
      <c r="AF225" s="21" t="s">
        <v>1407</v>
      </c>
      <c r="AG225" s="37">
        <v>5</v>
      </c>
      <c r="AH225" s="37">
        <v>5</v>
      </c>
      <c r="AI225" s="37">
        <v>5</v>
      </c>
      <c r="AJ225" s="37">
        <v>1</v>
      </c>
      <c r="AK225" s="20" t="s">
        <v>1159</v>
      </c>
      <c r="AL225" s="29" t="s">
        <v>1040</v>
      </c>
      <c r="AM225" s="20" t="s">
        <v>1159</v>
      </c>
      <c r="AN225" s="29" t="s">
        <v>1040</v>
      </c>
      <c r="AO225" s="29" t="s">
        <v>1040</v>
      </c>
      <c r="AP225" s="20" t="s">
        <v>1159</v>
      </c>
      <c r="AQ225" s="29" t="s">
        <v>1040</v>
      </c>
      <c r="AR225" s="20" t="s">
        <v>14</v>
      </c>
      <c r="AS225" s="29" t="s">
        <v>1040</v>
      </c>
      <c r="AT225" s="20" t="s">
        <v>1407</v>
      </c>
      <c r="AU225" s="20" t="s">
        <v>1407</v>
      </c>
      <c r="AV225" s="31" t="s">
        <v>1407</v>
      </c>
      <c r="AW225" s="18" t="s">
        <v>1407</v>
      </c>
      <c r="AX225" s="20"/>
      <c r="AY225" s="4" t="s">
        <v>1055</v>
      </c>
      <c r="AZ225" s="29" t="s">
        <v>1040</v>
      </c>
      <c r="BA225" s="20"/>
      <c r="BB225" s="37">
        <v>1</v>
      </c>
      <c r="BC225" s="37">
        <v>1</v>
      </c>
      <c r="BD225" s="2">
        <f t="shared" si="85"/>
        <v>0</v>
      </c>
      <c r="BE225" s="20"/>
      <c r="BF225" s="37">
        <v>2</v>
      </c>
      <c r="BG225" s="2">
        <f t="shared" si="86"/>
        <v>0</v>
      </c>
      <c r="BH225" s="37">
        <v>2</v>
      </c>
      <c r="BI225" s="2">
        <f t="shared" si="87"/>
        <v>0</v>
      </c>
      <c r="BJ225" s="2">
        <f t="shared" si="88"/>
        <v>0</v>
      </c>
      <c r="BK225" s="4" t="s">
        <v>1195</v>
      </c>
      <c r="BL225" s="2">
        <v>0</v>
      </c>
      <c r="BM225" s="4" t="s">
        <v>1195</v>
      </c>
      <c r="BN225" s="2">
        <f t="shared" si="89"/>
        <v>0</v>
      </c>
      <c r="BO225" s="2">
        <f t="shared" si="90"/>
        <v>0</v>
      </c>
      <c r="BP225" s="20"/>
      <c r="BQ225" s="37" t="s">
        <v>1407</v>
      </c>
      <c r="BR225" s="37" t="s">
        <v>1407</v>
      </c>
      <c r="BS225" s="4" t="s">
        <v>1916</v>
      </c>
      <c r="BT225" s="20"/>
      <c r="BU225" s="4" t="s">
        <v>503</v>
      </c>
      <c r="BV225" s="32" t="s">
        <v>1040</v>
      </c>
      <c r="BW225">
        <f t="shared" si="91"/>
        <v>0</v>
      </c>
      <c r="BX225" s="4" t="s">
        <v>503</v>
      </c>
      <c r="BY225" s="32" t="s">
        <v>1040</v>
      </c>
      <c r="BZ225">
        <f t="shared" si="92"/>
        <v>0</v>
      </c>
      <c r="CA225">
        <f t="shared" si="93"/>
        <v>0</v>
      </c>
      <c r="CB225" s="20">
        <v>0</v>
      </c>
      <c r="CC225" s="37">
        <v>4</v>
      </c>
      <c r="CD225" s="2">
        <f t="shared" si="94"/>
        <v>1</v>
      </c>
      <c r="CE225" s="37">
        <v>4</v>
      </c>
      <c r="CF225" s="2">
        <f t="shared" si="95"/>
        <v>1</v>
      </c>
      <c r="CG225" s="2">
        <f t="shared" si="96"/>
        <v>0</v>
      </c>
      <c r="CH225" s="37">
        <v>4</v>
      </c>
      <c r="CI225" s="2" t="str">
        <f t="shared" si="97"/>
        <v>Manual</v>
      </c>
      <c r="CJ225" s="2" t="str">
        <f t="shared" si="98"/>
        <v>Chemical</v>
      </c>
      <c r="CK225" s="28" t="str">
        <f t="shared" si="99"/>
        <v>None</v>
      </c>
      <c r="CL225" s="37">
        <v>4</v>
      </c>
      <c r="CM225" s="2" t="str">
        <f t="shared" si="100"/>
        <v>Manual</v>
      </c>
      <c r="CN225" s="2" t="str">
        <f t="shared" si="101"/>
        <v>Chemical</v>
      </c>
      <c r="CO225" s="28" t="str">
        <f t="shared" si="102"/>
        <v>None</v>
      </c>
      <c r="CP225" s="2">
        <f t="shared" si="103"/>
        <v>0</v>
      </c>
      <c r="CQ225" s="37">
        <v>10</v>
      </c>
      <c r="CR225" s="7">
        <v>4</v>
      </c>
      <c r="CS225" s="20" t="s">
        <v>626</v>
      </c>
      <c r="CT225" s="28" t="s">
        <v>1040</v>
      </c>
      <c r="CU225" s="28" t="s">
        <v>1040</v>
      </c>
      <c r="CV225">
        <f t="shared" si="104"/>
        <v>0</v>
      </c>
      <c r="CW225" s="4" t="s">
        <v>625</v>
      </c>
      <c r="CX225" s="28" t="s">
        <v>1040</v>
      </c>
      <c r="CY225" s="28" t="s">
        <v>1040</v>
      </c>
      <c r="CZ225">
        <f t="shared" si="82"/>
        <v>1</v>
      </c>
      <c r="DA225" s="2">
        <f t="shared" si="109"/>
        <v>0</v>
      </c>
      <c r="DB225" s="20"/>
      <c r="DC225" s="4" t="s">
        <v>1391</v>
      </c>
      <c r="DD225" s="20"/>
      <c r="DE225" s="20"/>
      <c r="DF225" s="20"/>
      <c r="DG225" s="20"/>
      <c r="DH225" s="20"/>
      <c r="DI225" s="37">
        <v>2</v>
      </c>
      <c r="DJ225" s="20" t="s">
        <v>1316</v>
      </c>
      <c r="DK225" s="2">
        <f t="shared" si="105"/>
        <v>1</v>
      </c>
      <c r="DL225" s="37">
        <v>1</v>
      </c>
      <c r="DM225" s="37">
        <v>1</v>
      </c>
      <c r="DN225" s="37" t="s">
        <v>1738</v>
      </c>
      <c r="DO225" s="37" t="s">
        <v>1738</v>
      </c>
      <c r="DP225" s="2">
        <f t="shared" si="84"/>
        <v>0</v>
      </c>
      <c r="DQ225" s="2" t="s">
        <v>1263</v>
      </c>
      <c r="DR225" s="2">
        <f t="shared" si="106"/>
        <v>1</v>
      </c>
      <c r="DS225" s="2" t="s">
        <v>544</v>
      </c>
      <c r="DT225" s="2">
        <f t="shared" si="107"/>
        <v>0</v>
      </c>
      <c r="DU225" s="2">
        <f t="shared" si="108"/>
        <v>1</v>
      </c>
      <c r="DV225" s="20"/>
      <c r="DW225" s="20"/>
      <c r="DX225" s="4" t="s">
        <v>854</v>
      </c>
      <c r="DY225" s="37"/>
      <c r="DZ225" s="20"/>
      <c r="EA225" s="20"/>
      <c r="EB225" s="20"/>
      <c r="EC225" s="46">
        <v>0</v>
      </c>
      <c r="ED225" s="46">
        <v>450</v>
      </c>
      <c r="EE225" s="46">
        <v>0</v>
      </c>
      <c r="EF225" s="46">
        <v>0</v>
      </c>
      <c r="EG225" s="46">
        <v>0</v>
      </c>
      <c r="EH225" s="46">
        <v>0</v>
      </c>
      <c r="EI225" s="46">
        <v>0</v>
      </c>
      <c r="EJ225" s="46">
        <v>0</v>
      </c>
      <c r="EK225" s="46">
        <v>0</v>
      </c>
      <c r="EL225" s="46">
        <v>0</v>
      </c>
      <c r="EM225" s="46">
        <v>0</v>
      </c>
      <c r="EN225" s="46">
        <v>0</v>
      </c>
      <c r="EO225" s="46">
        <v>0</v>
      </c>
      <c r="EP225" s="46">
        <v>0</v>
      </c>
      <c r="EQ225" s="46">
        <v>0</v>
      </c>
      <c r="ER225" s="46">
        <v>0</v>
      </c>
      <c r="ES225" s="46">
        <v>0</v>
      </c>
      <c r="ET225" s="46">
        <v>0</v>
      </c>
      <c r="EU225" s="46">
        <v>0</v>
      </c>
      <c r="EV225" s="46">
        <v>0</v>
      </c>
      <c r="EW225" s="46">
        <v>0</v>
      </c>
      <c r="EX225" s="46">
        <v>0</v>
      </c>
      <c r="EY225" s="46">
        <v>0</v>
      </c>
      <c r="EZ225" s="46">
        <v>0</v>
      </c>
      <c r="FA225" s="46">
        <v>0</v>
      </c>
      <c r="FB225" s="46">
        <v>0</v>
      </c>
      <c r="FC225" s="4" t="s">
        <v>1393</v>
      </c>
      <c r="FD225" s="28" t="s">
        <v>1040</v>
      </c>
      <c r="FE225" s="28" t="s">
        <v>1040</v>
      </c>
      <c r="FF225" s="28" t="s">
        <v>1040</v>
      </c>
      <c r="FG225" s="28" t="s">
        <v>1040</v>
      </c>
      <c r="FH225" s="28" t="s">
        <v>1040</v>
      </c>
      <c r="FI225" s="28" t="s">
        <v>1040</v>
      </c>
      <c r="FJ225" s="28" t="s">
        <v>1040</v>
      </c>
      <c r="FK225" s="28" t="s">
        <v>1040</v>
      </c>
      <c r="FL225" s="37" t="s">
        <v>38</v>
      </c>
      <c r="FM225" s="37" t="s">
        <v>44</v>
      </c>
      <c r="FN225" s="37" t="s">
        <v>47</v>
      </c>
      <c r="FO225" s="32" t="s">
        <v>1040</v>
      </c>
      <c r="FQ225" s="7">
        <v>1</v>
      </c>
      <c r="FR225" s="13">
        <v>0</v>
      </c>
      <c r="FS225">
        <v>1</v>
      </c>
      <c r="FT225">
        <v>0</v>
      </c>
      <c r="FY225" s="2" t="s">
        <v>1096</v>
      </c>
      <c r="FZ225" s="2" t="s">
        <v>1136</v>
      </c>
      <c r="GA225" s="2" t="s">
        <v>1407</v>
      </c>
      <c r="GB225" s="2" t="s">
        <v>1407</v>
      </c>
      <c r="GC225" s="30" t="s">
        <v>1407</v>
      </c>
      <c r="GD225" s="30" t="s">
        <v>1407</v>
      </c>
      <c r="GF225" s="7"/>
      <c r="GI225" s="20"/>
      <c r="GJ225" s="20"/>
      <c r="GK225" s="37">
        <v>3</v>
      </c>
      <c r="GL225" s="20" t="s">
        <v>1165</v>
      </c>
      <c r="GM225" s="44" t="s">
        <v>1040</v>
      </c>
      <c r="GN225" s="37">
        <v>3</v>
      </c>
      <c r="GO225" s="20" t="s">
        <v>1165</v>
      </c>
      <c r="GP225" s="44" t="s">
        <v>1040</v>
      </c>
      <c r="GQ225" s="37">
        <v>1</v>
      </c>
      <c r="GR225" s="2" t="s">
        <v>13</v>
      </c>
      <c r="GS225" s="28" t="s">
        <v>1040</v>
      </c>
      <c r="GT225" s="37">
        <v>1</v>
      </c>
      <c r="GU225" s="2" t="s">
        <v>13</v>
      </c>
      <c r="GV225" s="28" t="s">
        <v>1040</v>
      </c>
      <c r="GW225" s="37">
        <v>3</v>
      </c>
      <c r="GX225" s="20" t="s">
        <v>1165</v>
      </c>
      <c r="GY225" s="44" t="s">
        <v>1040</v>
      </c>
      <c r="GZ225" s="16" t="s">
        <v>1408</v>
      </c>
      <c r="HA225" s="16">
        <v>998</v>
      </c>
      <c r="HB225" s="16">
        <v>998</v>
      </c>
      <c r="HC225" s="16">
        <v>998</v>
      </c>
      <c r="HD225" s="16">
        <v>998</v>
      </c>
      <c r="HE225" s="14" t="s">
        <v>1407</v>
      </c>
      <c r="HF225" s="14" t="s">
        <v>1407</v>
      </c>
      <c r="HG225" s="14" t="s">
        <v>1407</v>
      </c>
      <c r="HH225" s="14" t="s">
        <v>1407</v>
      </c>
      <c r="HI225" s="14" t="s">
        <v>1407</v>
      </c>
      <c r="HJ225" s="14" t="s">
        <v>1407</v>
      </c>
      <c r="HK225" s="14" t="s">
        <v>1407</v>
      </c>
      <c r="HL225" s="14" t="s">
        <v>1407</v>
      </c>
      <c r="HM225" s="7" t="s">
        <v>1296</v>
      </c>
      <c r="HN225">
        <v>998</v>
      </c>
      <c r="HO225">
        <v>998</v>
      </c>
      <c r="HP225" t="s">
        <v>1407</v>
      </c>
      <c r="HQ225" t="s">
        <v>1407</v>
      </c>
      <c r="HR225" t="s">
        <v>1407</v>
      </c>
      <c r="HS225" s="14" t="s">
        <v>1407</v>
      </c>
      <c r="HT225" s="92" t="s">
        <v>1407</v>
      </c>
      <c r="HU225" s="92" t="s">
        <v>1407</v>
      </c>
      <c r="HV225" s="92" t="s">
        <v>1407</v>
      </c>
      <c r="HW225" s="92" t="s">
        <v>1407</v>
      </c>
      <c r="HX225" s="92" t="s">
        <v>1407</v>
      </c>
      <c r="HY225" s="92" t="s">
        <v>1407</v>
      </c>
      <c r="HZ225" s="14" t="s">
        <v>1407</v>
      </c>
      <c r="IA225" s="14" t="s">
        <v>1407</v>
      </c>
      <c r="IB225" s="14" t="s">
        <v>1407</v>
      </c>
      <c r="IC225" s="14" t="s">
        <v>1407</v>
      </c>
    </row>
    <row r="226" spans="1:238" x14ac:dyDescent="0.3">
      <c r="A226" s="14" t="s">
        <v>1344</v>
      </c>
      <c r="B226" s="37" t="s">
        <v>1335</v>
      </c>
      <c r="C226" s="37" t="s">
        <v>1337</v>
      </c>
      <c r="D226" s="37">
        <v>54</v>
      </c>
      <c r="E226" s="4" t="s">
        <v>1051</v>
      </c>
      <c r="F226" s="4" t="s">
        <v>734</v>
      </c>
      <c r="G226" s="49">
        <v>2</v>
      </c>
      <c r="H226" s="37" t="s">
        <v>1407</v>
      </c>
      <c r="I226" s="37">
        <v>1</v>
      </c>
      <c r="J226" s="20"/>
      <c r="K226" s="20"/>
      <c r="L226" s="21" t="s">
        <v>1407</v>
      </c>
      <c r="M226" s="21" t="s">
        <v>1407</v>
      </c>
      <c r="N226" s="21" t="s">
        <v>1407</v>
      </c>
      <c r="O226" s="21" t="s">
        <v>1407</v>
      </c>
      <c r="P226" s="21"/>
      <c r="Q226" s="21"/>
      <c r="R226" s="21"/>
      <c r="S226" s="21"/>
      <c r="T226" s="21"/>
      <c r="U226" s="37">
        <v>0</v>
      </c>
      <c r="V226" s="21" t="s">
        <v>1407</v>
      </c>
      <c r="W226" s="21" t="s">
        <v>1407</v>
      </c>
      <c r="X226" s="21" t="s">
        <v>1407</v>
      </c>
      <c r="Y226" s="21" t="s">
        <v>1407</v>
      </c>
      <c r="Z226" s="21" t="s">
        <v>1407</v>
      </c>
      <c r="AA226" s="21"/>
      <c r="AB226" s="21" t="s">
        <v>1407</v>
      </c>
      <c r="AE226" s="21" t="s">
        <v>1407</v>
      </c>
      <c r="AF226" s="21" t="s">
        <v>1407</v>
      </c>
      <c r="AG226" s="37">
        <v>2</v>
      </c>
      <c r="AH226" s="37">
        <v>2</v>
      </c>
      <c r="AI226" s="37">
        <v>2</v>
      </c>
      <c r="AJ226" s="37">
        <v>5</v>
      </c>
      <c r="AK226" s="20" t="s">
        <v>1046</v>
      </c>
      <c r="AL226" s="29" t="s">
        <v>1040</v>
      </c>
      <c r="AM226" s="20" t="s">
        <v>1046</v>
      </c>
      <c r="AN226" s="29" t="s">
        <v>1040</v>
      </c>
      <c r="AO226" s="29" t="s">
        <v>1040</v>
      </c>
      <c r="AP226" s="20" t="s">
        <v>1046</v>
      </c>
      <c r="AQ226" s="29" t="s">
        <v>1040</v>
      </c>
      <c r="AR226" s="20" t="s">
        <v>1159</v>
      </c>
      <c r="AS226" s="29" t="s">
        <v>1040</v>
      </c>
      <c r="AT226" s="20" t="s">
        <v>1407</v>
      </c>
      <c r="AU226" s="20" t="s">
        <v>1407</v>
      </c>
      <c r="AV226" s="31" t="s">
        <v>1407</v>
      </c>
      <c r="AW226" s="18" t="s">
        <v>1407</v>
      </c>
      <c r="AX226" s="20"/>
      <c r="AY226" s="4" t="s">
        <v>1055</v>
      </c>
      <c r="AZ226" s="29" t="s">
        <v>1040</v>
      </c>
      <c r="BA226" s="20"/>
      <c r="BB226" s="37">
        <v>1</v>
      </c>
      <c r="BC226" s="37">
        <v>1</v>
      </c>
      <c r="BD226" s="2">
        <f t="shared" si="85"/>
        <v>0</v>
      </c>
      <c r="BE226" s="20"/>
      <c r="BF226" s="37">
        <v>2</v>
      </c>
      <c r="BG226" s="2">
        <f t="shared" si="86"/>
        <v>0</v>
      </c>
      <c r="BH226" s="37">
        <v>2</v>
      </c>
      <c r="BI226" s="2">
        <f t="shared" si="87"/>
        <v>0</v>
      </c>
      <c r="BJ226" s="2">
        <f t="shared" si="88"/>
        <v>0</v>
      </c>
      <c r="BK226" s="4" t="s">
        <v>733</v>
      </c>
      <c r="BL226" s="2">
        <v>0</v>
      </c>
      <c r="BM226" s="4" t="s">
        <v>733</v>
      </c>
      <c r="BN226" s="2">
        <f t="shared" si="89"/>
        <v>0</v>
      </c>
      <c r="BO226" s="2">
        <f t="shared" si="90"/>
        <v>0</v>
      </c>
      <c r="BP226" s="20"/>
      <c r="BQ226" s="37" t="s">
        <v>1407</v>
      </c>
      <c r="BR226" s="37" t="s">
        <v>1407</v>
      </c>
      <c r="BS226" s="37"/>
      <c r="BT226" s="20"/>
      <c r="BU226" t="s">
        <v>399</v>
      </c>
      <c r="BV226" t="s">
        <v>1211</v>
      </c>
      <c r="BW226">
        <f t="shared" si="91"/>
        <v>0</v>
      </c>
      <c r="BX226" t="s">
        <v>399</v>
      </c>
      <c r="BY226" t="s">
        <v>1211</v>
      </c>
      <c r="BZ226">
        <f t="shared" si="92"/>
        <v>0</v>
      </c>
      <c r="CA226">
        <f t="shared" si="93"/>
        <v>0</v>
      </c>
      <c r="CB226" s="30">
        <v>0</v>
      </c>
      <c r="CC226" s="37">
        <v>3</v>
      </c>
      <c r="CD226" s="2">
        <f t="shared" si="94"/>
        <v>1</v>
      </c>
      <c r="CE226" s="37">
        <v>3</v>
      </c>
      <c r="CF226" s="2">
        <f t="shared" si="95"/>
        <v>1</v>
      </c>
      <c r="CG226" s="2">
        <f t="shared" si="96"/>
        <v>0</v>
      </c>
      <c r="CH226" s="37">
        <v>4</v>
      </c>
      <c r="CI226" s="2" t="str">
        <f t="shared" si="97"/>
        <v>Manual</v>
      </c>
      <c r="CJ226" s="2" t="str">
        <f t="shared" si="98"/>
        <v>Chemical</v>
      </c>
      <c r="CK226" s="28" t="str">
        <f t="shared" si="99"/>
        <v>None</v>
      </c>
      <c r="CL226" s="37">
        <v>4</v>
      </c>
      <c r="CM226" s="2" t="str">
        <f t="shared" si="100"/>
        <v>Manual</v>
      </c>
      <c r="CN226" s="2" t="str">
        <f t="shared" si="101"/>
        <v>Chemical</v>
      </c>
      <c r="CO226" s="28" t="str">
        <f t="shared" si="102"/>
        <v>None</v>
      </c>
      <c r="CP226" s="2">
        <f t="shared" si="103"/>
        <v>0</v>
      </c>
      <c r="CQ226" s="37">
        <v>1</v>
      </c>
      <c r="CR226" s="7">
        <v>4</v>
      </c>
      <c r="CS226" s="20" t="s">
        <v>626</v>
      </c>
      <c r="CT226" s="28" t="s">
        <v>1040</v>
      </c>
      <c r="CU226" s="28" t="s">
        <v>1040</v>
      </c>
      <c r="CV226">
        <f t="shared" si="104"/>
        <v>0</v>
      </c>
      <c r="CW226" s="4" t="s">
        <v>625</v>
      </c>
      <c r="CX226" s="28" t="s">
        <v>1040</v>
      </c>
      <c r="CY226" s="28" t="s">
        <v>1040</v>
      </c>
      <c r="CZ226">
        <f t="shared" si="82"/>
        <v>1</v>
      </c>
      <c r="DA226" s="2">
        <f t="shared" si="109"/>
        <v>0</v>
      </c>
      <c r="DB226" s="20"/>
      <c r="DC226" s="4" t="s">
        <v>1391</v>
      </c>
      <c r="DD226" s="20"/>
      <c r="DE226" s="20"/>
      <c r="DF226" s="20"/>
      <c r="DG226" s="20"/>
      <c r="DH226" s="20"/>
      <c r="DI226" s="37">
        <v>3</v>
      </c>
      <c r="DJ226" s="30" t="s">
        <v>1317</v>
      </c>
      <c r="DK226" s="2">
        <f t="shared" si="105"/>
        <v>1</v>
      </c>
      <c r="DL226" s="37">
        <v>1</v>
      </c>
      <c r="DM226" s="37">
        <v>1</v>
      </c>
      <c r="DN226" s="37" t="s">
        <v>1738</v>
      </c>
      <c r="DO226" s="37" t="s">
        <v>1738</v>
      </c>
      <c r="DP226" s="2">
        <f t="shared" si="84"/>
        <v>0</v>
      </c>
      <c r="DQ226" s="2" t="s">
        <v>544</v>
      </c>
      <c r="DR226" s="2">
        <f t="shared" si="106"/>
        <v>0</v>
      </c>
      <c r="DS226" s="2" t="s">
        <v>544</v>
      </c>
      <c r="DT226" s="2">
        <f t="shared" si="107"/>
        <v>0</v>
      </c>
      <c r="DU226" s="2">
        <f t="shared" si="108"/>
        <v>0</v>
      </c>
      <c r="DV226" s="20"/>
      <c r="DW226" s="20"/>
      <c r="DX226" s="37" t="s">
        <v>1407</v>
      </c>
      <c r="DY226" s="37"/>
      <c r="DZ226" s="20"/>
      <c r="EA226" s="20"/>
      <c r="EB226" s="20"/>
      <c r="EC226" s="46">
        <v>900</v>
      </c>
      <c r="ED226" s="46">
        <v>0</v>
      </c>
      <c r="EE226" s="46">
        <v>0</v>
      </c>
      <c r="EF226" s="46">
        <v>0</v>
      </c>
      <c r="EG226" s="46">
        <v>0</v>
      </c>
      <c r="EH226" s="46">
        <v>0</v>
      </c>
      <c r="EI226" s="46">
        <v>0</v>
      </c>
      <c r="EJ226" s="46">
        <v>0</v>
      </c>
      <c r="EK226" s="46">
        <v>0</v>
      </c>
      <c r="EL226" s="46">
        <v>0</v>
      </c>
      <c r="EM226" s="46">
        <v>0</v>
      </c>
      <c r="EN226" s="46">
        <v>0</v>
      </c>
      <c r="EO226" s="46">
        <v>0</v>
      </c>
      <c r="EP226" s="46">
        <v>0</v>
      </c>
      <c r="EQ226" s="46">
        <v>0</v>
      </c>
      <c r="ER226" s="46">
        <v>1500</v>
      </c>
      <c r="ES226" s="46">
        <v>0</v>
      </c>
      <c r="ET226" s="46">
        <v>0</v>
      </c>
      <c r="EU226" s="46">
        <v>0</v>
      </c>
      <c r="EV226" s="46">
        <v>0</v>
      </c>
      <c r="EW226" s="46">
        <v>0</v>
      </c>
      <c r="EX226" s="46">
        <v>0</v>
      </c>
      <c r="EY226" s="46">
        <v>0</v>
      </c>
      <c r="EZ226" s="46">
        <v>0</v>
      </c>
      <c r="FA226" s="46">
        <v>0</v>
      </c>
      <c r="FB226" s="46">
        <v>0</v>
      </c>
      <c r="FC226" s="37" t="s">
        <v>38</v>
      </c>
      <c r="FD226" s="37" t="s">
        <v>43</v>
      </c>
      <c r="FE226" s="28" t="s">
        <v>1040</v>
      </c>
      <c r="FF226" s="28" t="s">
        <v>1040</v>
      </c>
      <c r="FG226" s="28" t="s">
        <v>1040</v>
      </c>
      <c r="FH226" s="28" t="s">
        <v>1040</v>
      </c>
      <c r="FI226" s="28" t="s">
        <v>1040</v>
      </c>
      <c r="FJ226" s="28" t="s">
        <v>1040</v>
      </c>
      <c r="FK226" s="28" t="s">
        <v>1040</v>
      </c>
      <c r="FL226" s="37" t="s">
        <v>44</v>
      </c>
      <c r="FM226" s="37" t="s">
        <v>47</v>
      </c>
      <c r="FN226" s="32" t="s">
        <v>1040</v>
      </c>
      <c r="FO226" s="32" t="s">
        <v>1040</v>
      </c>
      <c r="FQ226" s="7">
        <v>1</v>
      </c>
      <c r="FR226" s="13">
        <v>0</v>
      </c>
      <c r="FS226">
        <v>1</v>
      </c>
      <c r="FT226">
        <v>0</v>
      </c>
      <c r="FY226" s="2" t="s">
        <v>1096</v>
      </c>
      <c r="FZ226" s="2" t="s">
        <v>1407</v>
      </c>
      <c r="GA226" s="2" t="s">
        <v>1407</v>
      </c>
      <c r="GB226" s="2" t="s">
        <v>1407</v>
      </c>
      <c r="GC226" s="30" t="s">
        <v>1407</v>
      </c>
      <c r="GD226" s="30" t="s">
        <v>1407</v>
      </c>
      <c r="GF226" s="7" t="s">
        <v>2058</v>
      </c>
      <c r="GI226" s="20"/>
      <c r="GJ226" s="20"/>
      <c r="GK226" s="37">
        <v>3</v>
      </c>
      <c r="GL226" s="20" t="s">
        <v>1165</v>
      </c>
      <c r="GM226" s="44" t="s">
        <v>1040</v>
      </c>
      <c r="GN226" s="37">
        <v>4</v>
      </c>
      <c r="GO226" s="20" t="s">
        <v>1164</v>
      </c>
      <c r="GP226" s="44" t="s">
        <v>1040</v>
      </c>
      <c r="GQ226" s="37">
        <v>3</v>
      </c>
      <c r="GR226" s="20" t="s">
        <v>1165</v>
      </c>
      <c r="GS226" s="44" t="s">
        <v>1040</v>
      </c>
      <c r="GT226" s="37">
        <v>4</v>
      </c>
      <c r="GU226" s="20" t="s">
        <v>1164</v>
      </c>
      <c r="GV226" s="44" t="s">
        <v>1040</v>
      </c>
      <c r="GW226" s="37">
        <v>1</v>
      </c>
      <c r="GX226" s="2" t="s">
        <v>13</v>
      </c>
      <c r="GY226" s="28" t="s">
        <v>1040</v>
      </c>
      <c r="GZ226" s="16" t="s">
        <v>1408</v>
      </c>
      <c r="HA226" s="16">
        <v>998</v>
      </c>
      <c r="HB226" s="16">
        <v>998</v>
      </c>
      <c r="HC226" s="16">
        <v>998</v>
      </c>
      <c r="HD226" s="16">
        <v>998</v>
      </c>
      <c r="HE226" s="14" t="s">
        <v>1407</v>
      </c>
      <c r="HF226" s="14" t="s">
        <v>1407</v>
      </c>
      <c r="HG226" s="14" t="s">
        <v>1407</v>
      </c>
      <c r="HH226" s="14" t="s">
        <v>1407</v>
      </c>
      <c r="HI226" s="14" t="s">
        <v>1407</v>
      </c>
      <c r="HJ226" s="14" t="s">
        <v>1407</v>
      </c>
      <c r="HK226" s="14" t="s">
        <v>1407</v>
      </c>
      <c r="HL226" s="14" t="s">
        <v>1407</v>
      </c>
      <c r="HM226" s="7" t="s">
        <v>1296</v>
      </c>
      <c r="HN226">
        <v>998</v>
      </c>
      <c r="HO226">
        <v>998</v>
      </c>
      <c r="HP226" t="s">
        <v>1441</v>
      </c>
      <c r="HQ226" t="s">
        <v>1407</v>
      </c>
      <c r="HR226" t="s">
        <v>1407</v>
      </c>
      <c r="HS226" s="14" t="s">
        <v>1407</v>
      </c>
      <c r="HT226" s="92" t="s">
        <v>2188</v>
      </c>
      <c r="HU226" s="92" t="s">
        <v>1407</v>
      </c>
      <c r="HV226" s="92" t="s">
        <v>1407</v>
      </c>
      <c r="HW226" s="92" t="s">
        <v>2210</v>
      </c>
      <c r="HX226" s="92" t="s">
        <v>1407</v>
      </c>
      <c r="HY226" s="92" t="s">
        <v>1407</v>
      </c>
      <c r="HZ226" s="14" t="s">
        <v>1407</v>
      </c>
      <c r="IA226" s="14" t="s">
        <v>1407</v>
      </c>
      <c r="IB226" s="14" t="s">
        <v>1407</v>
      </c>
      <c r="IC226" s="14" t="s">
        <v>1407</v>
      </c>
    </row>
    <row r="227" spans="1:238" x14ac:dyDescent="0.3">
      <c r="A227" s="14" t="s">
        <v>1344</v>
      </c>
      <c r="B227" s="37" t="s">
        <v>1335</v>
      </c>
      <c r="C227" s="37" t="s">
        <v>1337</v>
      </c>
      <c r="D227" s="37">
        <v>55</v>
      </c>
      <c r="E227" s="4" t="s">
        <v>1051</v>
      </c>
      <c r="F227" s="4" t="s">
        <v>734</v>
      </c>
      <c r="G227" s="49">
        <v>2</v>
      </c>
      <c r="H227" s="37" t="s">
        <v>1407</v>
      </c>
      <c r="I227" s="37">
        <v>1</v>
      </c>
      <c r="J227" s="20"/>
      <c r="K227" s="20"/>
      <c r="L227" s="21" t="s">
        <v>1407</v>
      </c>
      <c r="M227" s="21" t="s">
        <v>1407</v>
      </c>
      <c r="N227" s="21" t="s">
        <v>1407</v>
      </c>
      <c r="O227" s="21" t="s">
        <v>1407</v>
      </c>
      <c r="P227" s="21"/>
      <c r="Q227" s="21"/>
      <c r="R227" s="21"/>
      <c r="S227" s="21"/>
      <c r="T227" s="21"/>
      <c r="U227" s="37">
        <v>0</v>
      </c>
      <c r="V227" s="21" t="s">
        <v>1407</v>
      </c>
      <c r="W227" s="21" t="s">
        <v>1407</v>
      </c>
      <c r="X227" s="21" t="s">
        <v>1407</v>
      </c>
      <c r="Y227" s="21" t="s">
        <v>1407</v>
      </c>
      <c r="Z227" s="21" t="s">
        <v>1407</v>
      </c>
      <c r="AA227" s="21"/>
      <c r="AB227" s="21" t="s">
        <v>1407</v>
      </c>
      <c r="AE227" s="21" t="s">
        <v>1407</v>
      </c>
      <c r="AF227" s="21" t="s">
        <v>1407</v>
      </c>
      <c r="AG227" s="37">
        <v>8</v>
      </c>
      <c r="AH227" s="37">
        <v>8</v>
      </c>
      <c r="AI227" s="37">
        <v>8</v>
      </c>
      <c r="AJ227" s="37">
        <v>3</v>
      </c>
      <c r="AK227" s="20" t="s">
        <v>1105</v>
      </c>
      <c r="AL227" s="29" t="s">
        <v>1040</v>
      </c>
      <c r="AM227" s="20" t="s">
        <v>1105</v>
      </c>
      <c r="AN227" s="29" t="s">
        <v>1040</v>
      </c>
      <c r="AO227" s="29" t="s">
        <v>1040</v>
      </c>
      <c r="AP227" s="20" t="s">
        <v>1105</v>
      </c>
      <c r="AQ227" s="29" t="s">
        <v>1040</v>
      </c>
      <c r="AR227" s="14" t="s">
        <v>1168</v>
      </c>
      <c r="AS227" s="29" t="s">
        <v>1040</v>
      </c>
      <c r="AT227" s="20" t="s">
        <v>1407</v>
      </c>
      <c r="AU227" s="20" t="s">
        <v>1407</v>
      </c>
      <c r="AV227" s="31" t="s">
        <v>1407</v>
      </c>
      <c r="AW227" s="18" t="s">
        <v>1407</v>
      </c>
      <c r="AX227" s="20"/>
      <c r="AY227" s="4" t="s">
        <v>1055</v>
      </c>
      <c r="AZ227" s="29" t="s">
        <v>1040</v>
      </c>
      <c r="BA227" s="20"/>
      <c r="BB227" s="37">
        <v>1</v>
      </c>
      <c r="BC227" s="37">
        <v>1</v>
      </c>
      <c r="BD227" s="2">
        <f t="shared" si="85"/>
        <v>0</v>
      </c>
      <c r="BE227" s="20"/>
      <c r="BF227" s="37">
        <v>2</v>
      </c>
      <c r="BG227" s="2">
        <f t="shared" si="86"/>
        <v>0</v>
      </c>
      <c r="BH227" s="37">
        <v>2</v>
      </c>
      <c r="BI227" s="2">
        <f t="shared" si="87"/>
        <v>0</v>
      </c>
      <c r="BJ227" s="2">
        <f t="shared" si="88"/>
        <v>0</v>
      </c>
      <c r="BK227" s="4" t="s">
        <v>733</v>
      </c>
      <c r="BL227" s="2">
        <v>0</v>
      </c>
      <c r="BM227" s="4" t="s">
        <v>733</v>
      </c>
      <c r="BN227" s="2">
        <f t="shared" si="89"/>
        <v>0</v>
      </c>
      <c r="BO227" s="2">
        <f t="shared" si="90"/>
        <v>0</v>
      </c>
      <c r="BP227" s="20"/>
      <c r="BQ227" s="37" t="s">
        <v>1407</v>
      </c>
      <c r="BR227" s="37" t="s">
        <v>1407</v>
      </c>
      <c r="BS227" s="4" t="s">
        <v>1916</v>
      </c>
      <c r="BT227" s="20"/>
      <c r="BU227" t="s">
        <v>399</v>
      </c>
      <c r="BV227" t="s">
        <v>1211</v>
      </c>
      <c r="BW227">
        <f t="shared" si="91"/>
        <v>0</v>
      </c>
      <c r="BX227" t="s">
        <v>399</v>
      </c>
      <c r="BY227" t="s">
        <v>1211</v>
      </c>
      <c r="BZ227">
        <f t="shared" si="92"/>
        <v>0</v>
      </c>
      <c r="CA227">
        <f t="shared" si="93"/>
        <v>0</v>
      </c>
      <c r="CB227" s="30">
        <v>0</v>
      </c>
      <c r="CC227" s="37">
        <v>2</v>
      </c>
      <c r="CD227" s="2">
        <f t="shared" si="94"/>
        <v>0</v>
      </c>
      <c r="CE227" s="37">
        <v>2</v>
      </c>
      <c r="CF227" s="2">
        <f t="shared" si="95"/>
        <v>0</v>
      </c>
      <c r="CG227" s="2">
        <f t="shared" si="96"/>
        <v>0</v>
      </c>
      <c r="CH227" s="37">
        <v>4</v>
      </c>
      <c r="CI227" s="2" t="str">
        <f t="shared" si="97"/>
        <v>Manual</v>
      </c>
      <c r="CJ227" s="2" t="str">
        <f t="shared" si="98"/>
        <v>Chemical</v>
      </c>
      <c r="CK227" s="28" t="str">
        <f t="shared" si="99"/>
        <v>None</v>
      </c>
      <c r="CL227" s="37">
        <v>4</v>
      </c>
      <c r="CM227" s="2" t="str">
        <f t="shared" si="100"/>
        <v>Manual</v>
      </c>
      <c r="CN227" s="2" t="str">
        <f t="shared" si="101"/>
        <v>Chemical</v>
      </c>
      <c r="CO227" s="28" t="str">
        <f t="shared" si="102"/>
        <v>None</v>
      </c>
      <c r="CP227" s="2">
        <f t="shared" si="103"/>
        <v>0</v>
      </c>
      <c r="CQ227" s="37">
        <v>1</v>
      </c>
      <c r="CR227" s="7">
        <v>1</v>
      </c>
      <c r="CS227" s="20" t="s">
        <v>626</v>
      </c>
      <c r="CT227" s="28" t="s">
        <v>1040</v>
      </c>
      <c r="CU227" s="28" t="s">
        <v>1040</v>
      </c>
      <c r="CV227">
        <f t="shared" si="104"/>
        <v>0</v>
      </c>
      <c r="CW227" s="20" t="s">
        <v>626</v>
      </c>
      <c r="CX227" s="28" t="s">
        <v>1040</v>
      </c>
      <c r="CY227" s="28" t="s">
        <v>1040</v>
      </c>
      <c r="CZ227">
        <f t="shared" si="82"/>
        <v>0</v>
      </c>
      <c r="DA227" s="2">
        <f t="shared" si="109"/>
        <v>0</v>
      </c>
      <c r="DB227" s="20"/>
      <c r="DC227" s="37"/>
      <c r="DD227" s="20"/>
      <c r="DE227" s="20"/>
      <c r="DF227" s="20"/>
      <c r="DG227" s="20"/>
      <c r="DH227" s="20"/>
      <c r="DI227" s="37">
        <v>2</v>
      </c>
      <c r="DJ227" s="20" t="s">
        <v>1316</v>
      </c>
      <c r="DK227" s="2">
        <f t="shared" si="105"/>
        <v>1</v>
      </c>
      <c r="DL227" s="37">
        <v>1</v>
      </c>
      <c r="DM227" s="37">
        <v>1</v>
      </c>
      <c r="DN227" s="37" t="s">
        <v>1738</v>
      </c>
      <c r="DO227" s="37" t="s">
        <v>1738</v>
      </c>
      <c r="DP227" s="2">
        <f t="shared" si="84"/>
        <v>0</v>
      </c>
      <c r="DQ227" s="2" t="s">
        <v>544</v>
      </c>
      <c r="DR227" s="2">
        <f t="shared" si="106"/>
        <v>0</v>
      </c>
      <c r="DS227" s="2" t="s">
        <v>544</v>
      </c>
      <c r="DT227" s="2">
        <f t="shared" si="107"/>
        <v>0</v>
      </c>
      <c r="DU227" s="2">
        <f t="shared" si="108"/>
        <v>0</v>
      </c>
      <c r="DV227" s="20"/>
      <c r="DW227" s="20"/>
      <c r="DX227" s="37" t="s">
        <v>1407</v>
      </c>
      <c r="DY227" s="37"/>
      <c r="DZ227" s="20"/>
      <c r="EA227" s="20"/>
      <c r="EB227" s="20"/>
      <c r="EC227" s="46">
        <v>2400</v>
      </c>
      <c r="ED227" s="46">
        <v>0</v>
      </c>
      <c r="EE227" s="46">
        <v>0</v>
      </c>
      <c r="EF227" s="46">
        <v>0</v>
      </c>
      <c r="EG227" s="46">
        <v>0</v>
      </c>
      <c r="EH227" s="46">
        <v>0</v>
      </c>
      <c r="EI227" s="46">
        <v>0</v>
      </c>
      <c r="EJ227" s="46">
        <v>0</v>
      </c>
      <c r="EK227" s="46">
        <v>0</v>
      </c>
      <c r="EL227" s="46">
        <v>0</v>
      </c>
      <c r="EM227" s="46">
        <v>0</v>
      </c>
      <c r="EN227" s="46">
        <v>0</v>
      </c>
      <c r="EO227" s="46">
        <v>0</v>
      </c>
      <c r="EP227" s="46">
        <v>0</v>
      </c>
      <c r="EQ227" s="46">
        <v>0</v>
      </c>
      <c r="ER227" s="46">
        <v>0</v>
      </c>
      <c r="ES227" s="46">
        <v>0</v>
      </c>
      <c r="ET227" s="46">
        <v>0</v>
      </c>
      <c r="EU227" s="46">
        <v>0</v>
      </c>
      <c r="EV227" s="46">
        <v>0</v>
      </c>
      <c r="EW227" s="46">
        <v>0</v>
      </c>
      <c r="EX227" s="46">
        <v>0</v>
      </c>
      <c r="EY227" s="46">
        <v>0</v>
      </c>
      <c r="EZ227" s="46">
        <v>0</v>
      </c>
      <c r="FA227" s="46">
        <v>0</v>
      </c>
      <c r="FB227" s="46">
        <v>0</v>
      </c>
      <c r="FC227" s="37" t="s">
        <v>38</v>
      </c>
      <c r="FD227" s="28" t="s">
        <v>1040</v>
      </c>
      <c r="FE227" s="28" t="s">
        <v>1040</v>
      </c>
      <c r="FF227" s="28" t="s">
        <v>1040</v>
      </c>
      <c r="FG227" s="28" t="s">
        <v>1040</v>
      </c>
      <c r="FH227" s="28" t="s">
        <v>1040</v>
      </c>
      <c r="FI227" s="28" t="s">
        <v>1040</v>
      </c>
      <c r="FJ227" s="28" t="s">
        <v>1040</v>
      </c>
      <c r="FK227" s="28" t="s">
        <v>1040</v>
      </c>
      <c r="FL227" s="37" t="s">
        <v>44</v>
      </c>
      <c r="FM227" s="32" t="s">
        <v>1040</v>
      </c>
      <c r="FN227" s="32" t="s">
        <v>1040</v>
      </c>
      <c r="FO227" s="32" t="s">
        <v>1040</v>
      </c>
      <c r="FQ227" s="7">
        <v>1</v>
      </c>
      <c r="FR227" s="13">
        <v>1</v>
      </c>
      <c r="FS227">
        <v>1</v>
      </c>
      <c r="FT227">
        <v>1</v>
      </c>
      <c r="FY227" s="2" t="s">
        <v>1096</v>
      </c>
      <c r="FZ227" s="2" t="s">
        <v>1407</v>
      </c>
      <c r="GA227" s="2" t="s">
        <v>1407</v>
      </c>
      <c r="GB227" s="2" t="s">
        <v>1407</v>
      </c>
      <c r="GC227" s="30" t="s">
        <v>1407</v>
      </c>
      <c r="GD227" s="30" t="s">
        <v>1407</v>
      </c>
      <c r="GF227" s="7"/>
      <c r="GI227" s="20"/>
      <c r="GJ227" s="20"/>
      <c r="GK227" s="37">
        <v>1</v>
      </c>
      <c r="GL227" s="2" t="s">
        <v>13</v>
      </c>
      <c r="GM227" s="28" t="s">
        <v>1040</v>
      </c>
      <c r="GN227" s="37">
        <v>4</v>
      </c>
      <c r="GO227" s="20" t="s">
        <v>1164</v>
      </c>
      <c r="GP227" s="44" t="s">
        <v>1040</v>
      </c>
      <c r="GQ227" s="37">
        <v>1</v>
      </c>
      <c r="GR227" s="2" t="s">
        <v>13</v>
      </c>
      <c r="GS227" s="28" t="s">
        <v>1040</v>
      </c>
      <c r="GT227" s="37">
        <v>4</v>
      </c>
      <c r="GU227" s="20" t="s">
        <v>1164</v>
      </c>
      <c r="GV227" s="44" t="s">
        <v>1040</v>
      </c>
      <c r="GW227" s="37">
        <v>4</v>
      </c>
      <c r="GX227" s="20" t="s">
        <v>1164</v>
      </c>
      <c r="GY227" s="44" t="s">
        <v>1040</v>
      </c>
      <c r="GZ227" s="16" t="s">
        <v>1055</v>
      </c>
      <c r="HA227" s="16" t="s">
        <v>1280</v>
      </c>
      <c r="HB227" s="16">
        <v>998</v>
      </c>
      <c r="HC227" s="16">
        <v>998</v>
      </c>
      <c r="HD227" s="16">
        <v>998</v>
      </c>
      <c r="HE227" s="14" t="s">
        <v>1407</v>
      </c>
      <c r="HF227" s="14" t="s">
        <v>1407</v>
      </c>
      <c r="HG227" s="14" t="s">
        <v>1407</v>
      </c>
      <c r="HH227" s="14" t="s">
        <v>1407</v>
      </c>
      <c r="HI227" s="14" t="s">
        <v>1407</v>
      </c>
      <c r="HJ227" s="14" t="s">
        <v>1407</v>
      </c>
      <c r="HK227" s="14" t="s">
        <v>1407</v>
      </c>
      <c r="HL227" s="14" t="s">
        <v>1407</v>
      </c>
      <c r="HM227" s="7" t="s">
        <v>1288</v>
      </c>
      <c r="HN227" t="s">
        <v>1107</v>
      </c>
      <c r="HO227" t="s">
        <v>0</v>
      </c>
      <c r="HP227" t="s">
        <v>1445</v>
      </c>
      <c r="HQ227" t="s">
        <v>2242</v>
      </c>
      <c r="HR227" t="s">
        <v>1407</v>
      </c>
      <c r="HS227" s="14" t="s">
        <v>1407</v>
      </c>
      <c r="HT227" s="92" t="s">
        <v>2191</v>
      </c>
      <c r="HU227" s="92" t="s">
        <v>1407</v>
      </c>
      <c r="HV227" s="92" t="s">
        <v>1407</v>
      </c>
      <c r="HW227" s="92" t="s">
        <v>2209</v>
      </c>
      <c r="HX227" s="92" t="s">
        <v>1407</v>
      </c>
      <c r="HY227" s="92" t="s">
        <v>1407</v>
      </c>
      <c r="HZ227" s="14" t="s">
        <v>1407</v>
      </c>
      <c r="IA227" s="14" t="s">
        <v>1407</v>
      </c>
      <c r="IB227" s="14" t="s">
        <v>1407</v>
      </c>
      <c r="IC227" s="14" t="s">
        <v>1407</v>
      </c>
    </row>
    <row r="228" spans="1:238" x14ac:dyDescent="0.3">
      <c r="A228" s="14" t="s">
        <v>1344</v>
      </c>
      <c r="B228" s="37" t="s">
        <v>1335</v>
      </c>
      <c r="C228" s="37" t="s">
        <v>1338</v>
      </c>
      <c r="D228" s="37">
        <v>56</v>
      </c>
      <c r="E228" s="4" t="s">
        <v>1179</v>
      </c>
      <c r="F228" s="4" t="s">
        <v>734</v>
      </c>
      <c r="G228" s="49">
        <v>3.5</v>
      </c>
      <c r="H228" s="37" t="s">
        <v>1407</v>
      </c>
      <c r="I228" s="37">
        <v>1</v>
      </c>
      <c r="J228" s="20"/>
      <c r="K228" s="20"/>
      <c r="L228" s="20" t="s">
        <v>1407</v>
      </c>
      <c r="M228" s="21" t="s">
        <v>1407</v>
      </c>
      <c r="N228" s="21" t="s">
        <v>1407</v>
      </c>
      <c r="O228" s="21" t="s">
        <v>1407</v>
      </c>
      <c r="P228" s="21"/>
      <c r="Q228" s="21"/>
      <c r="R228" s="21"/>
      <c r="S228" s="21"/>
      <c r="T228" s="21"/>
      <c r="U228" s="37">
        <v>1</v>
      </c>
      <c r="V228" s="21" t="s">
        <v>1407</v>
      </c>
      <c r="W228" s="21" t="s">
        <v>1407</v>
      </c>
      <c r="X228" s="20" t="s">
        <v>1039</v>
      </c>
      <c r="Y228" s="20" t="s">
        <v>1407</v>
      </c>
      <c r="Z228" s="20" t="s">
        <v>1407</v>
      </c>
      <c r="AA228" s="20"/>
      <c r="AB228" s="20" t="s">
        <v>1407</v>
      </c>
      <c r="AE228" s="21" t="s">
        <v>1407</v>
      </c>
      <c r="AF228" s="21" t="s">
        <v>1407</v>
      </c>
      <c r="AG228" s="37">
        <v>1</v>
      </c>
      <c r="AH228" s="37">
        <v>1</v>
      </c>
      <c r="AI228" s="37">
        <v>1</v>
      </c>
      <c r="AJ228" s="37">
        <v>1</v>
      </c>
      <c r="AK228" s="20" t="s">
        <v>14</v>
      </c>
      <c r="AL228" s="29" t="s">
        <v>1040</v>
      </c>
      <c r="AM228" s="20" t="s">
        <v>14</v>
      </c>
      <c r="AN228" s="29" t="s">
        <v>1040</v>
      </c>
      <c r="AO228" s="29" t="s">
        <v>1040</v>
      </c>
      <c r="AP228" s="20" t="s">
        <v>14</v>
      </c>
      <c r="AQ228" s="29" t="s">
        <v>1040</v>
      </c>
      <c r="AR228" s="20" t="s">
        <v>14</v>
      </c>
      <c r="AS228" s="29" t="s">
        <v>1040</v>
      </c>
      <c r="AT228" s="20" t="s">
        <v>1407</v>
      </c>
      <c r="AU228" s="20" t="s">
        <v>1407</v>
      </c>
      <c r="AV228" s="31" t="s">
        <v>1407</v>
      </c>
      <c r="AW228" s="18" t="s">
        <v>1407</v>
      </c>
      <c r="AX228" s="20"/>
      <c r="AY228" s="4" t="s">
        <v>1055</v>
      </c>
      <c r="AZ228" s="29" t="s">
        <v>1040</v>
      </c>
      <c r="BA228" s="20"/>
      <c r="BB228" s="37">
        <v>1</v>
      </c>
      <c r="BC228" s="37">
        <v>1</v>
      </c>
      <c r="BD228" s="2">
        <f t="shared" si="85"/>
        <v>0</v>
      </c>
      <c r="BE228" s="20"/>
      <c r="BF228" s="37">
        <v>1</v>
      </c>
      <c r="BG228" s="2">
        <f t="shared" si="86"/>
        <v>0</v>
      </c>
      <c r="BH228" s="37">
        <v>1</v>
      </c>
      <c r="BI228" s="2">
        <f t="shared" si="87"/>
        <v>0</v>
      </c>
      <c r="BJ228" s="2">
        <f t="shared" si="88"/>
        <v>0</v>
      </c>
      <c r="BK228" s="4" t="s">
        <v>1196</v>
      </c>
      <c r="BL228" s="2">
        <v>1</v>
      </c>
      <c r="BM228" s="4" t="s">
        <v>1196</v>
      </c>
      <c r="BN228" s="2">
        <f t="shared" si="89"/>
        <v>1</v>
      </c>
      <c r="BO228" s="2">
        <f t="shared" si="90"/>
        <v>0</v>
      </c>
      <c r="BP228" s="20"/>
      <c r="BQ228" s="37" t="s">
        <v>1407</v>
      </c>
      <c r="BR228" s="37" t="s">
        <v>1407</v>
      </c>
      <c r="BS228" s="37"/>
      <c r="BT228" s="20"/>
      <c r="BU228" s="4" t="s">
        <v>503</v>
      </c>
      <c r="BV228" s="32" t="s">
        <v>1040</v>
      </c>
      <c r="BW228">
        <f t="shared" si="91"/>
        <v>0</v>
      </c>
      <c r="BX228" t="s">
        <v>399</v>
      </c>
      <c r="BY228" t="s">
        <v>1211</v>
      </c>
      <c r="BZ228">
        <f t="shared" si="92"/>
        <v>0</v>
      </c>
      <c r="CA228">
        <f t="shared" si="93"/>
        <v>1</v>
      </c>
      <c r="CB228" s="30">
        <v>0</v>
      </c>
      <c r="CC228" s="37">
        <v>2</v>
      </c>
      <c r="CD228" s="2">
        <f t="shared" si="94"/>
        <v>0</v>
      </c>
      <c r="CE228" s="37">
        <v>2</v>
      </c>
      <c r="CF228" s="2">
        <f t="shared" si="95"/>
        <v>0</v>
      </c>
      <c r="CG228" s="2">
        <f t="shared" si="96"/>
        <v>0</v>
      </c>
      <c r="CH228" s="37">
        <v>4</v>
      </c>
      <c r="CI228" s="2" t="str">
        <f t="shared" si="97"/>
        <v>Manual</v>
      </c>
      <c r="CJ228" s="2" t="str">
        <f t="shared" si="98"/>
        <v>Chemical</v>
      </c>
      <c r="CK228" s="28" t="str">
        <f t="shared" si="99"/>
        <v>None</v>
      </c>
      <c r="CL228" s="37">
        <v>4</v>
      </c>
      <c r="CM228" s="2" t="str">
        <f t="shared" si="100"/>
        <v>Manual</v>
      </c>
      <c r="CN228" s="2" t="str">
        <f t="shared" si="101"/>
        <v>Chemical</v>
      </c>
      <c r="CO228" s="28" t="str">
        <f t="shared" si="102"/>
        <v>None</v>
      </c>
      <c r="CP228" s="2">
        <f t="shared" si="103"/>
        <v>0</v>
      </c>
      <c r="CQ228" s="37">
        <v>9</v>
      </c>
      <c r="CR228" s="7">
        <v>9</v>
      </c>
      <c r="CS228" s="20" t="s">
        <v>626</v>
      </c>
      <c r="CT228" s="4" t="s">
        <v>625</v>
      </c>
      <c r="CU228" s="28" t="s">
        <v>1040</v>
      </c>
      <c r="CV228">
        <f t="shared" si="104"/>
        <v>0</v>
      </c>
      <c r="CW228" s="20" t="s">
        <v>626</v>
      </c>
      <c r="CX228" s="4" t="s">
        <v>625</v>
      </c>
      <c r="CY228" s="28" t="s">
        <v>1040</v>
      </c>
      <c r="CZ228">
        <f t="shared" ref="CZ228:CZ291" si="110">IF(CW228="NA", "NA", IF(CW228="Paraquat", 0, IF(CX228="Paraquat", 0, IF(CY228="Paraquat", 0, 1))))</f>
        <v>0</v>
      </c>
      <c r="DA228" s="2">
        <f t="shared" si="109"/>
        <v>0</v>
      </c>
      <c r="DB228" s="20"/>
      <c r="DC228" s="4" t="s">
        <v>854</v>
      </c>
      <c r="DD228" s="20"/>
      <c r="DE228" s="20"/>
      <c r="DF228" s="20"/>
      <c r="DG228" s="20"/>
      <c r="DH228" s="20"/>
      <c r="DI228" s="37">
        <v>3</v>
      </c>
      <c r="DJ228" s="30" t="s">
        <v>1317</v>
      </c>
      <c r="DK228" s="2">
        <f t="shared" si="105"/>
        <v>1</v>
      </c>
      <c r="DL228" s="37">
        <v>2</v>
      </c>
      <c r="DM228" s="37">
        <v>2</v>
      </c>
      <c r="DN228" s="37" t="s">
        <v>1739</v>
      </c>
      <c r="DO228" s="37" t="s">
        <v>1739</v>
      </c>
      <c r="DP228" s="2">
        <f t="shared" si="84"/>
        <v>0</v>
      </c>
      <c r="DQ228" s="2" t="s">
        <v>1263</v>
      </c>
      <c r="DR228" s="2">
        <f t="shared" si="106"/>
        <v>1</v>
      </c>
      <c r="DS228" s="2" t="s">
        <v>544</v>
      </c>
      <c r="DT228" s="2">
        <f t="shared" si="107"/>
        <v>0</v>
      </c>
      <c r="DU228" s="2">
        <f t="shared" si="108"/>
        <v>1</v>
      </c>
      <c r="DV228" s="20"/>
      <c r="DW228" s="20"/>
      <c r="DX228" s="4" t="s">
        <v>854</v>
      </c>
      <c r="DY228" s="37"/>
      <c r="DZ228" s="20"/>
      <c r="EA228" s="20"/>
      <c r="EB228" s="20"/>
      <c r="EC228" s="46">
        <v>120</v>
      </c>
      <c r="ED228" s="46">
        <v>0</v>
      </c>
      <c r="EE228" s="46">
        <v>0</v>
      </c>
      <c r="EF228" s="46">
        <v>0</v>
      </c>
      <c r="EG228" s="46">
        <v>0</v>
      </c>
      <c r="EH228" s="46">
        <v>0</v>
      </c>
      <c r="EI228" s="46">
        <v>0</v>
      </c>
      <c r="EJ228" s="46">
        <v>0</v>
      </c>
      <c r="EK228" s="46">
        <v>0</v>
      </c>
      <c r="EL228" s="46">
        <v>150</v>
      </c>
      <c r="EM228" s="46">
        <v>0</v>
      </c>
      <c r="EN228" s="46" t="s">
        <v>1407</v>
      </c>
      <c r="EO228" s="46">
        <v>0</v>
      </c>
      <c r="EP228" s="46">
        <v>0</v>
      </c>
      <c r="EQ228" s="46">
        <v>0</v>
      </c>
      <c r="ER228" s="46">
        <v>0</v>
      </c>
      <c r="ES228" s="46">
        <v>0</v>
      </c>
      <c r="ET228" s="46">
        <v>0</v>
      </c>
      <c r="EU228" s="46">
        <v>0</v>
      </c>
      <c r="EV228" s="46">
        <v>0</v>
      </c>
      <c r="EW228" s="46">
        <v>0</v>
      </c>
      <c r="EX228" s="46">
        <v>0</v>
      </c>
      <c r="EY228" s="46">
        <v>0</v>
      </c>
      <c r="EZ228" s="46">
        <v>0</v>
      </c>
      <c r="FA228" s="46">
        <v>0</v>
      </c>
      <c r="FB228" s="46">
        <v>0</v>
      </c>
      <c r="FC228" s="37" t="s">
        <v>38</v>
      </c>
      <c r="FD228" s="7" t="s">
        <v>44</v>
      </c>
      <c r="FE228" s="4" t="s">
        <v>39</v>
      </c>
      <c r="FF228" s="28" t="s">
        <v>1040</v>
      </c>
      <c r="FG228" s="28" t="s">
        <v>1040</v>
      </c>
      <c r="FH228" s="28" t="s">
        <v>1040</v>
      </c>
      <c r="FI228" s="28" t="s">
        <v>1040</v>
      </c>
      <c r="FJ228" s="28" t="s">
        <v>1040</v>
      </c>
      <c r="FK228" s="28" t="s">
        <v>1040</v>
      </c>
      <c r="FL228" s="32" t="s">
        <v>1040</v>
      </c>
      <c r="FM228" s="32" t="s">
        <v>1040</v>
      </c>
      <c r="FN228" s="32" t="s">
        <v>1040</v>
      </c>
      <c r="FO228" s="32" t="s">
        <v>1040</v>
      </c>
      <c r="FQ228" s="7">
        <v>0</v>
      </c>
      <c r="FR228" s="13">
        <v>0</v>
      </c>
      <c r="FS228">
        <v>0</v>
      </c>
      <c r="FT228">
        <v>0</v>
      </c>
      <c r="FY228" s="2" t="s">
        <v>1407</v>
      </c>
      <c r="FZ228" s="2" t="s">
        <v>1407</v>
      </c>
      <c r="GA228" s="2" t="s">
        <v>1407</v>
      </c>
      <c r="GB228" s="2" t="s">
        <v>1407</v>
      </c>
      <c r="GC228" s="30" t="s">
        <v>1407</v>
      </c>
      <c r="GD228" s="30" t="s">
        <v>1407</v>
      </c>
      <c r="GF228" s="7"/>
      <c r="GI228" s="20"/>
      <c r="GJ228" s="20"/>
      <c r="GK228" s="37">
        <v>1</v>
      </c>
      <c r="GL228" s="2" t="s">
        <v>13</v>
      </c>
      <c r="GM228" s="28" t="s">
        <v>1040</v>
      </c>
      <c r="GN228" s="37">
        <v>1</v>
      </c>
      <c r="GO228" s="2" t="s">
        <v>13</v>
      </c>
      <c r="GP228" s="28" t="s">
        <v>1040</v>
      </c>
      <c r="GQ228" s="37">
        <v>4</v>
      </c>
      <c r="GR228" s="20" t="s">
        <v>1164</v>
      </c>
      <c r="GS228" s="44" t="s">
        <v>1040</v>
      </c>
      <c r="GT228" s="37">
        <v>3</v>
      </c>
      <c r="GU228" s="20" t="s">
        <v>1165</v>
      </c>
      <c r="GV228" s="44" t="s">
        <v>1040</v>
      </c>
      <c r="GW228" s="37">
        <v>4</v>
      </c>
      <c r="GX228" s="20" t="s">
        <v>1164</v>
      </c>
      <c r="GY228" s="44" t="s">
        <v>1040</v>
      </c>
      <c r="GZ228" s="16" t="s">
        <v>1408</v>
      </c>
      <c r="HA228" s="16">
        <v>998</v>
      </c>
      <c r="HB228" s="16">
        <v>998</v>
      </c>
      <c r="HC228" s="16">
        <v>998</v>
      </c>
      <c r="HD228" s="16">
        <v>998</v>
      </c>
      <c r="HE228" s="14" t="s">
        <v>1407</v>
      </c>
      <c r="HF228" s="14" t="s">
        <v>1407</v>
      </c>
      <c r="HG228" s="14" t="s">
        <v>1407</v>
      </c>
      <c r="HH228" s="14" t="s">
        <v>1407</v>
      </c>
      <c r="HI228" s="14" t="s">
        <v>1407</v>
      </c>
      <c r="HJ228" s="14" t="s">
        <v>1407</v>
      </c>
      <c r="HK228" s="14" t="s">
        <v>1407</v>
      </c>
      <c r="HL228" s="14" t="s">
        <v>1407</v>
      </c>
      <c r="HM228" s="7" t="s">
        <v>1296</v>
      </c>
      <c r="HN228">
        <v>998</v>
      </c>
      <c r="HO228">
        <v>998</v>
      </c>
      <c r="HP228" t="s">
        <v>2120</v>
      </c>
      <c r="HQ228" t="s">
        <v>2243</v>
      </c>
      <c r="HR228" t="s">
        <v>1407</v>
      </c>
      <c r="HS228" s="14" t="s">
        <v>1407</v>
      </c>
      <c r="HT228" s="92" t="s">
        <v>2188</v>
      </c>
      <c r="HU228" s="92" t="s">
        <v>1407</v>
      </c>
      <c r="HV228" s="92" t="s">
        <v>1407</v>
      </c>
      <c r="HW228" s="92" t="s">
        <v>2186</v>
      </c>
      <c r="HX228" s="92" t="s">
        <v>1407</v>
      </c>
      <c r="HY228" s="92" t="s">
        <v>1407</v>
      </c>
      <c r="HZ228" s="14" t="s">
        <v>1407</v>
      </c>
      <c r="IA228" s="14" t="s">
        <v>1407</v>
      </c>
      <c r="IB228" s="14" t="s">
        <v>1407</v>
      </c>
      <c r="IC228" s="14" t="s">
        <v>1407</v>
      </c>
    </row>
    <row r="229" spans="1:238" x14ac:dyDescent="0.3">
      <c r="A229" s="14" t="s">
        <v>1344</v>
      </c>
      <c r="B229" s="37" t="s">
        <v>1335</v>
      </c>
      <c r="C229" s="37" t="s">
        <v>1338</v>
      </c>
      <c r="D229" s="37">
        <v>57</v>
      </c>
      <c r="E229" s="4" t="s">
        <v>1051</v>
      </c>
      <c r="F229" s="4" t="s">
        <v>734</v>
      </c>
      <c r="G229" s="49">
        <v>2</v>
      </c>
      <c r="H229" s="37" t="s">
        <v>1407</v>
      </c>
      <c r="I229" s="37">
        <v>1</v>
      </c>
      <c r="J229" s="20"/>
      <c r="K229" s="20"/>
      <c r="L229" s="21" t="s">
        <v>1407</v>
      </c>
      <c r="M229" s="21" t="s">
        <v>1407</v>
      </c>
      <c r="N229" s="21" t="s">
        <v>1407</v>
      </c>
      <c r="O229" s="21" t="s">
        <v>1407</v>
      </c>
      <c r="P229" s="21"/>
      <c r="Q229" s="21"/>
      <c r="R229" s="21"/>
      <c r="S229" s="21"/>
      <c r="T229" s="21"/>
      <c r="U229" s="37">
        <v>0</v>
      </c>
      <c r="V229" s="21" t="s">
        <v>1407</v>
      </c>
      <c r="W229" s="21" t="s">
        <v>1407</v>
      </c>
      <c r="X229" s="21" t="s">
        <v>1407</v>
      </c>
      <c r="Y229" s="21" t="s">
        <v>1407</v>
      </c>
      <c r="Z229" s="21" t="s">
        <v>1407</v>
      </c>
      <c r="AA229" s="21"/>
      <c r="AB229" s="21" t="s">
        <v>1407</v>
      </c>
      <c r="AE229" s="21" t="s">
        <v>1407</v>
      </c>
      <c r="AF229" s="21" t="s">
        <v>1407</v>
      </c>
      <c r="AG229" s="37">
        <v>3</v>
      </c>
      <c r="AH229" s="37">
        <v>3</v>
      </c>
      <c r="AI229" s="37">
        <v>3</v>
      </c>
      <c r="AJ229" s="37">
        <v>3</v>
      </c>
      <c r="AK229" s="14" t="s">
        <v>1168</v>
      </c>
      <c r="AL229" s="29" t="s">
        <v>1040</v>
      </c>
      <c r="AM229" s="14" t="s">
        <v>1168</v>
      </c>
      <c r="AN229" s="29" t="s">
        <v>1040</v>
      </c>
      <c r="AO229" s="29" t="s">
        <v>1040</v>
      </c>
      <c r="AP229" s="14" t="s">
        <v>1168</v>
      </c>
      <c r="AQ229" s="29" t="s">
        <v>1040</v>
      </c>
      <c r="AR229" s="14" t="s">
        <v>1168</v>
      </c>
      <c r="AS229" s="29" t="s">
        <v>1040</v>
      </c>
      <c r="AT229" s="20" t="s">
        <v>1407</v>
      </c>
      <c r="AU229" s="20" t="s">
        <v>1407</v>
      </c>
      <c r="AV229" s="31" t="s">
        <v>1407</v>
      </c>
      <c r="AW229" s="18" t="s">
        <v>1407</v>
      </c>
      <c r="AX229" s="20"/>
      <c r="AY229" s="4" t="s">
        <v>1055</v>
      </c>
      <c r="AZ229" s="29" t="s">
        <v>1040</v>
      </c>
      <c r="BA229" s="20"/>
      <c r="BB229" s="37">
        <v>1</v>
      </c>
      <c r="BC229" s="37">
        <v>1</v>
      </c>
      <c r="BD229" s="2">
        <f t="shared" si="85"/>
        <v>0</v>
      </c>
      <c r="BE229" s="20"/>
      <c r="BF229" s="37">
        <v>2</v>
      </c>
      <c r="BG229" s="2">
        <f t="shared" si="86"/>
        <v>0</v>
      </c>
      <c r="BH229" s="37">
        <v>1</v>
      </c>
      <c r="BI229" s="2">
        <f t="shared" si="87"/>
        <v>0</v>
      </c>
      <c r="BJ229" s="2">
        <f t="shared" si="88"/>
        <v>1</v>
      </c>
      <c r="BK229" s="4" t="s">
        <v>733</v>
      </c>
      <c r="BL229" s="2">
        <v>0</v>
      </c>
      <c r="BM229" s="4" t="s">
        <v>733</v>
      </c>
      <c r="BN229" s="2">
        <f t="shared" si="89"/>
        <v>0</v>
      </c>
      <c r="BO229" s="2">
        <f t="shared" si="90"/>
        <v>0</v>
      </c>
      <c r="BP229" s="20"/>
      <c r="BQ229" s="37" t="s">
        <v>1407</v>
      </c>
      <c r="BR229" s="37" t="s">
        <v>1407</v>
      </c>
      <c r="BS229" s="37"/>
      <c r="BT229" s="20"/>
      <c r="BU229" t="s">
        <v>399</v>
      </c>
      <c r="BV229" t="s">
        <v>1211</v>
      </c>
      <c r="BW229">
        <f t="shared" si="91"/>
        <v>0</v>
      </c>
      <c r="BX229" t="s">
        <v>399</v>
      </c>
      <c r="BY229" t="s">
        <v>1211</v>
      </c>
      <c r="BZ229">
        <f t="shared" si="92"/>
        <v>0</v>
      </c>
      <c r="CA229">
        <f t="shared" si="93"/>
        <v>0</v>
      </c>
      <c r="CB229" s="30">
        <v>0</v>
      </c>
      <c r="CC229" s="37">
        <v>2</v>
      </c>
      <c r="CD229" s="2">
        <f t="shared" si="94"/>
        <v>0</v>
      </c>
      <c r="CE229" s="37">
        <v>2</v>
      </c>
      <c r="CF229" s="2">
        <f t="shared" si="95"/>
        <v>0</v>
      </c>
      <c r="CG229" s="2">
        <f t="shared" si="96"/>
        <v>0</v>
      </c>
      <c r="CH229" s="37">
        <v>4</v>
      </c>
      <c r="CI229" s="2" t="str">
        <f t="shared" si="97"/>
        <v>Manual</v>
      </c>
      <c r="CJ229" s="2" t="str">
        <f t="shared" si="98"/>
        <v>Chemical</v>
      </c>
      <c r="CK229" s="28" t="str">
        <f t="shared" si="99"/>
        <v>None</v>
      </c>
      <c r="CL229" s="37">
        <v>4</v>
      </c>
      <c r="CM229" s="2" t="str">
        <f t="shared" si="100"/>
        <v>Manual</v>
      </c>
      <c r="CN229" s="2" t="str">
        <f t="shared" si="101"/>
        <v>Chemical</v>
      </c>
      <c r="CO229" s="28" t="str">
        <f t="shared" si="102"/>
        <v>None</v>
      </c>
      <c r="CP229" s="2">
        <f t="shared" si="103"/>
        <v>0</v>
      </c>
      <c r="CQ229" s="37">
        <v>1</v>
      </c>
      <c r="CR229" s="7">
        <v>1</v>
      </c>
      <c r="CS229" s="20" t="s">
        <v>626</v>
      </c>
      <c r="CT229" s="28" t="s">
        <v>1040</v>
      </c>
      <c r="CU229" s="28" t="s">
        <v>1040</v>
      </c>
      <c r="CV229">
        <f t="shared" si="104"/>
        <v>0</v>
      </c>
      <c r="CW229" s="20" t="s">
        <v>626</v>
      </c>
      <c r="CX229" s="28" t="s">
        <v>1040</v>
      </c>
      <c r="CY229" s="28" t="s">
        <v>1040</v>
      </c>
      <c r="CZ229">
        <f t="shared" si="110"/>
        <v>0</v>
      </c>
      <c r="DA229" s="2">
        <f t="shared" si="109"/>
        <v>0</v>
      </c>
      <c r="DB229" s="20"/>
      <c r="DC229" s="37"/>
      <c r="DD229" s="20"/>
      <c r="DE229" s="20"/>
      <c r="DF229" s="20"/>
      <c r="DG229" s="20"/>
      <c r="DH229" s="20"/>
      <c r="DI229" s="37">
        <v>2</v>
      </c>
      <c r="DJ229" s="20" t="s">
        <v>1316</v>
      </c>
      <c r="DK229" s="2">
        <f t="shared" si="105"/>
        <v>1</v>
      </c>
      <c r="DL229" s="37">
        <v>1</v>
      </c>
      <c r="DM229" s="37">
        <v>1</v>
      </c>
      <c r="DN229" s="37" t="s">
        <v>1738</v>
      </c>
      <c r="DO229" s="37" t="s">
        <v>1738</v>
      </c>
      <c r="DP229" s="2">
        <f t="shared" si="84"/>
        <v>0</v>
      </c>
      <c r="DQ229" s="2" t="s">
        <v>544</v>
      </c>
      <c r="DR229" s="2">
        <f t="shared" si="106"/>
        <v>0</v>
      </c>
      <c r="DS229" s="2" t="s">
        <v>544</v>
      </c>
      <c r="DT229" s="2">
        <f t="shared" si="107"/>
        <v>0</v>
      </c>
      <c r="DU229" s="2">
        <f t="shared" si="108"/>
        <v>0</v>
      </c>
      <c r="DV229" s="20"/>
      <c r="DW229" s="20"/>
      <c r="DX229" s="37" t="s">
        <v>1407</v>
      </c>
      <c r="DY229" s="37"/>
      <c r="DZ229" s="20"/>
      <c r="EA229" s="20"/>
      <c r="EB229" s="20"/>
      <c r="EC229" s="46">
        <v>1050</v>
      </c>
      <c r="ED229" s="46">
        <v>0</v>
      </c>
      <c r="EE229" s="46">
        <v>0</v>
      </c>
      <c r="EF229" s="46">
        <v>0</v>
      </c>
      <c r="EG229" s="46">
        <v>0</v>
      </c>
      <c r="EH229" s="46">
        <v>0</v>
      </c>
      <c r="EI229" s="46">
        <v>0</v>
      </c>
      <c r="EJ229" s="46">
        <v>0</v>
      </c>
      <c r="EK229" s="46">
        <v>0</v>
      </c>
      <c r="EL229" s="46">
        <v>0</v>
      </c>
      <c r="EM229" s="46">
        <v>0</v>
      </c>
      <c r="EN229" s="46">
        <v>0</v>
      </c>
      <c r="EO229" s="46">
        <v>0</v>
      </c>
      <c r="EP229" s="46">
        <v>0</v>
      </c>
      <c r="EQ229" s="46">
        <v>0</v>
      </c>
      <c r="ER229" s="46">
        <v>0</v>
      </c>
      <c r="ES229" s="46">
        <v>0</v>
      </c>
      <c r="ET229" s="46">
        <v>0</v>
      </c>
      <c r="EU229" s="46">
        <v>0</v>
      </c>
      <c r="EV229" s="46">
        <v>0</v>
      </c>
      <c r="EW229" s="46">
        <v>0</v>
      </c>
      <c r="EX229" s="46">
        <v>0</v>
      </c>
      <c r="EY229" s="46">
        <v>0</v>
      </c>
      <c r="EZ229" s="46" t="s">
        <v>1407</v>
      </c>
      <c r="FA229" s="46">
        <v>0</v>
      </c>
      <c r="FB229" s="46">
        <v>0</v>
      </c>
      <c r="FC229" s="37" t="s">
        <v>38</v>
      </c>
      <c r="FD229" s="4" t="s">
        <v>50</v>
      </c>
      <c r="FE229" s="28" t="s">
        <v>1040</v>
      </c>
      <c r="FF229" s="28" t="s">
        <v>1040</v>
      </c>
      <c r="FG229" s="28" t="s">
        <v>1040</v>
      </c>
      <c r="FH229" s="28" t="s">
        <v>1040</v>
      </c>
      <c r="FI229" s="28" t="s">
        <v>1040</v>
      </c>
      <c r="FJ229" s="28" t="s">
        <v>1040</v>
      </c>
      <c r="FK229" s="28" t="s">
        <v>1040</v>
      </c>
      <c r="FL229" s="32" t="s">
        <v>1040</v>
      </c>
      <c r="FM229" s="32" t="s">
        <v>1040</v>
      </c>
      <c r="FN229" s="32" t="s">
        <v>1040</v>
      </c>
      <c r="FO229" s="32" t="s">
        <v>1040</v>
      </c>
      <c r="FQ229" s="7">
        <v>0</v>
      </c>
      <c r="FR229" s="13">
        <v>1</v>
      </c>
      <c r="FS229">
        <v>1</v>
      </c>
      <c r="FT229">
        <v>0</v>
      </c>
      <c r="FY229" s="2" t="s">
        <v>1407</v>
      </c>
      <c r="FZ229" s="2" t="s">
        <v>1407</v>
      </c>
      <c r="GA229" s="2" t="s">
        <v>1407</v>
      </c>
      <c r="GB229" s="2" t="s">
        <v>1407</v>
      </c>
      <c r="GC229" s="30" t="s">
        <v>1407</v>
      </c>
      <c r="GD229" s="30" t="s">
        <v>1407</v>
      </c>
      <c r="GF229" s="7" t="s">
        <v>1394</v>
      </c>
      <c r="GI229" s="20"/>
      <c r="GJ229" s="20"/>
      <c r="GK229" s="37">
        <v>4</v>
      </c>
      <c r="GL229" s="20" t="s">
        <v>1164</v>
      </c>
      <c r="GM229" s="44" t="s">
        <v>1040</v>
      </c>
      <c r="GN229" s="37">
        <v>4</v>
      </c>
      <c r="GO229" s="20" t="s">
        <v>1164</v>
      </c>
      <c r="GP229" s="44" t="s">
        <v>1040</v>
      </c>
      <c r="GQ229" s="37">
        <v>1</v>
      </c>
      <c r="GR229" s="2" t="s">
        <v>13</v>
      </c>
      <c r="GS229" s="28" t="s">
        <v>1040</v>
      </c>
      <c r="GT229" s="37">
        <v>1</v>
      </c>
      <c r="GU229" s="2" t="s">
        <v>13</v>
      </c>
      <c r="GV229" s="28" t="s">
        <v>1040</v>
      </c>
      <c r="GW229" s="37">
        <v>4</v>
      </c>
      <c r="GX229" s="20" t="s">
        <v>1164</v>
      </c>
      <c r="GY229" s="44" t="s">
        <v>1040</v>
      </c>
      <c r="GZ229" s="16" t="s">
        <v>1165</v>
      </c>
      <c r="HA229" s="16" t="s">
        <v>1055</v>
      </c>
      <c r="HB229" s="16">
        <v>998</v>
      </c>
      <c r="HC229" s="16">
        <v>998</v>
      </c>
      <c r="HD229" s="16">
        <v>998</v>
      </c>
      <c r="HE229" s="14" t="s">
        <v>1407</v>
      </c>
      <c r="HF229" s="14" t="s">
        <v>1407</v>
      </c>
      <c r="HG229" s="14" t="s">
        <v>1407</v>
      </c>
      <c r="HH229" s="14" t="s">
        <v>1407</v>
      </c>
      <c r="HI229" s="14" t="s">
        <v>1407</v>
      </c>
      <c r="HJ229" s="14" t="s">
        <v>1407</v>
      </c>
      <c r="HK229" s="14" t="s">
        <v>1407</v>
      </c>
      <c r="HL229" s="14" t="s">
        <v>1407</v>
      </c>
      <c r="HM229" s="7" t="s">
        <v>1288</v>
      </c>
      <c r="HN229" t="s">
        <v>1293</v>
      </c>
      <c r="HO229">
        <v>998</v>
      </c>
      <c r="HP229" s="4" t="s">
        <v>2121</v>
      </c>
      <c r="HQ229" t="s">
        <v>2244</v>
      </c>
      <c r="HR229"/>
      <c r="HS229" s="14" t="s">
        <v>1407</v>
      </c>
      <c r="HT229" s="92" t="s">
        <v>2191</v>
      </c>
      <c r="HU229" s="92" t="s">
        <v>2183</v>
      </c>
      <c r="HV229" s="92" t="s">
        <v>1407</v>
      </c>
      <c r="HW229" s="92" t="s">
        <v>1407</v>
      </c>
      <c r="HX229" s="92" t="s">
        <v>1407</v>
      </c>
      <c r="HY229" s="92" t="s">
        <v>1407</v>
      </c>
      <c r="HZ229" s="14" t="s">
        <v>1407</v>
      </c>
      <c r="IA229" s="14" t="s">
        <v>1407</v>
      </c>
      <c r="IB229" s="14" t="s">
        <v>1407</v>
      </c>
      <c r="IC229" s="14" t="s">
        <v>1407</v>
      </c>
    </row>
    <row r="230" spans="1:238" x14ac:dyDescent="0.3">
      <c r="A230" s="14" t="s">
        <v>1344</v>
      </c>
      <c r="B230" s="37" t="s">
        <v>1335</v>
      </c>
      <c r="C230" s="37" t="s">
        <v>1338</v>
      </c>
      <c r="D230" s="37">
        <v>58</v>
      </c>
      <c r="E230" s="4" t="s">
        <v>1179</v>
      </c>
      <c r="F230" s="4" t="s">
        <v>732</v>
      </c>
      <c r="G230" s="49">
        <v>3</v>
      </c>
      <c r="H230" s="37" t="s">
        <v>1407</v>
      </c>
      <c r="I230" s="37">
        <v>1</v>
      </c>
      <c r="L230" s="21" t="s">
        <v>1407</v>
      </c>
      <c r="M230" s="21" t="s">
        <v>1407</v>
      </c>
      <c r="N230" s="21" t="s">
        <v>1407</v>
      </c>
      <c r="O230" s="21" t="s">
        <v>1407</v>
      </c>
      <c r="U230" s="37">
        <v>0</v>
      </c>
      <c r="V230" s="21" t="s">
        <v>1407</v>
      </c>
      <c r="W230" s="21" t="s">
        <v>1407</v>
      </c>
      <c r="X230" s="21" t="s">
        <v>1407</v>
      </c>
      <c r="Y230" s="21" t="s">
        <v>1407</v>
      </c>
      <c r="Z230" s="21" t="s">
        <v>1407</v>
      </c>
      <c r="AA230" s="21"/>
      <c r="AB230" s="21" t="s">
        <v>1407</v>
      </c>
      <c r="AE230" s="21" t="s">
        <v>1407</v>
      </c>
      <c r="AF230" s="21" t="s">
        <v>1407</v>
      </c>
      <c r="AG230" s="37">
        <v>2</v>
      </c>
      <c r="AH230" s="37">
        <v>2</v>
      </c>
      <c r="AI230" s="37">
        <v>2</v>
      </c>
      <c r="AJ230" s="37">
        <v>2</v>
      </c>
      <c r="AK230" s="20" t="s">
        <v>1046</v>
      </c>
      <c r="AL230" s="29" t="s">
        <v>1040</v>
      </c>
      <c r="AM230" s="20" t="s">
        <v>1046</v>
      </c>
      <c r="AN230" s="29" t="s">
        <v>1040</v>
      </c>
      <c r="AO230" s="29" t="s">
        <v>1040</v>
      </c>
      <c r="AP230" s="20" t="s">
        <v>1046</v>
      </c>
      <c r="AQ230" s="29" t="s">
        <v>1040</v>
      </c>
      <c r="AR230" s="20" t="s">
        <v>1046</v>
      </c>
      <c r="AS230" s="29" t="s">
        <v>1040</v>
      </c>
      <c r="AT230" s="20" t="s">
        <v>1407</v>
      </c>
      <c r="AU230" s="20" t="s">
        <v>1407</v>
      </c>
      <c r="AV230" s="31" t="s">
        <v>1407</v>
      </c>
      <c r="AW230" s="18" t="s">
        <v>1407</v>
      </c>
      <c r="AY230" s="4" t="s">
        <v>1055</v>
      </c>
      <c r="AZ230" s="29" t="s">
        <v>1040</v>
      </c>
      <c r="BB230" s="37">
        <v>1</v>
      </c>
      <c r="BC230" s="37">
        <v>1</v>
      </c>
      <c r="BD230" s="2">
        <f t="shared" si="85"/>
        <v>0</v>
      </c>
      <c r="BF230" s="37">
        <v>1</v>
      </c>
      <c r="BG230" s="2">
        <f t="shared" si="86"/>
        <v>0</v>
      </c>
      <c r="BH230" s="37">
        <v>1</v>
      </c>
      <c r="BI230" s="2">
        <f t="shared" si="87"/>
        <v>0</v>
      </c>
      <c r="BJ230" s="2">
        <f t="shared" si="88"/>
        <v>0</v>
      </c>
      <c r="BK230" s="4" t="s">
        <v>1195</v>
      </c>
      <c r="BL230" s="2">
        <v>0</v>
      </c>
      <c r="BM230" s="4" t="s">
        <v>1195</v>
      </c>
      <c r="BN230" s="2">
        <f t="shared" si="89"/>
        <v>0</v>
      </c>
      <c r="BO230" s="2">
        <f t="shared" si="90"/>
        <v>0</v>
      </c>
      <c r="BQ230" s="37" t="s">
        <v>1407</v>
      </c>
      <c r="BR230" s="37" t="s">
        <v>1407</v>
      </c>
      <c r="BS230" s="37"/>
      <c r="BU230" t="s">
        <v>1211</v>
      </c>
      <c r="BV230" s="32" t="s">
        <v>1040</v>
      </c>
      <c r="BW230">
        <f t="shared" si="91"/>
        <v>1</v>
      </c>
      <c r="BX230" t="s">
        <v>1211</v>
      </c>
      <c r="BY230" s="32" t="s">
        <v>1040</v>
      </c>
      <c r="BZ230">
        <f t="shared" si="92"/>
        <v>1</v>
      </c>
      <c r="CA230">
        <f t="shared" si="93"/>
        <v>0</v>
      </c>
      <c r="CB230" s="2">
        <v>0</v>
      </c>
      <c r="CC230" s="37">
        <v>2</v>
      </c>
      <c r="CD230" s="2">
        <f t="shared" si="94"/>
        <v>0</v>
      </c>
      <c r="CE230" s="37">
        <v>2</v>
      </c>
      <c r="CF230" s="2">
        <f t="shared" si="95"/>
        <v>0</v>
      </c>
      <c r="CG230" s="2">
        <f t="shared" si="96"/>
        <v>0</v>
      </c>
      <c r="CH230" s="37">
        <v>4</v>
      </c>
      <c r="CI230" s="2" t="str">
        <f t="shared" si="97"/>
        <v>Manual</v>
      </c>
      <c r="CJ230" s="2" t="str">
        <f t="shared" si="98"/>
        <v>Chemical</v>
      </c>
      <c r="CK230" s="28" t="str">
        <f t="shared" si="99"/>
        <v>None</v>
      </c>
      <c r="CL230" s="37">
        <v>4</v>
      </c>
      <c r="CM230" s="2" t="str">
        <f t="shared" si="100"/>
        <v>Manual</v>
      </c>
      <c r="CN230" s="2" t="str">
        <f t="shared" si="101"/>
        <v>Chemical</v>
      </c>
      <c r="CO230" s="28" t="str">
        <f t="shared" si="102"/>
        <v>None</v>
      </c>
      <c r="CP230" s="2">
        <f t="shared" si="103"/>
        <v>0</v>
      </c>
      <c r="CQ230" s="37">
        <v>1</v>
      </c>
      <c r="CR230" s="7">
        <v>1</v>
      </c>
      <c r="CS230" s="20" t="s">
        <v>626</v>
      </c>
      <c r="CT230" s="28" t="s">
        <v>1040</v>
      </c>
      <c r="CU230" s="28" t="s">
        <v>1040</v>
      </c>
      <c r="CV230">
        <f t="shared" si="104"/>
        <v>0</v>
      </c>
      <c r="CW230" s="20" t="s">
        <v>626</v>
      </c>
      <c r="CX230" s="28" t="s">
        <v>1040</v>
      </c>
      <c r="CY230" s="28" t="s">
        <v>1040</v>
      </c>
      <c r="CZ230">
        <f t="shared" si="110"/>
        <v>0</v>
      </c>
      <c r="DA230" s="2">
        <f t="shared" si="109"/>
        <v>0</v>
      </c>
      <c r="DC230" s="37"/>
      <c r="DI230" s="37">
        <v>2</v>
      </c>
      <c r="DJ230" s="20" t="s">
        <v>1316</v>
      </c>
      <c r="DK230" s="2">
        <f t="shared" si="105"/>
        <v>1</v>
      </c>
      <c r="DL230" s="37">
        <v>2</v>
      </c>
      <c r="DM230" s="37">
        <v>2</v>
      </c>
      <c r="DN230" s="37" t="s">
        <v>1739</v>
      </c>
      <c r="DO230" s="37" t="s">
        <v>1739</v>
      </c>
      <c r="DP230" s="2">
        <f t="shared" si="84"/>
        <v>0</v>
      </c>
      <c r="DQ230" s="2" t="s">
        <v>544</v>
      </c>
      <c r="DR230" s="2">
        <f t="shared" si="106"/>
        <v>0</v>
      </c>
      <c r="DS230" s="2" t="s">
        <v>544</v>
      </c>
      <c r="DT230" s="2">
        <f t="shared" si="107"/>
        <v>0</v>
      </c>
      <c r="DU230" s="2">
        <f t="shared" si="108"/>
        <v>0</v>
      </c>
      <c r="DX230" s="37" t="s">
        <v>1407</v>
      </c>
      <c r="DY230" s="37"/>
      <c r="EC230" s="46">
        <v>0</v>
      </c>
      <c r="ED230" s="46">
        <v>0</v>
      </c>
      <c r="EE230" s="46">
        <v>0</v>
      </c>
      <c r="EF230" s="46">
        <v>0</v>
      </c>
      <c r="EG230" s="46">
        <v>0</v>
      </c>
      <c r="EH230" s="46">
        <v>0</v>
      </c>
      <c r="EI230" s="46">
        <v>0</v>
      </c>
      <c r="EJ230" s="46">
        <v>0</v>
      </c>
      <c r="EK230" s="46">
        <v>0</v>
      </c>
      <c r="EL230" s="46">
        <v>0</v>
      </c>
      <c r="EM230" s="46">
        <v>0</v>
      </c>
      <c r="EN230" s="46">
        <v>300</v>
      </c>
      <c r="EO230" s="46">
        <v>0</v>
      </c>
      <c r="EP230" s="46">
        <v>0</v>
      </c>
      <c r="EQ230" s="46">
        <v>0</v>
      </c>
      <c r="ER230" s="46">
        <v>300</v>
      </c>
      <c r="ES230" s="46">
        <v>0</v>
      </c>
      <c r="ET230" s="46">
        <v>0</v>
      </c>
      <c r="EU230" s="46">
        <v>0</v>
      </c>
      <c r="EV230" s="46">
        <v>0</v>
      </c>
      <c r="EW230" s="46">
        <v>0</v>
      </c>
      <c r="EX230" s="46">
        <v>0</v>
      </c>
      <c r="EY230" s="46">
        <v>0</v>
      </c>
      <c r="EZ230" s="46">
        <v>0</v>
      </c>
      <c r="FA230" s="46">
        <v>0</v>
      </c>
      <c r="FB230" s="46">
        <v>0</v>
      </c>
      <c r="FC230" s="37" t="s">
        <v>718</v>
      </c>
      <c r="FD230" s="4" t="s">
        <v>39</v>
      </c>
      <c r="FE230" s="37" t="s">
        <v>43</v>
      </c>
      <c r="FF230" s="28" t="s">
        <v>1040</v>
      </c>
      <c r="FG230" s="28" t="s">
        <v>1040</v>
      </c>
      <c r="FH230" s="28" t="s">
        <v>1040</v>
      </c>
      <c r="FI230" s="28" t="s">
        <v>1040</v>
      </c>
      <c r="FJ230" s="28" t="s">
        <v>1040</v>
      </c>
      <c r="FK230" s="28" t="s">
        <v>1040</v>
      </c>
      <c r="FL230" s="32" t="s">
        <v>1040</v>
      </c>
      <c r="FM230" s="32" t="s">
        <v>1040</v>
      </c>
      <c r="FN230" s="32" t="s">
        <v>1040</v>
      </c>
      <c r="FO230" s="32" t="s">
        <v>1040</v>
      </c>
      <c r="FQ230" s="7">
        <v>0</v>
      </c>
      <c r="FR230" s="13">
        <v>0</v>
      </c>
      <c r="FS230">
        <v>1</v>
      </c>
      <c r="FT230">
        <v>0</v>
      </c>
      <c r="FY230" s="2" t="s">
        <v>1407</v>
      </c>
      <c r="FZ230" s="2" t="s">
        <v>1407</v>
      </c>
      <c r="GA230" s="2" t="s">
        <v>1407</v>
      </c>
      <c r="GB230" s="2" t="s">
        <v>1407</v>
      </c>
      <c r="GC230" s="30" t="s">
        <v>1407</v>
      </c>
      <c r="GD230" s="30" t="s">
        <v>1407</v>
      </c>
      <c r="GF230" s="7"/>
      <c r="GK230" s="37">
        <v>1</v>
      </c>
      <c r="GL230" s="2" t="s">
        <v>13</v>
      </c>
      <c r="GM230" s="28" t="s">
        <v>1040</v>
      </c>
      <c r="GN230" s="37">
        <v>1</v>
      </c>
      <c r="GO230" s="2" t="s">
        <v>13</v>
      </c>
      <c r="GP230" s="28" t="s">
        <v>1040</v>
      </c>
      <c r="GQ230" s="37">
        <v>1</v>
      </c>
      <c r="GR230" s="2" t="s">
        <v>13</v>
      </c>
      <c r="GS230" s="28" t="s">
        <v>1040</v>
      </c>
      <c r="GT230" s="37">
        <v>4</v>
      </c>
      <c r="GU230" s="20" t="s">
        <v>1164</v>
      </c>
      <c r="GV230" s="44" t="s">
        <v>1040</v>
      </c>
      <c r="GW230" s="37">
        <v>1</v>
      </c>
      <c r="GX230" s="2" t="s">
        <v>13</v>
      </c>
      <c r="GY230" s="28" t="s">
        <v>1040</v>
      </c>
      <c r="GZ230" s="16" t="s">
        <v>1408</v>
      </c>
      <c r="HA230" s="16">
        <v>998</v>
      </c>
      <c r="HB230" s="16">
        <v>998</v>
      </c>
      <c r="HC230" s="16">
        <v>998</v>
      </c>
      <c r="HD230" s="16">
        <v>998</v>
      </c>
      <c r="HE230" s="14" t="s">
        <v>1407</v>
      </c>
      <c r="HF230" s="14" t="s">
        <v>1407</v>
      </c>
      <c r="HG230" s="14" t="s">
        <v>1407</v>
      </c>
      <c r="HH230" s="14" t="s">
        <v>1407</v>
      </c>
      <c r="HI230" s="14" t="s">
        <v>1407</v>
      </c>
      <c r="HJ230" s="14" t="s">
        <v>1407</v>
      </c>
      <c r="HK230" s="14" t="s">
        <v>1407</v>
      </c>
      <c r="HL230" s="14" t="s">
        <v>1407</v>
      </c>
      <c r="HM230" s="7" t="s">
        <v>1296</v>
      </c>
      <c r="HN230">
        <v>998</v>
      </c>
      <c r="HO230">
        <v>998</v>
      </c>
      <c r="HP230" t="s">
        <v>2122</v>
      </c>
      <c r="HQ230" t="s">
        <v>1407</v>
      </c>
      <c r="HR230" t="s">
        <v>1407</v>
      </c>
      <c r="HS230" s="14" t="s">
        <v>1407</v>
      </c>
      <c r="HT230" s="92" t="s">
        <v>2188</v>
      </c>
      <c r="HU230" s="92" t="s">
        <v>1407</v>
      </c>
      <c r="HV230" s="92" t="s">
        <v>1407</v>
      </c>
      <c r="HW230" s="92" t="s">
        <v>2114</v>
      </c>
      <c r="HX230" s="92" t="s">
        <v>1407</v>
      </c>
      <c r="HY230" s="92" t="s">
        <v>1407</v>
      </c>
      <c r="HZ230" s="14" t="s">
        <v>1407</v>
      </c>
      <c r="IA230" s="14" t="s">
        <v>1407</v>
      </c>
      <c r="IB230" s="14" t="s">
        <v>1407</v>
      </c>
      <c r="IC230" s="14" t="s">
        <v>1407</v>
      </c>
    </row>
    <row r="231" spans="1:238" x14ac:dyDescent="0.3">
      <c r="A231" s="14" t="s">
        <v>1344</v>
      </c>
      <c r="B231" s="37" t="s">
        <v>1335</v>
      </c>
      <c r="C231" s="37" t="s">
        <v>1338</v>
      </c>
      <c r="D231" s="37">
        <v>59</v>
      </c>
      <c r="E231" s="4" t="s">
        <v>1051</v>
      </c>
      <c r="F231" s="4" t="s">
        <v>734</v>
      </c>
      <c r="G231" s="49">
        <v>3</v>
      </c>
      <c r="H231" s="37" t="s">
        <v>1407</v>
      </c>
      <c r="I231" s="37">
        <v>2</v>
      </c>
      <c r="L231" s="20" t="s">
        <v>1407</v>
      </c>
      <c r="M231" s="21" t="s">
        <v>1407</v>
      </c>
      <c r="N231" s="21" t="s">
        <v>1407</v>
      </c>
      <c r="O231" s="21" t="s">
        <v>1407</v>
      </c>
      <c r="U231" s="37">
        <v>0</v>
      </c>
      <c r="V231" s="21" t="s">
        <v>1407</v>
      </c>
      <c r="W231" s="21" t="s">
        <v>1407</v>
      </c>
      <c r="X231" s="20" t="s">
        <v>1407</v>
      </c>
      <c r="Y231" s="20" t="s">
        <v>1407</v>
      </c>
      <c r="Z231" s="20" t="s">
        <v>1407</v>
      </c>
      <c r="AA231" s="20"/>
      <c r="AB231" s="20" t="s">
        <v>1407</v>
      </c>
      <c r="AE231" s="21" t="s">
        <v>1407</v>
      </c>
      <c r="AF231" s="21" t="s">
        <v>1407</v>
      </c>
      <c r="AG231" s="37">
        <v>8</v>
      </c>
      <c r="AH231" s="37">
        <v>8</v>
      </c>
      <c r="AI231" s="37">
        <v>8</v>
      </c>
      <c r="AJ231" s="37">
        <v>5</v>
      </c>
      <c r="AK231" s="20" t="s">
        <v>1105</v>
      </c>
      <c r="AL231" s="29" t="s">
        <v>1040</v>
      </c>
      <c r="AM231" s="20" t="s">
        <v>1105</v>
      </c>
      <c r="AN231" s="29" t="s">
        <v>1040</v>
      </c>
      <c r="AO231" s="29" t="s">
        <v>1040</v>
      </c>
      <c r="AP231" s="20" t="s">
        <v>1105</v>
      </c>
      <c r="AQ231" s="29" t="s">
        <v>1040</v>
      </c>
      <c r="AR231" s="20" t="s">
        <v>1159</v>
      </c>
      <c r="AS231" s="29" t="s">
        <v>1040</v>
      </c>
      <c r="AT231" s="20" t="s">
        <v>1407</v>
      </c>
      <c r="AU231" s="20" t="s">
        <v>1407</v>
      </c>
      <c r="AV231" s="31" t="s">
        <v>1407</v>
      </c>
      <c r="AW231" s="18" t="s">
        <v>1407</v>
      </c>
      <c r="AY231" s="4" t="s">
        <v>1055</v>
      </c>
      <c r="AZ231" s="29" t="s">
        <v>1040</v>
      </c>
      <c r="BB231" s="37">
        <v>1</v>
      </c>
      <c r="BC231" s="37">
        <v>1</v>
      </c>
      <c r="BD231" s="2">
        <f t="shared" si="85"/>
        <v>0</v>
      </c>
      <c r="BF231" s="37">
        <v>2</v>
      </c>
      <c r="BG231" s="2">
        <f t="shared" si="86"/>
        <v>0</v>
      </c>
      <c r="BH231" s="37">
        <v>2</v>
      </c>
      <c r="BI231" s="2">
        <f t="shared" si="87"/>
        <v>0</v>
      </c>
      <c r="BJ231" s="2">
        <f t="shared" si="88"/>
        <v>0</v>
      </c>
      <c r="BK231" s="4" t="s">
        <v>1196</v>
      </c>
      <c r="BL231" s="2">
        <v>1</v>
      </c>
      <c r="BM231" s="4" t="s">
        <v>1196</v>
      </c>
      <c r="BN231" s="2">
        <f t="shared" si="89"/>
        <v>1</v>
      </c>
      <c r="BO231" s="2">
        <f t="shared" si="90"/>
        <v>0</v>
      </c>
      <c r="BQ231" s="37" t="s">
        <v>1407</v>
      </c>
      <c r="BR231" s="37" t="s">
        <v>1407</v>
      </c>
      <c r="BS231" s="37"/>
      <c r="BU231" s="4" t="s">
        <v>1210</v>
      </c>
      <c r="BV231" s="32" t="s">
        <v>1040</v>
      </c>
      <c r="BW231">
        <f t="shared" si="91"/>
        <v>0</v>
      </c>
      <c r="BX231" s="4" t="s">
        <v>1210</v>
      </c>
      <c r="BY231" s="32" t="s">
        <v>1040</v>
      </c>
      <c r="BZ231">
        <f t="shared" si="92"/>
        <v>0</v>
      </c>
      <c r="CA231">
        <f t="shared" si="93"/>
        <v>0</v>
      </c>
      <c r="CB231" s="2">
        <v>0</v>
      </c>
      <c r="CC231" s="37">
        <v>2</v>
      </c>
      <c r="CD231" s="2">
        <f t="shared" si="94"/>
        <v>0</v>
      </c>
      <c r="CE231" s="37">
        <v>2</v>
      </c>
      <c r="CF231" s="2">
        <f t="shared" si="95"/>
        <v>0</v>
      </c>
      <c r="CG231" s="2">
        <f t="shared" si="96"/>
        <v>0</v>
      </c>
      <c r="CH231" s="37">
        <v>4</v>
      </c>
      <c r="CI231" s="2" t="str">
        <f t="shared" si="97"/>
        <v>Manual</v>
      </c>
      <c r="CJ231" s="2" t="str">
        <f t="shared" si="98"/>
        <v>Chemical</v>
      </c>
      <c r="CK231" s="28" t="str">
        <f t="shared" si="99"/>
        <v>None</v>
      </c>
      <c r="CL231" s="37">
        <v>4</v>
      </c>
      <c r="CM231" s="2" t="str">
        <f t="shared" si="100"/>
        <v>Manual</v>
      </c>
      <c r="CN231" s="2" t="str">
        <f t="shared" si="101"/>
        <v>Chemical</v>
      </c>
      <c r="CO231" s="28" t="str">
        <f t="shared" si="102"/>
        <v>None</v>
      </c>
      <c r="CP231" s="2">
        <f t="shared" si="103"/>
        <v>0</v>
      </c>
      <c r="CQ231" s="37">
        <v>1</v>
      </c>
      <c r="CR231" s="7">
        <v>1</v>
      </c>
      <c r="CS231" s="20" t="s">
        <v>626</v>
      </c>
      <c r="CT231" s="28" t="s">
        <v>1040</v>
      </c>
      <c r="CU231" s="28" t="s">
        <v>1040</v>
      </c>
      <c r="CV231">
        <f t="shared" si="104"/>
        <v>0</v>
      </c>
      <c r="CW231" s="20" t="s">
        <v>626</v>
      </c>
      <c r="CX231" s="28" t="s">
        <v>1040</v>
      </c>
      <c r="CY231" s="28" t="s">
        <v>1040</v>
      </c>
      <c r="CZ231">
        <f t="shared" si="110"/>
        <v>0</v>
      </c>
      <c r="DA231" s="2">
        <f t="shared" si="109"/>
        <v>0</v>
      </c>
      <c r="DC231" s="37"/>
      <c r="DI231" s="37">
        <v>3</v>
      </c>
      <c r="DJ231" s="30" t="s">
        <v>1317</v>
      </c>
      <c r="DK231" s="2">
        <f t="shared" si="105"/>
        <v>1</v>
      </c>
      <c r="DL231" s="37">
        <v>1</v>
      </c>
      <c r="DM231" s="37">
        <v>1</v>
      </c>
      <c r="DN231" s="37" t="s">
        <v>1738</v>
      </c>
      <c r="DO231" s="37" t="s">
        <v>1738</v>
      </c>
      <c r="DP231" s="2">
        <f t="shared" si="84"/>
        <v>0</v>
      </c>
      <c r="DQ231" s="2" t="s">
        <v>544</v>
      </c>
      <c r="DR231" s="2">
        <f t="shared" si="106"/>
        <v>0</v>
      </c>
      <c r="DS231" s="2" t="s">
        <v>544</v>
      </c>
      <c r="DT231" s="2">
        <f t="shared" si="107"/>
        <v>0</v>
      </c>
      <c r="DU231" s="2">
        <f t="shared" si="108"/>
        <v>0</v>
      </c>
      <c r="DX231" s="37" t="s">
        <v>1407</v>
      </c>
      <c r="DY231" s="37"/>
      <c r="EC231" s="46">
        <v>0</v>
      </c>
      <c r="ED231" s="46">
        <v>1500</v>
      </c>
      <c r="EE231" s="46">
        <v>0</v>
      </c>
      <c r="EF231" s="46">
        <v>0</v>
      </c>
      <c r="EG231" s="46">
        <v>0</v>
      </c>
      <c r="EH231" s="46">
        <v>0</v>
      </c>
      <c r="EI231" s="46">
        <v>0</v>
      </c>
      <c r="EJ231" s="46">
        <v>0</v>
      </c>
      <c r="EK231" s="46">
        <v>0</v>
      </c>
      <c r="EL231" s="46">
        <v>0</v>
      </c>
      <c r="EM231" s="46">
        <v>0</v>
      </c>
      <c r="EN231" s="46">
        <v>0</v>
      </c>
      <c r="EO231" s="46">
        <v>0</v>
      </c>
      <c r="EP231" s="46">
        <v>0</v>
      </c>
      <c r="EQ231" s="46">
        <v>0</v>
      </c>
      <c r="ER231" s="46">
        <v>0</v>
      </c>
      <c r="ES231" s="46">
        <v>0</v>
      </c>
      <c r="ET231" s="46">
        <v>0</v>
      </c>
      <c r="EU231" s="46">
        <v>0</v>
      </c>
      <c r="EV231" s="46">
        <v>0</v>
      </c>
      <c r="EW231" s="46">
        <v>0</v>
      </c>
      <c r="EX231" s="46">
        <v>0</v>
      </c>
      <c r="EY231" s="46">
        <v>0</v>
      </c>
      <c r="EZ231" s="46">
        <v>0</v>
      </c>
      <c r="FA231" s="46">
        <v>0</v>
      </c>
      <c r="FB231" s="46">
        <v>0</v>
      </c>
      <c r="FC231" s="4" t="s">
        <v>1393</v>
      </c>
      <c r="FD231" s="28" t="s">
        <v>1040</v>
      </c>
      <c r="FE231" s="28" t="s">
        <v>1040</v>
      </c>
      <c r="FF231" s="28" t="s">
        <v>1040</v>
      </c>
      <c r="FG231" s="28" t="s">
        <v>1040</v>
      </c>
      <c r="FH231" s="28" t="s">
        <v>1040</v>
      </c>
      <c r="FI231" s="28" t="s">
        <v>1040</v>
      </c>
      <c r="FJ231" s="28" t="s">
        <v>1040</v>
      </c>
      <c r="FK231" s="28" t="s">
        <v>1040</v>
      </c>
      <c r="FL231" s="37" t="s">
        <v>38</v>
      </c>
      <c r="FM231" s="37" t="s">
        <v>44</v>
      </c>
      <c r="FN231" s="4" t="s">
        <v>1399</v>
      </c>
      <c r="FO231" s="32" t="s">
        <v>1040</v>
      </c>
      <c r="FQ231" s="7">
        <v>1</v>
      </c>
      <c r="FR231" s="13">
        <v>1</v>
      </c>
      <c r="FS231">
        <v>1</v>
      </c>
      <c r="FT231">
        <v>1</v>
      </c>
      <c r="FY231" s="2" t="s">
        <v>1103</v>
      </c>
      <c r="FZ231" s="2" t="s">
        <v>1407</v>
      </c>
      <c r="GA231" s="2" t="s">
        <v>1407</v>
      </c>
      <c r="GB231" s="2" t="s">
        <v>1407</v>
      </c>
      <c r="GC231" s="30" t="s">
        <v>1407</v>
      </c>
      <c r="GD231" s="30" t="s">
        <v>1407</v>
      </c>
      <c r="GF231" s="7" t="s">
        <v>2059</v>
      </c>
      <c r="GK231" s="37">
        <v>4</v>
      </c>
      <c r="GL231" s="20" t="s">
        <v>1164</v>
      </c>
      <c r="GM231" s="44" t="s">
        <v>1040</v>
      </c>
      <c r="GN231" s="37">
        <v>4</v>
      </c>
      <c r="GO231" s="20" t="s">
        <v>1164</v>
      </c>
      <c r="GP231" s="44" t="s">
        <v>1040</v>
      </c>
      <c r="GQ231" s="37">
        <v>1</v>
      </c>
      <c r="GR231" s="2" t="s">
        <v>13</v>
      </c>
      <c r="GS231" s="28" t="s">
        <v>1040</v>
      </c>
      <c r="GT231" s="37">
        <v>1</v>
      </c>
      <c r="GU231" s="2" t="s">
        <v>13</v>
      </c>
      <c r="GV231" s="28" t="s">
        <v>1040</v>
      </c>
      <c r="GW231" s="37">
        <v>4</v>
      </c>
      <c r="GX231" s="20" t="s">
        <v>1164</v>
      </c>
      <c r="GY231" s="44" t="s">
        <v>1040</v>
      </c>
      <c r="GZ231" s="16" t="s">
        <v>1413</v>
      </c>
      <c r="HA231" s="16" t="s">
        <v>1165</v>
      </c>
      <c r="HB231" s="16">
        <v>998</v>
      </c>
      <c r="HC231" s="16">
        <v>998</v>
      </c>
      <c r="HD231" s="16">
        <v>998</v>
      </c>
      <c r="HE231" s="14" t="s">
        <v>1407</v>
      </c>
      <c r="HF231" s="14" t="s">
        <v>1407</v>
      </c>
      <c r="HG231" s="14" t="s">
        <v>1407</v>
      </c>
      <c r="HH231" s="14" t="s">
        <v>1407</v>
      </c>
      <c r="HI231" s="14" t="s">
        <v>1407</v>
      </c>
      <c r="HJ231" s="14" t="s">
        <v>1407</v>
      </c>
      <c r="HK231" s="14" t="s">
        <v>1407</v>
      </c>
      <c r="HL231" s="14" t="s">
        <v>1407</v>
      </c>
      <c r="HM231" s="7" t="s">
        <v>1290</v>
      </c>
      <c r="HN231" t="s">
        <v>1288</v>
      </c>
      <c r="HO231">
        <v>998</v>
      </c>
      <c r="HP231" t="s">
        <v>2123</v>
      </c>
      <c r="HQ231" t="s">
        <v>2245</v>
      </c>
      <c r="HR231" t="s">
        <v>1407</v>
      </c>
      <c r="HS231" s="14" t="s">
        <v>1407</v>
      </c>
      <c r="HT231" s="92" t="s">
        <v>2194</v>
      </c>
      <c r="HU231" s="92" t="s">
        <v>1407</v>
      </c>
      <c r="HV231" s="92" t="s">
        <v>1407</v>
      </c>
      <c r="HW231" s="92" t="s">
        <v>1407</v>
      </c>
      <c r="HX231" s="92" t="s">
        <v>1407</v>
      </c>
      <c r="HY231" s="92" t="s">
        <v>1407</v>
      </c>
      <c r="HZ231" s="14" t="s">
        <v>1407</v>
      </c>
      <c r="IA231" s="14" t="s">
        <v>1407</v>
      </c>
      <c r="IB231" s="14" t="s">
        <v>1407</v>
      </c>
      <c r="IC231" s="14" t="s">
        <v>1407</v>
      </c>
    </row>
    <row r="232" spans="1:238" x14ac:dyDescent="0.3">
      <c r="A232" s="14" t="s">
        <v>1344</v>
      </c>
      <c r="B232" s="37" t="s">
        <v>1335</v>
      </c>
      <c r="C232" s="37" t="s">
        <v>1338</v>
      </c>
      <c r="D232" s="37">
        <v>60</v>
      </c>
      <c r="E232" s="4" t="s">
        <v>1051</v>
      </c>
      <c r="F232" s="4" t="s">
        <v>734</v>
      </c>
      <c r="G232" s="49">
        <v>3</v>
      </c>
      <c r="H232" s="37" t="s">
        <v>1407</v>
      </c>
      <c r="I232" s="37">
        <v>1</v>
      </c>
      <c r="L232" s="21" t="s">
        <v>1407</v>
      </c>
      <c r="M232" s="21" t="s">
        <v>1407</v>
      </c>
      <c r="N232" s="21" t="s">
        <v>1407</v>
      </c>
      <c r="O232" s="21" t="s">
        <v>1407</v>
      </c>
      <c r="U232" s="37">
        <v>0</v>
      </c>
      <c r="V232" s="21" t="s">
        <v>1407</v>
      </c>
      <c r="W232" s="21" t="s">
        <v>1407</v>
      </c>
      <c r="X232" s="21" t="s">
        <v>1407</v>
      </c>
      <c r="Y232" s="21" t="s">
        <v>1407</v>
      </c>
      <c r="Z232" s="21" t="s">
        <v>1407</v>
      </c>
      <c r="AA232" s="21"/>
      <c r="AB232" s="21" t="s">
        <v>1407</v>
      </c>
      <c r="AE232" s="21" t="s">
        <v>1407</v>
      </c>
      <c r="AF232" s="21" t="s">
        <v>1407</v>
      </c>
      <c r="AG232" s="37">
        <v>2</v>
      </c>
      <c r="AH232" s="37">
        <v>2</v>
      </c>
      <c r="AI232" s="37">
        <v>2</v>
      </c>
      <c r="AJ232" s="37">
        <v>2</v>
      </c>
      <c r="AK232" s="20" t="s">
        <v>1046</v>
      </c>
      <c r="AL232" s="29" t="s">
        <v>1040</v>
      </c>
      <c r="AM232" s="20" t="s">
        <v>1046</v>
      </c>
      <c r="AN232" s="29" t="s">
        <v>1040</v>
      </c>
      <c r="AO232" s="29" t="s">
        <v>1040</v>
      </c>
      <c r="AP232" s="20" t="s">
        <v>1046</v>
      </c>
      <c r="AQ232" s="29" t="s">
        <v>1040</v>
      </c>
      <c r="AR232" s="20" t="s">
        <v>1046</v>
      </c>
      <c r="AS232" s="29" t="s">
        <v>1040</v>
      </c>
      <c r="AT232" s="20" t="s">
        <v>1407</v>
      </c>
      <c r="AU232" s="20" t="s">
        <v>1407</v>
      </c>
      <c r="AV232" s="31" t="s">
        <v>1407</v>
      </c>
      <c r="AW232" s="18" t="s">
        <v>1407</v>
      </c>
      <c r="AY232" s="4" t="s">
        <v>1055</v>
      </c>
      <c r="AZ232" s="29" t="s">
        <v>1040</v>
      </c>
      <c r="BB232" s="37">
        <v>1</v>
      </c>
      <c r="BC232" s="37">
        <v>1</v>
      </c>
      <c r="BD232" s="2">
        <f t="shared" si="85"/>
        <v>0</v>
      </c>
      <c r="BF232" s="37">
        <v>2</v>
      </c>
      <c r="BG232" s="2">
        <f t="shared" si="86"/>
        <v>0</v>
      </c>
      <c r="BH232" s="37">
        <v>2</v>
      </c>
      <c r="BI232" s="2">
        <f t="shared" si="87"/>
        <v>0</v>
      </c>
      <c r="BJ232" s="2">
        <f t="shared" si="88"/>
        <v>0</v>
      </c>
      <c r="BK232" s="4" t="s">
        <v>1196</v>
      </c>
      <c r="BL232" s="2">
        <v>1</v>
      </c>
      <c r="BM232" s="4" t="s">
        <v>1196</v>
      </c>
      <c r="BN232" s="2">
        <f t="shared" si="89"/>
        <v>1</v>
      </c>
      <c r="BO232" s="2">
        <f t="shared" si="90"/>
        <v>0</v>
      </c>
      <c r="BQ232" s="37" t="s">
        <v>1407</v>
      </c>
      <c r="BR232" s="37" t="s">
        <v>1407</v>
      </c>
      <c r="BS232" s="37"/>
      <c r="BU232" t="s">
        <v>399</v>
      </c>
      <c r="BV232" t="s">
        <v>1211</v>
      </c>
      <c r="BW232">
        <f t="shared" si="91"/>
        <v>0</v>
      </c>
      <c r="BX232" t="s">
        <v>399</v>
      </c>
      <c r="BY232" t="s">
        <v>1211</v>
      </c>
      <c r="BZ232">
        <f t="shared" si="92"/>
        <v>0</v>
      </c>
      <c r="CA232">
        <f t="shared" si="93"/>
        <v>0</v>
      </c>
      <c r="CB232" s="2">
        <v>0</v>
      </c>
      <c r="CC232" s="37">
        <v>2</v>
      </c>
      <c r="CD232" s="2">
        <f t="shared" si="94"/>
        <v>0</v>
      </c>
      <c r="CE232" s="37">
        <v>2</v>
      </c>
      <c r="CF232" s="2">
        <f t="shared" si="95"/>
        <v>0</v>
      </c>
      <c r="CG232" s="2">
        <f t="shared" si="96"/>
        <v>0</v>
      </c>
      <c r="CH232" s="37">
        <v>4</v>
      </c>
      <c r="CI232" s="2" t="str">
        <f t="shared" si="97"/>
        <v>Manual</v>
      </c>
      <c r="CJ232" s="2" t="str">
        <f t="shared" si="98"/>
        <v>Chemical</v>
      </c>
      <c r="CK232" s="28" t="str">
        <f t="shared" si="99"/>
        <v>None</v>
      </c>
      <c r="CL232" s="37">
        <v>4</v>
      </c>
      <c r="CM232" s="2" t="str">
        <f t="shared" si="100"/>
        <v>Manual</v>
      </c>
      <c r="CN232" s="2" t="str">
        <f t="shared" si="101"/>
        <v>Chemical</v>
      </c>
      <c r="CO232" s="28" t="str">
        <f t="shared" si="102"/>
        <v>None</v>
      </c>
      <c r="CP232" s="2">
        <f t="shared" si="103"/>
        <v>0</v>
      </c>
      <c r="CQ232" s="37">
        <v>10</v>
      </c>
      <c r="CR232" s="7">
        <v>10</v>
      </c>
      <c r="CS232" s="20" t="s">
        <v>626</v>
      </c>
      <c r="CT232" s="28" t="s">
        <v>1040</v>
      </c>
      <c r="CU232" s="28" t="s">
        <v>1040</v>
      </c>
      <c r="CV232">
        <f t="shared" si="104"/>
        <v>0</v>
      </c>
      <c r="CW232" s="20" t="s">
        <v>626</v>
      </c>
      <c r="CX232" s="28" t="s">
        <v>1040</v>
      </c>
      <c r="CY232" s="28" t="s">
        <v>1040</v>
      </c>
      <c r="CZ232">
        <f t="shared" si="110"/>
        <v>0</v>
      </c>
      <c r="DA232" s="2">
        <f t="shared" si="109"/>
        <v>0</v>
      </c>
      <c r="DC232" s="37"/>
      <c r="DI232" s="37">
        <v>1</v>
      </c>
      <c r="DJ232" s="2" t="s">
        <v>1318</v>
      </c>
      <c r="DK232" s="2">
        <f t="shared" si="105"/>
        <v>0</v>
      </c>
      <c r="DL232" s="37">
        <v>2</v>
      </c>
      <c r="DM232" s="37">
        <v>2</v>
      </c>
      <c r="DN232" s="37" t="s">
        <v>1739</v>
      </c>
      <c r="DO232" s="37" t="s">
        <v>1739</v>
      </c>
      <c r="DP232" s="2">
        <f t="shared" si="84"/>
        <v>0</v>
      </c>
      <c r="DQ232" s="39">
        <v>0</v>
      </c>
      <c r="DR232" s="2">
        <f t="shared" si="106"/>
        <v>0</v>
      </c>
      <c r="DS232" s="39">
        <v>0</v>
      </c>
      <c r="DT232" s="2">
        <f t="shared" si="107"/>
        <v>0</v>
      </c>
      <c r="DU232" s="2">
        <f t="shared" si="108"/>
        <v>0</v>
      </c>
      <c r="DX232" s="37" t="s">
        <v>1407</v>
      </c>
      <c r="DY232" s="37"/>
      <c r="EC232" s="46">
        <v>0</v>
      </c>
      <c r="ED232" s="46">
        <v>0</v>
      </c>
      <c r="EE232" s="46">
        <v>0</v>
      </c>
      <c r="EF232" s="46">
        <v>0</v>
      </c>
      <c r="EG232" s="46">
        <v>0</v>
      </c>
      <c r="EH232" s="46">
        <v>0</v>
      </c>
      <c r="EI232" s="46">
        <v>0</v>
      </c>
      <c r="EJ232" s="46">
        <v>0</v>
      </c>
      <c r="EK232" s="46">
        <v>0</v>
      </c>
      <c r="EL232" s="46">
        <v>1000</v>
      </c>
      <c r="EM232" s="46">
        <v>0</v>
      </c>
      <c r="EN232" s="46">
        <v>0</v>
      </c>
      <c r="EO232" s="46">
        <v>0</v>
      </c>
      <c r="EP232" s="46">
        <v>0</v>
      </c>
      <c r="EQ232" s="46">
        <v>1000</v>
      </c>
      <c r="ER232" s="46">
        <v>1000</v>
      </c>
      <c r="ES232" s="46">
        <v>0</v>
      </c>
      <c r="ET232" s="46">
        <v>0</v>
      </c>
      <c r="EU232" s="46">
        <v>0</v>
      </c>
      <c r="EV232" s="46">
        <v>0</v>
      </c>
      <c r="EW232" s="46">
        <v>0</v>
      </c>
      <c r="EX232" s="46">
        <v>0</v>
      </c>
      <c r="EY232" s="46">
        <v>0</v>
      </c>
      <c r="EZ232" s="46">
        <v>0</v>
      </c>
      <c r="FA232" s="46">
        <v>0</v>
      </c>
      <c r="FB232" s="46">
        <v>0</v>
      </c>
      <c r="FC232" s="37" t="s">
        <v>44</v>
      </c>
      <c r="FD232" s="37" t="s">
        <v>1346</v>
      </c>
      <c r="FE232" s="37" t="s">
        <v>43</v>
      </c>
      <c r="FF232" s="28" t="s">
        <v>1040</v>
      </c>
      <c r="FG232" s="28" t="s">
        <v>1040</v>
      </c>
      <c r="FH232" s="28" t="s">
        <v>1040</v>
      </c>
      <c r="FI232" s="28" t="s">
        <v>1040</v>
      </c>
      <c r="FJ232" s="28" t="s">
        <v>1040</v>
      </c>
      <c r="FK232" s="28" t="s">
        <v>1040</v>
      </c>
      <c r="FL232" s="37" t="s">
        <v>38</v>
      </c>
      <c r="FM232" s="37" t="s">
        <v>647</v>
      </c>
      <c r="FN232" s="32" t="s">
        <v>1040</v>
      </c>
      <c r="FO232" s="32" t="s">
        <v>1040</v>
      </c>
      <c r="FQ232" s="7">
        <v>1</v>
      </c>
      <c r="FR232" s="13">
        <v>1</v>
      </c>
      <c r="FS232">
        <v>0</v>
      </c>
      <c r="FT232">
        <v>1</v>
      </c>
      <c r="FY232" s="2" t="s">
        <v>1102</v>
      </c>
      <c r="FZ232" s="2" t="s">
        <v>1407</v>
      </c>
      <c r="GA232" s="2" t="s">
        <v>1407</v>
      </c>
      <c r="GB232" s="2" t="s">
        <v>1407</v>
      </c>
      <c r="GC232" s="30" t="s">
        <v>1407</v>
      </c>
      <c r="GD232" s="30" t="s">
        <v>1407</v>
      </c>
      <c r="GF232" s="7"/>
      <c r="GK232" s="37">
        <v>4</v>
      </c>
      <c r="GL232" s="20" t="s">
        <v>1164</v>
      </c>
      <c r="GM232" s="44" t="s">
        <v>1040</v>
      </c>
      <c r="GN232" s="37">
        <v>4</v>
      </c>
      <c r="GO232" s="20" t="s">
        <v>1164</v>
      </c>
      <c r="GP232" s="44" t="s">
        <v>1040</v>
      </c>
      <c r="GQ232" s="37">
        <v>1</v>
      </c>
      <c r="GR232" s="2" t="s">
        <v>13</v>
      </c>
      <c r="GS232" s="28" t="s">
        <v>1040</v>
      </c>
      <c r="GT232" s="37">
        <v>1</v>
      </c>
      <c r="GU232" s="2" t="s">
        <v>13</v>
      </c>
      <c r="GV232" s="28" t="s">
        <v>1040</v>
      </c>
      <c r="GW232" s="37">
        <v>4</v>
      </c>
      <c r="GX232" s="20" t="s">
        <v>1164</v>
      </c>
      <c r="GY232" s="44" t="s">
        <v>1040</v>
      </c>
      <c r="GZ232" s="16" t="s">
        <v>1408</v>
      </c>
      <c r="HA232" s="16">
        <v>998</v>
      </c>
      <c r="HB232" s="16">
        <v>998</v>
      </c>
      <c r="HC232" s="16">
        <v>998</v>
      </c>
      <c r="HD232" s="16">
        <v>998</v>
      </c>
      <c r="HE232" s="14" t="s">
        <v>1407</v>
      </c>
      <c r="HF232" s="14" t="s">
        <v>1407</v>
      </c>
      <c r="HG232" s="14" t="s">
        <v>1407</v>
      </c>
      <c r="HH232" s="14" t="s">
        <v>1407</v>
      </c>
      <c r="HI232" s="14" t="s">
        <v>1407</v>
      </c>
      <c r="HJ232" s="14" t="s">
        <v>1407</v>
      </c>
      <c r="HK232" s="14" t="s">
        <v>1407</v>
      </c>
      <c r="HL232" s="14" t="s">
        <v>1407</v>
      </c>
      <c r="HM232" s="7" t="s">
        <v>1289</v>
      </c>
      <c r="HN232" t="s">
        <v>1290</v>
      </c>
      <c r="HO232" t="s">
        <v>1232</v>
      </c>
      <c r="HP232" t="s">
        <v>2124</v>
      </c>
      <c r="HQ232"/>
      <c r="HR232"/>
      <c r="HS232" s="14" t="s">
        <v>1407</v>
      </c>
      <c r="HT232" s="92" t="s">
        <v>2188</v>
      </c>
      <c r="HU232" s="92" t="s">
        <v>1407</v>
      </c>
      <c r="HV232" s="92" t="s">
        <v>1407</v>
      </c>
      <c r="HW232" s="92" t="s">
        <v>2195</v>
      </c>
      <c r="HX232" s="92" t="s">
        <v>1407</v>
      </c>
      <c r="HY232" s="92" t="s">
        <v>1407</v>
      </c>
      <c r="HZ232" s="14" t="s">
        <v>1407</v>
      </c>
      <c r="IA232" s="14" t="s">
        <v>1407</v>
      </c>
      <c r="IB232" s="14" t="s">
        <v>1407</v>
      </c>
      <c r="IC232" s="14" t="s">
        <v>1407</v>
      </c>
    </row>
    <row r="233" spans="1:238" x14ac:dyDescent="0.3">
      <c r="A233" s="14" t="s">
        <v>1344</v>
      </c>
      <c r="B233" s="37" t="s">
        <v>1335</v>
      </c>
      <c r="C233" s="37" t="s">
        <v>1338</v>
      </c>
      <c r="D233" s="37">
        <v>61</v>
      </c>
      <c r="E233" s="4" t="s">
        <v>1179</v>
      </c>
      <c r="F233" s="4" t="s">
        <v>734</v>
      </c>
      <c r="G233" s="49">
        <v>1</v>
      </c>
      <c r="H233" s="37" t="s">
        <v>1407</v>
      </c>
      <c r="I233" s="37">
        <v>1</v>
      </c>
      <c r="L233" s="21" t="s">
        <v>1407</v>
      </c>
      <c r="M233" s="21" t="s">
        <v>1407</v>
      </c>
      <c r="N233" s="21" t="s">
        <v>1407</v>
      </c>
      <c r="O233" s="21" t="s">
        <v>1407</v>
      </c>
      <c r="U233" s="37">
        <v>0</v>
      </c>
      <c r="V233" s="21" t="s">
        <v>1407</v>
      </c>
      <c r="W233" s="21" t="s">
        <v>1407</v>
      </c>
      <c r="X233" s="21" t="s">
        <v>1407</v>
      </c>
      <c r="Y233" s="21" t="s">
        <v>1407</v>
      </c>
      <c r="Z233" s="21" t="s">
        <v>1407</v>
      </c>
      <c r="AA233" s="21"/>
      <c r="AB233" s="21" t="s">
        <v>1407</v>
      </c>
      <c r="AE233" s="21" t="s">
        <v>1407</v>
      </c>
      <c r="AF233" s="21" t="s">
        <v>1407</v>
      </c>
      <c r="AG233" s="37">
        <v>3</v>
      </c>
      <c r="AH233" s="37">
        <v>3</v>
      </c>
      <c r="AI233" s="37">
        <v>3</v>
      </c>
      <c r="AJ233" s="4" t="s">
        <v>1407</v>
      </c>
      <c r="AK233" s="14" t="s">
        <v>1168</v>
      </c>
      <c r="AL233" s="29" t="s">
        <v>1040</v>
      </c>
      <c r="AM233" s="14" t="s">
        <v>1168</v>
      </c>
      <c r="AN233" s="29" t="s">
        <v>1040</v>
      </c>
      <c r="AO233" s="29" t="s">
        <v>1040</v>
      </c>
      <c r="AP233" s="14" t="s">
        <v>1168</v>
      </c>
      <c r="AQ233" s="29" t="s">
        <v>1040</v>
      </c>
      <c r="AR233" s="20" t="s">
        <v>1407</v>
      </c>
      <c r="AS233" s="20" t="s">
        <v>1407</v>
      </c>
      <c r="AT233" s="20" t="s">
        <v>1407</v>
      </c>
      <c r="AU233" s="20" t="s">
        <v>1407</v>
      </c>
      <c r="AV233" s="31" t="s">
        <v>1407</v>
      </c>
      <c r="AW233" s="18" t="s">
        <v>1407</v>
      </c>
      <c r="AY233" s="4" t="s">
        <v>1055</v>
      </c>
      <c r="AZ233" s="29" t="s">
        <v>1040</v>
      </c>
      <c r="BB233" s="37">
        <v>1</v>
      </c>
      <c r="BC233" s="37">
        <v>1</v>
      </c>
      <c r="BD233" s="2">
        <f t="shared" si="85"/>
        <v>0</v>
      </c>
      <c r="BF233" s="37">
        <v>2</v>
      </c>
      <c r="BG233" s="2">
        <f t="shared" si="86"/>
        <v>0</v>
      </c>
      <c r="BH233" s="37">
        <v>2</v>
      </c>
      <c r="BI233" s="2">
        <f t="shared" si="87"/>
        <v>0</v>
      </c>
      <c r="BJ233" s="2">
        <f t="shared" si="88"/>
        <v>0</v>
      </c>
      <c r="BK233" s="4" t="s">
        <v>1195</v>
      </c>
      <c r="BL233" s="2">
        <v>0</v>
      </c>
      <c r="BM233" s="4" t="s">
        <v>1195</v>
      </c>
      <c r="BN233" s="2">
        <f t="shared" si="89"/>
        <v>0</v>
      </c>
      <c r="BO233" s="2">
        <f t="shared" si="90"/>
        <v>0</v>
      </c>
      <c r="BQ233" s="37" t="s">
        <v>1407</v>
      </c>
      <c r="BR233" s="37" t="s">
        <v>1407</v>
      </c>
      <c r="BS233" s="37"/>
      <c r="BU233" t="s">
        <v>399</v>
      </c>
      <c r="BV233" t="s">
        <v>1211</v>
      </c>
      <c r="BW233">
        <f t="shared" si="91"/>
        <v>0</v>
      </c>
      <c r="BX233" t="s">
        <v>399</v>
      </c>
      <c r="BY233" t="s">
        <v>1211</v>
      </c>
      <c r="BZ233">
        <f t="shared" si="92"/>
        <v>0</v>
      </c>
      <c r="CA233">
        <f t="shared" si="93"/>
        <v>0</v>
      </c>
      <c r="CB233" s="2">
        <v>0</v>
      </c>
      <c r="CC233" s="37">
        <v>4</v>
      </c>
      <c r="CD233" s="2">
        <f t="shared" si="94"/>
        <v>1</v>
      </c>
      <c r="CE233" s="37">
        <v>4</v>
      </c>
      <c r="CF233" s="2">
        <f t="shared" si="95"/>
        <v>1</v>
      </c>
      <c r="CG233" s="2">
        <f t="shared" si="96"/>
        <v>0</v>
      </c>
      <c r="CH233" s="37">
        <v>4</v>
      </c>
      <c r="CI233" s="2" t="str">
        <f t="shared" si="97"/>
        <v>Manual</v>
      </c>
      <c r="CJ233" s="2" t="str">
        <f t="shared" si="98"/>
        <v>Chemical</v>
      </c>
      <c r="CK233" s="28" t="str">
        <f t="shared" si="99"/>
        <v>None</v>
      </c>
      <c r="CL233" s="37">
        <v>4</v>
      </c>
      <c r="CM233" s="2" t="str">
        <f t="shared" si="100"/>
        <v>Manual</v>
      </c>
      <c r="CN233" s="2" t="str">
        <f t="shared" si="101"/>
        <v>Chemical</v>
      </c>
      <c r="CO233" s="28" t="str">
        <f t="shared" si="102"/>
        <v>None</v>
      </c>
      <c r="CP233" s="2">
        <f t="shared" si="103"/>
        <v>0</v>
      </c>
      <c r="CQ233" s="37">
        <v>10</v>
      </c>
      <c r="CR233" s="7">
        <v>10</v>
      </c>
      <c r="CS233" s="20" t="s">
        <v>626</v>
      </c>
      <c r="CT233" s="28" t="s">
        <v>1040</v>
      </c>
      <c r="CU233" s="28" t="s">
        <v>1040</v>
      </c>
      <c r="CV233">
        <f t="shared" si="104"/>
        <v>0</v>
      </c>
      <c r="CW233" s="20" t="s">
        <v>626</v>
      </c>
      <c r="CX233" s="28" t="s">
        <v>1040</v>
      </c>
      <c r="CY233" s="28" t="s">
        <v>1040</v>
      </c>
      <c r="CZ233">
        <f t="shared" si="110"/>
        <v>0</v>
      </c>
      <c r="DA233" s="2">
        <f t="shared" si="109"/>
        <v>0</v>
      </c>
      <c r="DC233" s="37"/>
      <c r="DI233" s="37">
        <v>1</v>
      </c>
      <c r="DJ233" s="2" t="s">
        <v>1318</v>
      </c>
      <c r="DK233" s="2">
        <f t="shared" si="105"/>
        <v>0</v>
      </c>
      <c r="DL233" s="37">
        <v>1</v>
      </c>
      <c r="DM233" s="37">
        <v>1</v>
      </c>
      <c r="DN233" s="37" t="s">
        <v>1738</v>
      </c>
      <c r="DO233" s="37" t="s">
        <v>1738</v>
      </c>
      <c r="DP233" s="2">
        <f t="shared" si="84"/>
        <v>0</v>
      </c>
      <c r="DQ233" s="2" t="s">
        <v>1263</v>
      </c>
      <c r="DR233" s="2">
        <f t="shared" si="106"/>
        <v>1</v>
      </c>
      <c r="DS233" s="2" t="s">
        <v>1263</v>
      </c>
      <c r="DT233" s="2">
        <f t="shared" si="107"/>
        <v>1</v>
      </c>
      <c r="DU233" s="2">
        <f t="shared" si="108"/>
        <v>0</v>
      </c>
      <c r="DX233" s="37" t="s">
        <v>1407</v>
      </c>
      <c r="DY233" s="37"/>
      <c r="EC233" s="46">
        <v>600</v>
      </c>
      <c r="ED233" s="46">
        <v>0</v>
      </c>
      <c r="EE233" s="46">
        <v>0</v>
      </c>
      <c r="EF233" s="46">
        <v>0</v>
      </c>
      <c r="EG233" s="46">
        <v>0</v>
      </c>
      <c r="EH233" s="46">
        <v>0</v>
      </c>
      <c r="EI233" s="46">
        <v>0</v>
      </c>
      <c r="EJ233" s="46">
        <v>0</v>
      </c>
      <c r="EK233" s="46">
        <v>0</v>
      </c>
      <c r="EL233" s="46">
        <v>0</v>
      </c>
      <c r="EM233" s="46">
        <v>0</v>
      </c>
      <c r="EN233" s="46">
        <v>0</v>
      </c>
      <c r="EO233" s="46">
        <v>0</v>
      </c>
      <c r="EP233" s="46">
        <v>0</v>
      </c>
      <c r="EQ233" s="46">
        <v>600</v>
      </c>
      <c r="ER233" s="46">
        <v>0</v>
      </c>
      <c r="ES233" s="46">
        <v>0</v>
      </c>
      <c r="ET233" s="46">
        <v>0</v>
      </c>
      <c r="EU233" s="46">
        <v>0</v>
      </c>
      <c r="EV233" s="46">
        <v>0</v>
      </c>
      <c r="EW233" s="46">
        <v>0</v>
      </c>
      <c r="EX233" s="46">
        <v>0</v>
      </c>
      <c r="EY233" s="46">
        <v>0</v>
      </c>
      <c r="EZ233" s="46">
        <v>0</v>
      </c>
      <c r="FA233" s="46">
        <v>0</v>
      </c>
      <c r="FB233" s="46">
        <v>0</v>
      </c>
      <c r="FC233" s="37" t="s">
        <v>38</v>
      </c>
      <c r="FD233" s="37" t="s">
        <v>1346</v>
      </c>
      <c r="FE233" s="28" t="s">
        <v>1040</v>
      </c>
      <c r="FF233" s="28" t="s">
        <v>1040</v>
      </c>
      <c r="FG233" s="28" t="s">
        <v>1040</v>
      </c>
      <c r="FH233" s="28" t="s">
        <v>1040</v>
      </c>
      <c r="FI233" s="28" t="s">
        <v>1040</v>
      </c>
      <c r="FJ233" s="28" t="s">
        <v>1040</v>
      </c>
      <c r="FK233" s="28" t="s">
        <v>1040</v>
      </c>
      <c r="FL233" s="7"/>
      <c r="FM233" s="7"/>
      <c r="FN233" s="7"/>
      <c r="FQ233" s="7"/>
      <c r="FR233" s="13">
        <v>0</v>
      </c>
      <c r="FS233">
        <v>1</v>
      </c>
      <c r="FT233">
        <v>1</v>
      </c>
      <c r="FY233" s="2" t="s">
        <v>1407</v>
      </c>
      <c r="FZ233" s="2" t="s">
        <v>1407</v>
      </c>
      <c r="GA233" s="2" t="s">
        <v>1407</v>
      </c>
      <c r="GB233" s="2" t="s">
        <v>1407</v>
      </c>
      <c r="GC233" s="30" t="s">
        <v>1407</v>
      </c>
      <c r="GD233" s="30" t="s">
        <v>1407</v>
      </c>
      <c r="GF233" s="7"/>
      <c r="GK233" s="37">
        <v>4</v>
      </c>
      <c r="GL233" s="20" t="s">
        <v>1164</v>
      </c>
      <c r="GM233" s="44" t="s">
        <v>1040</v>
      </c>
      <c r="GN233" s="37">
        <v>1</v>
      </c>
      <c r="GO233" s="2" t="s">
        <v>13</v>
      </c>
      <c r="GP233" s="28" t="s">
        <v>1040</v>
      </c>
      <c r="GQ233" s="37">
        <v>1</v>
      </c>
      <c r="GR233" s="2" t="s">
        <v>13</v>
      </c>
      <c r="GS233" s="28" t="s">
        <v>1040</v>
      </c>
      <c r="GT233" s="37">
        <v>1</v>
      </c>
      <c r="GU233" s="2" t="s">
        <v>13</v>
      </c>
      <c r="GV233" s="28" t="s">
        <v>1040</v>
      </c>
      <c r="GW233" s="37">
        <v>1</v>
      </c>
      <c r="GX233" s="2" t="s">
        <v>13</v>
      </c>
      <c r="GY233" s="28" t="s">
        <v>1040</v>
      </c>
      <c r="GZ233" s="16" t="s">
        <v>1280</v>
      </c>
      <c r="HA233" s="16" t="s">
        <v>1409</v>
      </c>
      <c r="HB233" s="16">
        <v>998</v>
      </c>
      <c r="HC233" s="16">
        <v>998</v>
      </c>
      <c r="HD233" s="16">
        <v>998</v>
      </c>
      <c r="HE233" s="14" t="s">
        <v>1407</v>
      </c>
      <c r="HF233" s="14" t="s">
        <v>1407</v>
      </c>
      <c r="HG233" s="14" t="s">
        <v>1407</v>
      </c>
      <c r="HH233" s="14" t="s">
        <v>1407</v>
      </c>
      <c r="HI233" s="14" t="s">
        <v>1407</v>
      </c>
      <c r="HJ233" s="14" t="s">
        <v>1407</v>
      </c>
      <c r="HK233" s="14" t="s">
        <v>1407</v>
      </c>
      <c r="HL233" s="14" t="s">
        <v>1407</v>
      </c>
      <c r="HM233" s="7" t="s">
        <v>1288</v>
      </c>
      <c r="HN233" t="s">
        <v>1415</v>
      </c>
      <c r="HO233">
        <v>998</v>
      </c>
      <c r="HP233" t="s">
        <v>2125</v>
      </c>
      <c r="HQ233" t="s">
        <v>2246</v>
      </c>
      <c r="HR233" t="s">
        <v>1407</v>
      </c>
      <c r="HS233" s="14" t="s">
        <v>1407</v>
      </c>
      <c r="HT233" s="92" t="s">
        <v>2183</v>
      </c>
      <c r="HU233" s="92" t="s">
        <v>1407</v>
      </c>
      <c r="HV233" s="92" t="s">
        <v>1407</v>
      </c>
      <c r="HW233" s="92" t="s">
        <v>1407</v>
      </c>
      <c r="HX233" s="92" t="s">
        <v>1407</v>
      </c>
      <c r="HY233" s="92" t="s">
        <v>1407</v>
      </c>
      <c r="HZ233" s="14" t="s">
        <v>1407</v>
      </c>
      <c r="IA233" s="14" t="s">
        <v>1407</v>
      </c>
      <c r="IB233" s="14" t="s">
        <v>1407</v>
      </c>
      <c r="IC233" s="14" t="s">
        <v>1407</v>
      </c>
    </row>
    <row r="234" spans="1:238" x14ac:dyDescent="0.3">
      <c r="A234" s="14" t="s">
        <v>1344</v>
      </c>
      <c r="B234" s="37" t="s">
        <v>1335</v>
      </c>
      <c r="C234" s="37" t="s">
        <v>1338</v>
      </c>
      <c r="D234" s="37">
        <v>62</v>
      </c>
      <c r="E234" s="4" t="s">
        <v>1179</v>
      </c>
      <c r="F234" s="4" t="s">
        <v>734</v>
      </c>
      <c r="G234" s="49">
        <v>3</v>
      </c>
      <c r="H234" s="37" t="s">
        <v>1407</v>
      </c>
      <c r="I234" s="37">
        <v>1</v>
      </c>
      <c r="L234" s="20" t="s">
        <v>1407</v>
      </c>
      <c r="M234" s="21" t="s">
        <v>1407</v>
      </c>
      <c r="N234" s="21" t="s">
        <v>1407</v>
      </c>
      <c r="O234" s="21" t="s">
        <v>1407</v>
      </c>
      <c r="U234" s="37">
        <v>0</v>
      </c>
      <c r="V234" s="21" t="s">
        <v>1407</v>
      </c>
      <c r="W234" s="21" t="s">
        <v>1407</v>
      </c>
      <c r="X234" s="20" t="s">
        <v>1407</v>
      </c>
      <c r="Y234" s="20" t="s">
        <v>1407</v>
      </c>
      <c r="Z234" s="20" t="s">
        <v>1407</v>
      </c>
      <c r="AA234" s="20"/>
      <c r="AB234" s="20" t="s">
        <v>1407</v>
      </c>
      <c r="AE234" s="21" t="s">
        <v>1407</v>
      </c>
      <c r="AF234" s="21" t="s">
        <v>1407</v>
      </c>
      <c r="AG234" s="37">
        <v>3</v>
      </c>
      <c r="AH234" s="37">
        <v>3</v>
      </c>
      <c r="AI234" s="37">
        <v>3</v>
      </c>
      <c r="AJ234" s="37">
        <v>1</v>
      </c>
      <c r="AK234" s="14" t="s">
        <v>1168</v>
      </c>
      <c r="AL234" s="29" t="s">
        <v>1040</v>
      </c>
      <c r="AM234" s="14" t="s">
        <v>1168</v>
      </c>
      <c r="AN234" s="29" t="s">
        <v>1040</v>
      </c>
      <c r="AO234" s="29" t="s">
        <v>1040</v>
      </c>
      <c r="AP234" s="14" t="s">
        <v>1168</v>
      </c>
      <c r="AQ234" s="29" t="s">
        <v>1040</v>
      </c>
      <c r="AR234" s="20" t="s">
        <v>14</v>
      </c>
      <c r="AS234" s="29" t="s">
        <v>1040</v>
      </c>
      <c r="AT234" s="20" t="s">
        <v>1407</v>
      </c>
      <c r="AU234" s="20" t="s">
        <v>1407</v>
      </c>
      <c r="AV234" s="31" t="s">
        <v>1407</v>
      </c>
      <c r="AW234" s="18" t="s">
        <v>1407</v>
      </c>
      <c r="AY234" s="4" t="s">
        <v>1055</v>
      </c>
      <c r="AZ234" s="29" t="s">
        <v>1040</v>
      </c>
      <c r="BB234" s="37">
        <v>1</v>
      </c>
      <c r="BC234" s="37">
        <v>1</v>
      </c>
      <c r="BD234" s="2">
        <f t="shared" si="85"/>
        <v>0</v>
      </c>
      <c r="BF234" s="37">
        <v>2</v>
      </c>
      <c r="BG234" s="2">
        <f t="shared" si="86"/>
        <v>0</v>
      </c>
      <c r="BH234" s="37">
        <v>2</v>
      </c>
      <c r="BI234" s="2">
        <f t="shared" si="87"/>
        <v>0</v>
      </c>
      <c r="BJ234" s="2">
        <f t="shared" si="88"/>
        <v>0</v>
      </c>
      <c r="BK234" s="4" t="s">
        <v>1196</v>
      </c>
      <c r="BL234" s="2">
        <v>1</v>
      </c>
      <c r="BM234" s="4" t="s">
        <v>1196</v>
      </c>
      <c r="BN234" s="2">
        <f t="shared" si="89"/>
        <v>1</v>
      </c>
      <c r="BO234" s="2">
        <f t="shared" si="90"/>
        <v>0</v>
      </c>
      <c r="BQ234" s="37" t="s">
        <v>1407</v>
      </c>
      <c r="BR234" s="37" t="s">
        <v>1407</v>
      </c>
      <c r="BS234" s="37"/>
      <c r="BU234" t="s">
        <v>399</v>
      </c>
      <c r="BV234" t="s">
        <v>1211</v>
      </c>
      <c r="BW234">
        <f t="shared" si="91"/>
        <v>0</v>
      </c>
      <c r="BX234" t="s">
        <v>399</v>
      </c>
      <c r="BY234" t="s">
        <v>1211</v>
      </c>
      <c r="BZ234">
        <f t="shared" si="92"/>
        <v>0</v>
      </c>
      <c r="CA234">
        <f t="shared" si="93"/>
        <v>0</v>
      </c>
      <c r="CB234" s="2">
        <v>0</v>
      </c>
      <c r="CC234" s="37">
        <v>4</v>
      </c>
      <c r="CD234" s="2">
        <f t="shared" si="94"/>
        <v>1</v>
      </c>
      <c r="CE234" s="37">
        <v>4</v>
      </c>
      <c r="CF234" s="2">
        <f t="shared" si="95"/>
        <v>1</v>
      </c>
      <c r="CG234" s="2">
        <f t="shared" si="96"/>
        <v>0</v>
      </c>
      <c r="CH234" s="37">
        <v>4</v>
      </c>
      <c r="CI234" s="2" t="str">
        <f t="shared" si="97"/>
        <v>Manual</v>
      </c>
      <c r="CJ234" s="2" t="str">
        <f t="shared" si="98"/>
        <v>Chemical</v>
      </c>
      <c r="CK234" s="28" t="str">
        <f t="shared" si="99"/>
        <v>None</v>
      </c>
      <c r="CL234" s="37">
        <v>4</v>
      </c>
      <c r="CM234" s="2" t="str">
        <f t="shared" si="100"/>
        <v>Manual</v>
      </c>
      <c r="CN234" s="2" t="str">
        <f t="shared" si="101"/>
        <v>Chemical</v>
      </c>
      <c r="CO234" s="28" t="str">
        <f t="shared" si="102"/>
        <v>None</v>
      </c>
      <c r="CP234" s="2">
        <f t="shared" si="103"/>
        <v>0</v>
      </c>
      <c r="CQ234" s="37">
        <v>1</v>
      </c>
      <c r="CR234" s="7">
        <v>1</v>
      </c>
      <c r="CS234" s="20" t="s">
        <v>626</v>
      </c>
      <c r="CT234" s="28" t="s">
        <v>1040</v>
      </c>
      <c r="CU234" s="28" t="s">
        <v>1040</v>
      </c>
      <c r="CV234">
        <f t="shared" si="104"/>
        <v>0</v>
      </c>
      <c r="CW234" s="20" t="s">
        <v>626</v>
      </c>
      <c r="CX234" s="28" t="s">
        <v>1040</v>
      </c>
      <c r="CY234" s="28" t="s">
        <v>1040</v>
      </c>
      <c r="CZ234">
        <f t="shared" si="110"/>
        <v>0</v>
      </c>
      <c r="DA234" s="2">
        <f t="shared" si="109"/>
        <v>0</v>
      </c>
      <c r="DC234" s="37"/>
      <c r="DI234" s="37">
        <v>3</v>
      </c>
      <c r="DJ234" s="30" t="s">
        <v>1317</v>
      </c>
      <c r="DK234" s="2">
        <f t="shared" si="105"/>
        <v>1</v>
      </c>
      <c r="DL234" s="37">
        <v>2</v>
      </c>
      <c r="DM234" s="37">
        <v>2</v>
      </c>
      <c r="DN234" s="37" t="s">
        <v>1739</v>
      </c>
      <c r="DO234" s="37" t="s">
        <v>1739</v>
      </c>
      <c r="DP234" s="2">
        <f t="shared" si="84"/>
        <v>0</v>
      </c>
      <c r="DQ234" s="2" t="s">
        <v>544</v>
      </c>
      <c r="DR234" s="2">
        <f t="shared" si="106"/>
        <v>0</v>
      </c>
      <c r="DS234" s="2" t="s">
        <v>544</v>
      </c>
      <c r="DT234" s="2">
        <f t="shared" si="107"/>
        <v>0</v>
      </c>
      <c r="DU234" s="2">
        <f t="shared" si="108"/>
        <v>0</v>
      </c>
      <c r="DX234" s="37" t="s">
        <v>1407</v>
      </c>
      <c r="DY234" s="37"/>
      <c r="EC234" s="46">
        <v>600</v>
      </c>
      <c r="ED234" s="46">
        <v>0</v>
      </c>
      <c r="EE234" s="46">
        <v>0</v>
      </c>
      <c r="EF234" s="46">
        <v>0</v>
      </c>
      <c r="EG234" s="46">
        <v>0</v>
      </c>
      <c r="EH234" s="46">
        <v>0</v>
      </c>
      <c r="EI234" s="46">
        <v>0</v>
      </c>
      <c r="EJ234" s="46">
        <v>0</v>
      </c>
      <c r="EK234" s="46">
        <v>0</v>
      </c>
      <c r="EL234" s="46">
        <v>0</v>
      </c>
      <c r="EM234" s="46">
        <v>0</v>
      </c>
      <c r="EN234" s="46">
        <v>0</v>
      </c>
      <c r="EO234" s="46">
        <v>0</v>
      </c>
      <c r="EP234" s="46">
        <v>0</v>
      </c>
      <c r="EQ234" s="46">
        <v>600</v>
      </c>
      <c r="ER234" s="46">
        <v>0</v>
      </c>
      <c r="ES234" s="46">
        <v>0</v>
      </c>
      <c r="ET234" s="46">
        <v>0</v>
      </c>
      <c r="EU234" s="46">
        <v>0</v>
      </c>
      <c r="EV234" s="46">
        <v>0</v>
      </c>
      <c r="EW234" s="46">
        <v>0</v>
      </c>
      <c r="EX234" s="46">
        <v>0</v>
      </c>
      <c r="EY234" s="46">
        <v>0</v>
      </c>
      <c r="EZ234" s="46">
        <v>0</v>
      </c>
      <c r="FA234" s="46">
        <v>0</v>
      </c>
      <c r="FB234" s="46">
        <v>0</v>
      </c>
      <c r="FC234" s="37" t="s">
        <v>38</v>
      </c>
      <c r="FD234" s="7" t="s">
        <v>1346</v>
      </c>
      <c r="FE234" s="28" t="s">
        <v>1040</v>
      </c>
      <c r="FF234" s="28" t="s">
        <v>1040</v>
      </c>
      <c r="FG234" s="28" t="s">
        <v>1040</v>
      </c>
      <c r="FH234" s="28" t="s">
        <v>1040</v>
      </c>
      <c r="FI234" s="28" t="s">
        <v>1040</v>
      </c>
      <c r="FJ234" s="28" t="s">
        <v>1040</v>
      </c>
      <c r="FK234" s="28" t="s">
        <v>1040</v>
      </c>
      <c r="FL234" s="7" t="s">
        <v>44</v>
      </c>
      <c r="FM234" s="7" t="s">
        <v>47</v>
      </c>
      <c r="FN234" s="32" t="s">
        <v>1040</v>
      </c>
      <c r="FO234" s="32" t="s">
        <v>1040</v>
      </c>
      <c r="FQ234" s="7">
        <v>1</v>
      </c>
      <c r="FR234" s="13">
        <v>0</v>
      </c>
      <c r="FS234">
        <v>1</v>
      </c>
      <c r="FT234">
        <v>1</v>
      </c>
      <c r="FY234" s="2" t="s">
        <v>854</v>
      </c>
      <c r="FZ234" s="2" t="s">
        <v>1407</v>
      </c>
      <c r="GA234" s="2" t="s">
        <v>1407</v>
      </c>
      <c r="GB234" s="2" t="s">
        <v>1407</v>
      </c>
      <c r="GC234" s="30" t="s">
        <v>1407</v>
      </c>
      <c r="GD234" s="30" t="s">
        <v>1407</v>
      </c>
      <c r="GF234" s="7" t="s">
        <v>2060</v>
      </c>
      <c r="GK234" s="37">
        <v>1</v>
      </c>
      <c r="GL234" s="2" t="s">
        <v>13</v>
      </c>
      <c r="GM234" s="28" t="s">
        <v>1040</v>
      </c>
      <c r="GN234" s="37">
        <v>1</v>
      </c>
      <c r="GO234" s="2" t="s">
        <v>13</v>
      </c>
      <c r="GP234" s="28" t="s">
        <v>1040</v>
      </c>
      <c r="GQ234" s="37">
        <v>1</v>
      </c>
      <c r="GR234" s="2" t="s">
        <v>13</v>
      </c>
      <c r="GS234" s="28" t="s">
        <v>1040</v>
      </c>
      <c r="GT234" s="37">
        <v>1</v>
      </c>
      <c r="GU234" s="2" t="s">
        <v>13</v>
      </c>
      <c r="GV234" s="28" t="s">
        <v>1040</v>
      </c>
      <c r="GW234" s="37">
        <v>1</v>
      </c>
      <c r="GX234" s="2" t="s">
        <v>13</v>
      </c>
      <c r="GY234" s="28" t="s">
        <v>1040</v>
      </c>
      <c r="GZ234" s="16" t="s">
        <v>1411</v>
      </c>
      <c r="HA234" s="16" t="s">
        <v>1413</v>
      </c>
      <c r="HB234" s="16">
        <v>998</v>
      </c>
      <c r="HC234" s="16">
        <v>998</v>
      </c>
      <c r="HD234" s="16">
        <v>998</v>
      </c>
      <c r="HE234" s="14" t="s">
        <v>1407</v>
      </c>
      <c r="HF234" s="14" t="s">
        <v>1407</v>
      </c>
      <c r="HG234" s="14" t="s">
        <v>1407</v>
      </c>
      <c r="HH234" s="14" t="s">
        <v>1407</v>
      </c>
      <c r="HI234" s="14" t="s">
        <v>1407</v>
      </c>
      <c r="HJ234" s="14" t="s">
        <v>1407</v>
      </c>
      <c r="HK234" s="14" t="s">
        <v>1407</v>
      </c>
      <c r="HL234" s="14" t="s">
        <v>1407</v>
      </c>
      <c r="HM234" s="7" t="s">
        <v>1290</v>
      </c>
      <c r="HN234" t="s">
        <v>1288</v>
      </c>
      <c r="HO234">
        <v>998</v>
      </c>
      <c r="HP234" s="4" t="s">
        <v>2121</v>
      </c>
      <c r="HQ234" t="s">
        <v>2247</v>
      </c>
      <c r="HR234" t="s">
        <v>1407</v>
      </c>
      <c r="HS234" s="14" t="s">
        <v>1407</v>
      </c>
      <c r="HT234" s="92" t="s">
        <v>2191</v>
      </c>
      <c r="HU234" s="92" t="s">
        <v>2183</v>
      </c>
      <c r="HV234" s="92" t="s">
        <v>1407</v>
      </c>
      <c r="HW234" s="92" t="s">
        <v>1407</v>
      </c>
      <c r="HX234" s="92" t="s">
        <v>1407</v>
      </c>
      <c r="HY234" s="92" t="s">
        <v>1407</v>
      </c>
      <c r="HZ234" s="14" t="s">
        <v>1407</v>
      </c>
      <c r="IA234" s="14" t="s">
        <v>1407</v>
      </c>
      <c r="IB234" s="14" t="s">
        <v>1407</v>
      </c>
      <c r="IC234" s="14" t="s">
        <v>1407</v>
      </c>
    </row>
    <row r="235" spans="1:238" x14ac:dyDescent="0.3">
      <c r="A235" s="14" t="s">
        <v>1344</v>
      </c>
      <c r="B235" s="37" t="s">
        <v>1335</v>
      </c>
      <c r="C235" s="37" t="s">
        <v>1338</v>
      </c>
      <c r="D235" s="37">
        <v>63</v>
      </c>
      <c r="E235" s="4" t="s">
        <v>1179</v>
      </c>
      <c r="F235" s="4" t="s">
        <v>734</v>
      </c>
      <c r="G235" s="49">
        <v>1</v>
      </c>
      <c r="H235" s="37" t="s">
        <v>1407</v>
      </c>
      <c r="I235" s="37">
        <v>1</v>
      </c>
      <c r="L235" s="21" t="s">
        <v>1407</v>
      </c>
      <c r="M235" s="21" t="s">
        <v>1407</v>
      </c>
      <c r="N235" s="21" t="s">
        <v>1407</v>
      </c>
      <c r="O235" s="21" t="s">
        <v>1407</v>
      </c>
      <c r="U235" s="37">
        <v>0</v>
      </c>
      <c r="V235" s="21" t="s">
        <v>1407</v>
      </c>
      <c r="W235" s="21" t="s">
        <v>1407</v>
      </c>
      <c r="X235" s="21" t="s">
        <v>1407</v>
      </c>
      <c r="Y235" s="21" t="s">
        <v>1407</v>
      </c>
      <c r="Z235" s="21" t="s">
        <v>1407</v>
      </c>
      <c r="AA235" s="21"/>
      <c r="AB235" s="21" t="s">
        <v>1407</v>
      </c>
      <c r="AE235" s="21" t="s">
        <v>1407</v>
      </c>
      <c r="AF235" s="21" t="s">
        <v>1407</v>
      </c>
      <c r="AG235" s="37">
        <v>3</v>
      </c>
      <c r="AH235" s="37">
        <v>3</v>
      </c>
      <c r="AI235" s="37">
        <v>3</v>
      </c>
      <c r="AJ235" s="37">
        <v>3</v>
      </c>
      <c r="AK235" s="14" t="s">
        <v>1168</v>
      </c>
      <c r="AL235" s="29" t="s">
        <v>1040</v>
      </c>
      <c r="AM235" s="14" t="s">
        <v>1168</v>
      </c>
      <c r="AN235" s="29" t="s">
        <v>1040</v>
      </c>
      <c r="AO235" s="29" t="s">
        <v>1040</v>
      </c>
      <c r="AP235" s="14" t="s">
        <v>1168</v>
      </c>
      <c r="AQ235" s="29" t="s">
        <v>1040</v>
      </c>
      <c r="AR235" s="14" t="s">
        <v>1168</v>
      </c>
      <c r="AS235" s="29" t="s">
        <v>1040</v>
      </c>
      <c r="AT235" s="20" t="s">
        <v>1407</v>
      </c>
      <c r="AU235" s="20" t="s">
        <v>1407</v>
      </c>
      <c r="AV235" s="31" t="s">
        <v>1407</v>
      </c>
      <c r="AW235" s="18" t="s">
        <v>1407</v>
      </c>
      <c r="AY235" s="4" t="s">
        <v>1055</v>
      </c>
      <c r="AZ235" s="29" t="s">
        <v>1040</v>
      </c>
      <c r="BB235" s="37">
        <v>1</v>
      </c>
      <c r="BC235" s="37">
        <v>1</v>
      </c>
      <c r="BD235" s="2">
        <f t="shared" si="85"/>
        <v>0</v>
      </c>
      <c r="BF235" s="37">
        <v>1</v>
      </c>
      <c r="BG235" s="2">
        <f t="shared" si="86"/>
        <v>0</v>
      </c>
      <c r="BH235" s="37">
        <v>1</v>
      </c>
      <c r="BI235" s="2">
        <f t="shared" si="87"/>
        <v>0</v>
      </c>
      <c r="BJ235" s="2">
        <f t="shared" si="88"/>
        <v>0</v>
      </c>
      <c r="BK235" s="4" t="s">
        <v>1195</v>
      </c>
      <c r="BL235" s="2">
        <v>0</v>
      </c>
      <c r="BM235" s="4" t="s">
        <v>1195</v>
      </c>
      <c r="BN235" s="2">
        <f t="shared" si="89"/>
        <v>0</v>
      </c>
      <c r="BO235" s="2">
        <f t="shared" si="90"/>
        <v>0</v>
      </c>
      <c r="BQ235" s="37" t="s">
        <v>1407</v>
      </c>
      <c r="BR235" s="37" t="s">
        <v>1407</v>
      </c>
      <c r="BS235" s="37"/>
      <c r="BU235" t="s">
        <v>399</v>
      </c>
      <c r="BV235" t="s">
        <v>1211</v>
      </c>
      <c r="BW235">
        <f t="shared" si="91"/>
        <v>0</v>
      </c>
      <c r="BX235" t="s">
        <v>399</v>
      </c>
      <c r="BY235" t="s">
        <v>1211</v>
      </c>
      <c r="BZ235">
        <f t="shared" si="92"/>
        <v>0</v>
      </c>
      <c r="CA235">
        <f t="shared" si="93"/>
        <v>0</v>
      </c>
      <c r="CB235" s="2">
        <v>0</v>
      </c>
      <c r="CC235" s="37">
        <v>2</v>
      </c>
      <c r="CD235" s="2">
        <f t="shared" si="94"/>
        <v>0</v>
      </c>
      <c r="CE235" s="37">
        <v>2</v>
      </c>
      <c r="CF235" s="2">
        <f t="shared" si="95"/>
        <v>0</v>
      </c>
      <c r="CG235" s="2">
        <f t="shared" si="96"/>
        <v>0</v>
      </c>
      <c r="CH235" s="37">
        <v>4</v>
      </c>
      <c r="CI235" s="2" t="str">
        <f t="shared" si="97"/>
        <v>Manual</v>
      </c>
      <c r="CJ235" s="2" t="str">
        <f t="shared" si="98"/>
        <v>Chemical</v>
      </c>
      <c r="CK235" s="28" t="str">
        <f t="shared" si="99"/>
        <v>None</v>
      </c>
      <c r="CL235" s="37">
        <v>4</v>
      </c>
      <c r="CM235" s="2" t="str">
        <f t="shared" si="100"/>
        <v>Manual</v>
      </c>
      <c r="CN235" s="2" t="str">
        <f t="shared" si="101"/>
        <v>Chemical</v>
      </c>
      <c r="CO235" s="28" t="str">
        <f t="shared" si="102"/>
        <v>None</v>
      </c>
      <c r="CP235" s="2">
        <f t="shared" si="103"/>
        <v>0</v>
      </c>
      <c r="CQ235" s="37">
        <v>1</v>
      </c>
      <c r="CR235" s="7">
        <v>1</v>
      </c>
      <c r="CS235" s="20" t="s">
        <v>626</v>
      </c>
      <c r="CT235" s="28" t="s">
        <v>1040</v>
      </c>
      <c r="CU235" s="28" t="s">
        <v>1040</v>
      </c>
      <c r="CV235">
        <f t="shared" si="104"/>
        <v>0</v>
      </c>
      <c r="CW235" s="20" t="s">
        <v>626</v>
      </c>
      <c r="CX235" s="28" t="s">
        <v>1040</v>
      </c>
      <c r="CY235" s="28" t="s">
        <v>1040</v>
      </c>
      <c r="CZ235">
        <f t="shared" si="110"/>
        <v>0</v>
      </c>
      <c r="DA235" s="2">
        <f t="shared" si="109"/>
        <v>0</v>
      </c>
      <c r="DC235" s="37"/>
      <c r="DI235" s="37">
        <v>1</v>
      </c>
      <c r="DJ235" s="2" t="s">
        <v>1318</v>
      </c>
      <c r="DK235" s="2">
        <f t="shared" si="105"/>
        <v>0</v>
      </c>
      <c r="DL235" s="37">
        <v>3</v>
      </c>
      <c r="DM235" s="37">
        <v>3</v>
      </c>
      <c r="DN235" s="37" t="s">
        <v>1740</v>
      </c>
      <c r="DO235" s="37" t="s">
        <v>1740</v>
      </c>
      <c r="DP235" s="2">
        <f t="shared" si="84"/>
        <v>0</v>
      </c>
      <c r="DQ235" s="2" t="s">
        <v>1263</v>
      </c>
      <c r="DR235" s="2">
        <f t="shared" si="106"/>
        <v>1</v>
      </c>
      <c r="DS235" s="2" t="s">
        <v>544</v>
      </c>
      <c r="DT235" s="2">
        <f t="shared" si="107"/>
        <v>0</v>
      </c>
      <c r="DU235" s="2">
        <f t="shared" si="108"/>
        <v>1</v>
      </c>
      <c r="DX235" s="4" t="s">
        <v>854</v>
      </c>
      <c r="DY235" s="37"/>
      <c r="EC235" s="46">
        <v>0</v>
      </c>
      <c r="ED235" s="46">
        <v>0</v>
      </c>
      <c r="EE235" s="46">
        <v>0</v>
      </c>
      <c r="EF235" s="46">
        <v>0</v>
      </c>
      <c r="EG235" s="46">
        <v>0</v>
      </c>
      <c r="EH235" s="46">
        <v>0</v>
      </c>
      <c r="EI235" s="46">
        <v>0</v>
      </c>
      <c r="EJ235" s="46">
        <v>0</v>
      </c>
      <c r="EK235" s="46">
        <v>0</v>
      </c>
      <c r="EL235" s="46">
        <v>400</v>
      </c>
      <c r="EM235" s="46">
        <v>0</v>
      </c>
      <c r="EN235" s="46">
        <v>0</v>
      </c>
      <c r="EO235" s="46">
        <v>400</v>
      </c>
      <c r="EP235" s="46">
        <v>0</v>
      </c>
      <c r="EQ235" s="46">
        <v>0</v>
      </c>
      <c r="ER235" s="46">
        <v>0</v>
      </c>
      <c r="ES235" s="46">
        <v>0</v>
      </c>
      <c r="ET235" s="46">
        <v>0</v>
      </c>
      <c r="EU235" s="46">
        <v>0</v>
      </c>
      <c r="EV235" s="46">
        <v>0</v>
      </c>
      <c r="EW235" s="46">
        <v>0</v>
      </c>
      <c r="EX235" s="46">
        <v>0</v>
      </c>
      <c r="EY235" s="46">
        <v>0</v>
      </c>
      <c r="EZ235" s="46">
        <v>0</v>
      </c>
      <c r="FA235" s="46">
        <v>0</v>
      </c>
      <c r="FB235" s="46">
        <v>0</v>
      </c>
      <c r="FC235" s="37" t="s">
        <v>44</v>
      </c>
      <c r="FD235" s="7" t="s">
        <v>47</v>
      </c>
      <c r="FE235" s="28" t="s">
        <v>1040</v>
      </c>
      <c r="FF235" s="28" t="s">
        <v>1040</v>
      </c>
      <c r="FG235" s="28" t="s">
        <v>1040</v>
      </c>
      <c r="FH235" s="28" t="s">
        <v>1040</v>
      </c>
      <c r="FI235" s="28" t="s">
        <v>1040</v>
      </c>
      <c r="FJ235" s="28" t="s">
        <v>1040</v>
      </c>
      <c r="FK235" s="28" t="s">
        <v>1040</v>
      </c>
      <c r="FL235" s="7" t="s">
        <v>43</v>
      </c>
      <c r="FM235" s="32" t="s">
        <v>1040</v>
      </c>
      <c r="FN235" s="32" t="s">
        <v>1040</v>
      </c>
      <c r="FO235" s="32" t="s">
        <v>1040</v>
      </c>
      <c r="FQ235" s="7">
        <v>1</v>
      </c>
      <c r="FR235" s="13">
        <v>1</v>
      </c>
      <c r="FS235">
        <v>1</v>
      </c>
      <c r="FT235">
        <v>0</v>
      </c>
      <c r="FY235" s="2" t="s">
        <v>1096</v>
      </c>
      <c r="FZ235" s="2" t="s">
        <v>1407</v>
      </c>
      <c r="GA235" s="2" t="s">
        <v>1407</v>
      </c>
      <c r="GB235" s="2" t="s">
        <v>1407</v>
      </c>
      <c r="GC235" s="30" t="s">
        <v>1407</v>
      </c>
      <c r="GD235" s="30" t="s">
        <v>1407</v>
      </c>
      <c r="GF235" s="7" t="s">
        <v>2061</v>
      </c>
      <c r="GK235" s="37">
        <v>3</v>
      </c>
      <c r="GL235" s="20" t="s">
        <v>1165</v>
      </c>
      <c r="GM235" s="44" t="s">
        <v>1040</v>
      </c>
      <c r="GN235" s="37">
        <v>3</v>
      </c>
      <c r="GO235" s="20" t="s">
        <v>1165</v>
      </c>
      <c r="GP235" s="44" t="s">
        <v>1040</v>
      </c>
      <c r="GQ235" s="37">
        <v>1</v>
      </c>
      <c r="GR235" s="2" t="s">
        <v>13</v>
      </c>
      <c r="GS235" s="28" t="s">
        <v>1040</v>
      </c>
      <c r="GT235" s="37">
        <v>1</v>
      </c>
      <c r="GU235" s="2" t="s">
        <v>13</v>
      </c>
      <c r="GV235" s="28" t="s">
        <v>1040</v>
      </c>
      <c r="GW235" s="37">
        <v>3</v>
      </c>
      <c r="GX235" s="20" t="s">
        <v>1165</v>
      </c>
      <c r="GY235" s="44" t="s">
        <v>1040</v>
      </c>
      <c r="GZ235" s="16" t="s">
        <v>1408</v>
      </c>
      <c r="HA235" s="16">
        <v>998</v>
      </c>
      <c r="HB235" s="16">
        <v>998</v>
      </c>
      <c r="HC235" s="16">
        <v>998</v>
      </c>
      <c r="HD235" s="16">
        <v>998</v>
      </c>
      <c r="HE235" s="14" t="s">
        <v>1407</v>
      </c>
      <c r="HF235" s="14" t="s">
        <v>1407</v>
      </c>
      <c r="HG235" s="14" t="s">
        <v>1407</v>
      </c>
      <c r="HH235" s="14" t="s">
        <v>1407</v>
      </c>
      <c r="HI235" s="14" t="s">
        <v>1407</v>
      </c>
      <c r="HJ235" s="14" t="s">
        <v>1407</v>
      </c>
      <c r="HK235" s="14" t="s">
        <v>1407</v>
      </c>
      <c r="HL235" s="14" t="s">
        <v>1407</v>
      </c>
      <c r="HM235" s="7" t="s">
        <v>1296</v>
      </c>
      <c r="HN235">
        <v>998</v>
      </c>
      <c r="HO235">
        <v>998</v>
      </c>
      <c r="HP235" s="4" t="s">
        <v>2126</v>
      </c>
      <c r="HQ235" s="4" t="s">
        <v>2238</v>
      </c>
      <c r="HR235" s="4" t="s">
        <v>1407</v>
      </c>
      <c r="HS235" s="14" t="s">
        <v>1407</v>
      </c>
      <c r="HT235" s="92" t="s">
        <v>2188</v>
      </c>
      <c r="HU235" s="92" t="s">
        <v>1407</v>
      </c>
      <c r="HV235" s="92" t="s">
        <v>1407</v>
      </c>
      <c r="HW235" s="92" t="s">
        <v>2195</v>
      </c>
      <c r="HX235" s="92" t="s">
        <v>2197</v>
      </c>
      <c r="HY235" s="92" t="s">
        <v>1407</v>
      </c>
      <c r="HZ235" s="14" t="s">
        <v>1407</v>
      </c>
      <c r="IA235" s="14" t="s">
        <v>1407</v>
      </c>
      <c r="IB235" s="14" t="s">
        <v>1407</v>
      </c>
      <c r="IC235" s="14" t="s">
        <v>1407</v>
      </c>
    </row>
    <row r="236" spans="1:238" x14ac:dyDescent="0.3">
      <c r="A236" s="14" t="s">
        <v>1344</v>
      </c>
      <c r="B236" s="37" t="s">
        <v>1335</v>
      </c>
      <c r="C236" s="37" t="s">
        <v>1338</v>
      </c>
      <c r="D236" s="37">
        <v>64</v>
      </c>
      <c r="E236" s="4" t="s">
        <v>1051</v>
      </c>
      <c r="F236" s="4" t="s">
        <v>734</v>
      </c>
      <c r="G236" s="49">
        <v>1</v>
      </c>
      <c r="H236" s="37" t="s">
        <v>1407</v>
      </c>
      <c r="I236" s="37">
        <v>1</v>
      </c>
      <c r="L236" s="21" t="s">
        <v>1407</v>
      </c>
      <c r="M236" s="21" t="s">
        <v>1407</v>
      </c>
      <c r="N236" s="21" t="s">
        <v>1407</v>
      </c>
      <c r="O236" s="21" t="s">
        <v>1407</v>
      </c>
      <c r="U236" s="37">
        <v>0</v>
      </c>
      <c r="V236" s="21" t="s">
        <v>1407</v>
      </c>
      <c r="W236" s="21" t="s">
        <v>1407</v>
      </c>
      <c r="X236" s="21" t="s">
        <v>1407</v>
      </c>
      <c r="Y236" s="21" t="s">
        <v>1407</v>
      </c>
      <c r="Z236" s="21" t="s">
        <v>1407</v>
      </c>
      <c r="AA236" s="21"/>
      <c r="AB236" s="21" t="s">
        <v>1407</v>
      </c>
      <c r="AE236" s="21" t="s">
        <v>1407</v>
      </c>
      <c r="AF236" s="21" t="s">
        <v>1407</v>
      </c>
      <c r="AG236" s="37">
        <v>2</v>
      </c>
      <c r="AH236" s="37">
        <v>2</v>
      </c>
      <c r="AI236" s="37">
        <v>2</v>
      </c>
      <c r="AJ236" s="37">
        <v>3</v>
      </c>
      <c r="AK236" s="20" t="s">
        <v>1046</v>
      </c>
      <c r="AL236" s="29" t="s">
        <v>1040</v>
      </c>
      <c r="AM236" s="20" t="s">
        <v>1046</v>
      </c>
      <c r="AN236" s="29" t="s">
        <v>1040</v>
      </c>
      <c r="AO236" s="29" t="s">
        <v>1040</v>
      </c>
      <c r="AP236" s="20" t="s">
        <v>1046</v>
      </c>
      <c r="AQ236" s="29" t="s">
        <v>1040</v>
      </c>
      <c r="AR236" s="14" t="s">
        <v>1168</v>
      </c>
      <c r="AS236" s="29" t="s">
        <v>1040</v>
      </c>
      <c r="AT236" s="20" t="s">
        <v>1407</v>
      </c>
      <c r="AU236" s="20" t="s">
        <v>1407</v>
      </c>
      <c r="AV236" s="31" t="s">
        <v>1407</v>
      </c>
      <c r="AW236" s="18" t="s">
        <v>1407</v>
      </c>
      <c r="AY236" s="4" t="s">
        <v>1055</v>
      </c>
      <c r="AZ236" s="29" t="s">
        <v>1040</v>
      </c>
      <c r="BB236" s="37">
        <v>1</v>
      </c>
      <c r="BC236" s="37">
        <v>1</v>
      </c>
      <c r="BD236" s="2">
        <f t="shared" si="85"/>
        <v>0</v>
      </c>
      <c r="BF236" s="37">
        <v>2</v>
      </c>
      <c r="BG236" s="2">
        <f t="shared" si="86"/>
        <v>0</v>
      </c>
      <c r="BH236" s="37">
        <v>2</v>
      </c>
      <c r="BI236" s="2">
        <f t="shared" si="87"/>
        <v>0</v>
      </c>
      <c r="BJ236" s="2">
        <f t="shared" si="88"/>
        <v>0</v>
      </c>
      <c r="BK236" s="4" t="s">
        <v>1196</v>
      </c>
      <c r="BL236" s="2">
        <v>1</v>
      </c>
      <c r="BM236" s="4" t="s">
        <v>1196</v>
      </c>
      <c r="BN236" s="2">
        <f t="shared" si="89"/>
        <v>1</v>
      </c>
      <c r="BO236" s="2">
        <f t="shared" si="90"/>
        <v>0</v>
      </c>
      <c r="BQ236" s="37" t="s">
        <v>1407</v>
      </c>
      <c r="BR236" s="37" t="s">
        <v>1407</v>
      </c>
      <c r="BS236" s="37"/>
      <c r="BU236" t="s">
        <v>1211</v>
      </c>
      <c r="BV236" s="32" t="s">
        <v>1040</v>
      </c>
      <c r="BW236">
        <f t="shared" si="91"/>
        <v>1</v>
      </c>
      <c r="BX236" t="s">
        <v>1211</v>
      </c>
      <c r="BY236" s="32" t="s">
        <v>1040</v>
      </c>
      <c r="BZ236">
        <f t="shared" si="92"/>
        <v>1</v>
      </c>
      <c r="CA236">
        <f t="shared" si="93"/>
        <v>0</v>
      </c>
      <c r="CB236" s="2">
        <v>0</v>
      </c>
      <c r="CC236" s="37">
        <v>3</v>
      </c>
      <c r="CD236" s="2">
        <f t="shared" si="94"/>
        <v>1</v>
      </c>
      <c r="CE236" s="37">
        <v>3</v>
      </c>
      <c r="CF236" s="2">
        <f t="shared" si="95"/>
        <v>1</v>
      </c>
      <c r="CG236" s="2">
        <f t="shared" si="96"/>
        <v>0</v>
      </c>
      <c r="CH236" s="37">
        <v>4</v>
      </c>
      <c r="CI236" s="2" t="str">
        <f t="shared" si="97"/>
        <v>Manual</v>
      </c>
      <c r="CJ236" s="2" t="str">
        <f t="shared" si="98"/>
        <v>Chemical</v>
      </c>
      <c r="CK236" s="28" t="str">
        <f t="shared" si="99"/>
        <v>None</v>
      </c>
      <c r="CL236" s="37">
        <v>4</v>
      </c>
      <c r="CM236" s="2" t="str">
        <f t="shared" si="100"/>
        <v>Manual</v>
      </c>
      <c r="CN236" s="2" t="str">
        <f t="shared" si="101"/>
        <v>Chemical</v>
      </c>
      <c r="CO236" s="28" t="str">
        <f t="shared" si="102"/>
        <v>None</v>
      </c>
      <c r="CP236" s="2">
        <f t="shared" si="103"/>
        <v>0</v>
      </c>
      <c r="CQ236" s="37">
        <v>11</v>
      </c>
      <c r="CR236" s="7">
        <v>11</v>
      </c>
      <c r="CS236" s="20" t="s">
        <v>626</v>
      </c>
      <c r="CT236" s="4" t="s">
        <v>625</v>
      </c>
      <c r="CU236" s="28" t="s">
        <v>1040</v>
      </c>
      <c r="CV236">
        <f t="shared" si="104"/>
        <v>0</v>
      </c>
      <c r="CW236" s="20" t="s">
        <v>626</v>
      </c>
      <c r="CX236" s="4" t="s">
        <v>625</v>
      </c>
      <c r="CY236" s="28" t="s">
        <v>1040</v>
      </c>
      <c r="CZ236">
        <f t="shared" si="110"/>
        <v>0</v>
      </c>
      <c r="DA236" s="2">
        <f t="shared" si="109"/>
        <v>0</v>
      </c>
      <c r="DC236" s="37"/>
      <c r="DI236" s="37">
        <v>3</v>
      </c>
      <c r="DJ236" s="30" t="s">
        <v>1317</v>
      </c>
      <c r="DK236" s="2">
        <f t="shared" si="105"/>
        <v>1</v>
      </c>
      <c r="DL236" s="37">
        <v>2</v>
      </c>
      <c r="DM236" s="37">
        <v>2</v>
      </c>
      <c r="DN236" s="37" t="s">
        <v>1739</v>
      </c>
      <c r="DO236" s="37" t="s">
        <v>1739</v>
      </c>
      <c r="DP236" s="2">
        <f t="shared" si="84"/>
        <v>0</v>
      </c>
      <c r="DQ236" s="2" t="s">
        <v>544</v>
      </c>
      <c r="DR236" s="2">
        <f t="shared" si="106"/>
        <v>0</v>
      </c>
      <c r="DS236" s="2" t="s">
        <v>544</v>
      </c>
      <c r="DT236" s="2">
        <f t="shared" si="107"/>
        <v>0</v>
      </c>
      <c r="DU236" s="2">
        <f t="shared" si="108"/>
        <v>0</v>
      </c>
      <c r="DX236" s="37" t="s">
        <v>1407</v>
      </c>
      <c r="DY236" s="37"/>
      <c r="EC236" s="46">
        <v>0</v>
      </c>
      <c r="ED236" s="46">
        <v>0</v>
      </c>
      <c r="EE236" s="46">
        <v>0</v>
      </c>
      <c r="EF236" s="46">
        <v>0</v>
      </c>
      <c r="EG236" s="46">
        <v>0</v>
      </c>
      <c r="EH236" s="46">
        <v>0</v>
      </c>
      <c r="EI236" s="46">
        <v>0</v>
      </c>
      <c r="EJ236" s="46">
        <v>0</v>
      </c>
      <c r="EK236" s="46">
        <v>0</v>
      </c>
      <c r="EL236" s="46">
        <v>375</v>
      </c>
      <c r="EM236" s="46">
        <v>0</v>
      </c>
      <c r="EN236" s="46">
        <v>0</v>
      </c>
      <c r="EO236" s="46">
        <v>375</v>
      </c>
      <c r="EP236" s="46">
        <v>0</v>
      </c>
      <c r="EQ236" s="46">
        <v>375</v>
      </c>
      <c r="ER236" s="46">
        <v>0</v>
      </c>
      <c r="ES236" s="46">
        <v>0</v>
      </c>
      <c r="ET236" s="46">
        <v>0</v>
      </c>
      <c r="EU236" s="46">
        <v>0</v>
      </c>
      <c r="EV236" s="46">
        <v>0</v>
      </c>
      <c r="EW236" s="46">
        <v>0</v>
      </c>
      <c r="EX236" s="46">
        <v>0</v>
      </c>
      <c r="EY236" s="46">
        <v>0</v>
      </c>
      <c r="EZ236" s="46">
        <v>0</v>
      </c>
      <c r="FA236" s="46">
        <v>0</v>
      </c>
      <c r="FB236" s="46">
        <v>0</v>
      </c>
      <c r="FC236" s="37" t="s">
        <v>44</v>
      </c>
      <c r="FD236" s="7" t="s">
        <v>47</v>
      </c>
      <c r="FE236" s="37" t="s">
        <v>1346</v>
      </c>
      <c r="FF236" s="28" t="s">
        <v>1040</v>
      </c>
      <c r="FG236" s="28" t="s">
        <v>1040</v>
      </c>
      <c r="FH236" s="28" t="s">
        <v>1040</v>
      </c>
      <c r="FI236" s="28" t="s">
        <v>1040</v>
      </c>
      <c r="FJ236" s="28" t="s">
        <v>1040</v>
      </c>
      <c r="FK236" s="28" t="s">
        <v>1040</v>
      </c>
      <c r="FL236" s="7" t="s">
        <v>38</v>
      </c>
      <c r="FM236" s="32" t="s">
        <v>1040</v>
      </c>
      <c r="FN236" s="32" t="s">
        <v>1040</v>
      </c>
      <c r="FO236" s="32" t="s">
        <v>1040</v>
      </c>
      <c r="FQ236" s="7">
        <v>1</v>
      </c>
      <c r="FR236" s="13">
        <v>1</v>
      </c>
      <c r="FS236">
        <v>1</v>
      </c>
      <c r="FT236">
        <v>1</v>
      </c>
      <c r="FY236" s="2" t="s">
        <v>854</v>
      </c>
      <c r="FZ236" s="2" t="s">
        <v>1407</v>
      </c>
      <c r="GA236" s="2" t="s">
        <v>1407</v>
      </c>
      <c r="GB236" s="2" t="s">
        <v>1407</v>
      </c>
      <c r="GC236" s="30" t="s">
        <v>1407</v>
      </c>
      <c r="GD236" s="30" t="s">
        <v>1407</v>
      </c>
      <c r="GF236" s="7"/>
      <c r="GK236" s="37">
        <v>3</v>
      </c>
      <c r="GL236" s="20" t="s">
        <v>1165</v>
      </c>
      <c r="GM236" s="44" t="s">
        <v>1040</v>
      </c>
      <c r="GN236" s="37">
        <v>3</v>
      </c>
      <c r="GO236" s="20" t="s">
        <v>1165</v>
      </c>
      <c r="GP236" s="44" t="s">
        <v>1040</v>
      </c>
      <c r="GQ236" s="37">
        <v>2</v>
      </c>
      <c r="GR236" s="2" t="s">
        <v>1166</v>
      </c>
      <c r="GS236" s="28" t="s">
        <v>1040</v>
      </c>
      <c r="GT236" s="37">
        <v>4</v>
      </c>
      <c r="GU236" s="20" t="s">
        <v>1164</v>
      </c>
      <c r="GV236" s="44" t="s">
        <v>1040</v>
      </c>
      <c r="GW236" s="37">
        <v>4</v>
      </c>
      <c r="GX236" s="20" t="s">
        <v>1164</v>
      </c>
      <c r="GY236" s="44" t="s">
        <v>1040</v>
      </c>
      <c r="GZ236" s="16" t="s">
        <v>1280</v>
      </c>
      <c r="HA236" s="16" t="s">
        <v>1409</v>
      </c>
      <c r="HB236" s="16">
        <v>998</v>
      </c>
      <c r="HC236" s="16">
        <v>998</v>
      </c>
      <c r="HD236" s="16">
        <v>998</v>
      </c>
      <c r="HE236" s="14" t="s">
        <v>1407</v>
      </c>
      <c r="HF236" s="14" t="s">
        <v>1407</v>
      </c>
      <c r="HG236" s="14" t="s">
        <v>1407</v>
      </c>
      <c r="HH236" s="14" t="s">
        <v>1407</v>
      </c>
      <c r="HI236" s="14" t="s">
        <v>1407</v>
      </c>
      <c r="HJ236" s="14" t="s">
        <v>1407</v>
      </c>
      <c r="HK236" s="14" t="s">
        <v>1407</v>
      </c>
      <c r="HL236" s="14" t="s">
        <v>1407</v>
      </c>
      <c r="HM236" s="7" t="s">
        <v>1288</v>
      </c>
      <c r="HN236">
        <v>998</v>
      </c>
      <c r="HO236">
        <v>998</v>
      </c>
      <c r="HP236" t="s">
        <v>2127</v>
      </c>
      <c r="HQ236" t="s">
        <v>2123</v>
      </c>
      <c r="HR236" t="s">
        <v>1407</v>
      </c>
      <c r="HS236" s="14" t="s">
        <v>1407</v>
      </c>
      <c r="HT236" s="92" t="s">
        <v>1407</v>
      </c>
      <c r="HU236" s="92" t="s">
        <v>1407</v>
      </c>
      <c r="HV236" s="92" t="s">
        <v>1407</v>
      </c>
      <c r="HW236" s="92" t="s">
        <v>1407</v>
      </c>
      <c r="HX236" s="92" t="s">
        <v>1407</v>
      </c>
      <c r="HY236" s="92" t="s">
        <v>1407</v>
      </c>
      <c r="HZ236" s="14" t="s">
        <v>1407</v>
      </c>
      <c r="IA236" s="14" t="s">
        <v>1407</v>
      </c>
      <c r="IB236" s="14" t="s">
        <v>1407</v>
      </c>
      <c r="IC236" s="14" t="s">
        <v>1407</v>
      </c>
    </row>
    <row r="237" spans="1:238" x14ac:dyDescent="0.3">
      <c r="A237" s="14" t="s">
        <v>1344</v>
      </c>
      <c r="B237" s="37" t="s">
        <v>1335</v>
      </c>
      <c r="C237" s="37" t="s">
        <v>1338</v>
      </c>
      <c r="D237" s="37">
        <v>65</v>
      </c>
      <c r="E237" s="4" t="s">
        <v>1051</v>
      </c>
      <c r="F237" s="4" t="s">
        <v>734</v>
      </c>
      <c r="G237" s="49">
        <v>30</v>
      </c>
      <c r="H237" s="37" t="s">
        <v>1407</v>
      </c>
      <c r="I237" s="37">
        <v>1</v>
      </c>
      <c r="L237" s="20" t="s">
        <v>1407</v>
      </c>
      <c r="M237" s="21" t="s">
        <v>1407</v>
      </c>
      <c r="N237" s="21" t="s">
        <v>1407</v>
      </c>
      <c r="O237" s="21" t="s">
        <v>1407</v>
      </c>
      <c r="U237" s="37">
        <v>0</v>
      </c>
      <c r="V237" s="21" t="s">
        <v>1407</v>
      </c>
      <c r="W237" s="21" t="s">
        <v>1407</v>
      </c>
      <c r="X237" s="20" t="s">
        <v>1407</v>
      </c>
      <c r="Y237" s="20" t="s">
        <v>1407</v>
      </c>
      <c r="Z237" s="20" t="s">
        <v>1407</v>
      </c>
      <c r="AA237" s="20"/>
      <c r="AB237" s="20" t="s">
        <v>1407</v>
      </c>
      <c r="AE237" s="21" t="s">
        <v>1407</v>
      </c>
      <c r="AF237" s="21" t="s">
        <v>1407</v>
      </c>
      <c r="AG237" s="37">
        <v>3</v>
      </c>
      <c r="AH237" s="37">
        <v>3</v>
      </c>
      <c r="AI237" s="37">
        <v>3</v>
      </c>
      <c r="AJ237" s="37">
        <v>5</v>
      </c>
      <c r="AK237" s="14" t="s">
        <v>1168</v>
      </c>
      <c r="AL237" s="29" t="s">
        <v>1040</v>
      </c>
      <c r="AM237" s="14" t="s">
        <v>1168</v>
      </c>
      <c r="AN237" s="29" t="s">
        <v>1040</v>
      </c>
      <c r="AO237" s="29" t="s">
        <v>1040</v>
      </c>
      <c r="AP237" s="14" t="s">
        <v>1168</v>
      </c>
      <c r="AQ237" s="29" t="s">
        <v>1040</v>
      </c>
      <c r="AR237" s="20" t="s">
        <v>1159</v>
      </c>
      <c r="AS237" s="29" t="s">
        <v>1040</v>
      </c>
      <c r="AT237" s="20" t="s">
        <v>1407</v>
      </c>
      <c r="AU237" s="20" t="s">
        <v>1407</v>
      </c>
      <c r="AV237" s="31" t="s">
        <v>1407</v>
      </c>
      <c r="AW237" s="18" t="s">
        <v>1407</v>
      </c>
      <c r="AY237" s="4" t="s">
        <v>1055</v>
      </c>
      <c r="AZ237" s="29" t="s">
        <v>1040</v>
      </c>
      <c r="BB237" s="37">
        <v>1</v>
      </c>
      <c r="BC237" s="37">
        <v>1</v>
      </c>
      <c r="BD237" s="2">
        <f t="shared" si="85"/>
        <v>0</v>
      </c>
      <c r="BF237" s="37">
        <v>2</v>
      </c>
      <c r="BG237" s="2">
        <f t="shared" si="86"/>
        <v>0</v>
      </c>
      <c r="BH237" s="37">
        <v>2</v>
      </c>
      <c r="BI237" s="2">
        <f t="shared" si="87"/>
        <v>0</v>
      </c>
      <c r="BJ237" s="2">
        <f t="shared" si="88"/>
        <v>0</v>
      </c>
      <c r="BK237" s="4" t="s">
        <v>1196</v>
      </c>
      <c r="BL237" s="2">
        <v>1</v>
      </c>
      <c r="BM237" s="4" t="s">
        <v>1196</v>
      </c>
      <c r="BN237" s="2">
        <f t="shared" si="89"/>
        <v>1</v>
      </c>
      <c r="BO237" s="2">
        <f t="shared" si="90"/>
        <v>0</v>
      </c>
      <c r="BQ237" s="37" t="s">
        <v>1407</v>
      </c>
      <c r="BR237" s="37" t="s">
        <v>1407</v>
      </c>
      <c r="BS237" s="37"/>
      <c r="BU237" s="4" t="s">
        <v>503</v>
      </c>
      <c r="BV237" s="32" t="s">
        <v>1040</v>
      </c>
      <c r="BW237">
        <f t="shared" si="91"/>
        <v>0</v>
      </c>
      <c r="BX237" t="s">
        <v>399</v>
      </c>
      <c r="BY237" t="s">
        <v>1211</v>
      </c>
      <c r="BZ237">
        <f t="shared" si="92"/>
        <v>0</v>
      </c>
      <c r="CA237">
        <f t="shared" si="93"/>
        <v>1</v>
      </c>
      <c r="CB237" s="2">
        <v>0</v>
      </c>
      <c r="CC237" s="37">
        <v>3</v>
      </c>
      <c r="CD237" s="2">
        <f t="shared" si="94"/>
        <v>1</v>
      </c>
      <c r="CE237" s="37">
        <v>3</v>
      </c>
      <c r="CF237" s="2">
        <f t="shared" si="95"/>
        <v>1</v>
      </c>
      <c r="CG237" s="2">
        <f t="shared" si="96"/>
        <v>0</v>
      </c>
      <c r="CH237" s="37">
        <v>4</v>
      </c>
      <c r="CI237" s="2" t="str">
        <f t="shared" si="97"/>
        <v>Manual</v>
      </c>
      <c r="CJ237" s="2" t="str">
        <f t="shared" si="98"/>
        <v>Chemical</v>
      </c>
      <c r="CK237" s="28" t="str">
        <f t="shared" si="99"/>
        <v>None</v>
      </c>
      <c r="CL237" s="37">
        <v>4</v>
      </c>
      <c r="CM237" s="2" t="str">
        <f t="shared" si="100"/>
        <v>Manual</v>
      </c>
      <c r="CN237" s="2" t="str">
        <f t="shared" si="101"/>
        <v>Chemical</v>
      </c>
      <c r="CO237" s="28" t="str">
        <f t="shared" si="102"/>
        <v>None</v>
      </c>
      <c r="CP237" s="2">
        <f t="shared" si="103"/>
        <v>0</v>
      </c>
      <c r="CQ237" s="37">
        <v>1</v>
      </c>
      <c r="CR237" s="7">
        <v>1</v>
      </c>
      <c r="CS237" s="20" t="s">
        <v>626</v>
      </c>
      <c r="CT237" s="28" t="s">
        <v>1040</v>
      </c>
      <c r="CU237" s="28" t="s">
        <v>1040</v>
      </c>
      <c r="CV237">
        <f t="shared" si="104"/>
        <v>0</v>
      </c>
      <c r="CW237" s="20" t="s">
        <v>626</v>
      </c>
      <c r="CX237" s="28" t="s">
        <v>1040</v>
      </c>
      <c r="CY237" s="28" t="s">
        <v>1040</v>
      </c>
      <c r="CZ237">
        <f t="shared" si="110"/>
        <v>0</v>
      </c>
      <c r="DA237" s="2">
        <f t="shared" ref="DA237:DA268" si="111">IF(CS237="NA", "NA", IF(CW237="NA", "NA", IF(CS237=CW237, 0, IF(CT237=CX237, 0, IF(CU237=CY237, 0, 1)))))</f>
        <v>0</v>
      </c>
      <c r="DC237" s="4" t="s">
        <v>854</v>
      </c>
      <c r="DI237" s="37">
        <v>2</v>
      </c>
      <c r="DJ237" s="20" t="s">
        <v>1316</v>
      </c>
      <c r="DK237" s="2">
        <f t="shared" si="105"/>
        <v>1</v>
      </c>
      <c r="DL237" s="37">
        <v>1</v>
      </c>
      <c r="DM237" s="37">
        <v>1</v>
      </c>
      <c r="DN237" s="37" t="s">
        <v>1738</v>
      </c>
      <c r="DO237" s="37" t="s">
        <v>1738</v>
      </c>
      <c r="DP237" s="2">
        <f t="shared" si="84"/>
        <v>0</v>
      </c>
      <c r="DQ237" s="2" t="s">
        <v>544</v>
      </c>
      <c r="DR237" s="2">
        <f t="shared" si="106"/>
        <v>0</v>
      </c>
      <c r="DS237" s="2" t="s">
        <v>544</v>
      </c>
      <c r="DT237" s="2">
        <f t="shared" si="107"/>
        <v>0</v>
      </c>
      <c r="DU237" s="2">
        <f t="shared" si="108"/>
        <v>0</v>
      </c>
      <c r="DX237" s="37" t="s">
        <v>1407</v>
      </c>
      <c r="DY237" s="37"/>
      <c r="EC237" s="46">
        <v>1500</v>
      </c>
      <c r="ED237" s="46">
        <v>0</v>
      </c>
      <c r="EE237" s="46">
        <v>0</v>
      </c>
      <c r="EF237" s="46">
        <v>0</v>
      </c>
      <c r="EG237" s="46">
        <v>0</v>
      </c>
      <c r="EH237" s="46">
        <v>0</v>
      </c>
      <c r="EI237" s="46">
        <v>0</v>
      </c>
      <c r="EJ237" s="46">
        <v>0</v>
      </c>
      <c r="EK237" s="46">
        <v>0</v>
      </c>
      <c r="EL237" s="46">
        <v>0</v>
      </c>
      <c r="EM237" s="46">
        <v>0</v>
      </c>
      <c r="EN237" s="46">
        <v>0</v>
      </c>
      <c r="EO237" s="46">
        <v>0</v>
      </c>
      <c r="EP237" s="46">
        <v>0</v>
      </c>
      <c r="EQ237" s="46">
        <v>0</v>
      </c>
      <c r="ER237" s="46">
        <v>0</v>
      </c>
      <c r="ES237" s="46">
        <v>0</v>
      </c>
      <c r="ET237" s="46">
        <v>0</v>
      </c>
      <c r="EU237" s="46">
        <v>0</v>
      </c>
      <c r="EV237" s="46">
        <v>0</v>
      </c>
      <c r="EW237" s="46">
        <v>0</v>
      </c>
      <c r="EX237" s="46">
        <v>0</v>
      </c>
      <c r="EY237" s="46">
        <v>0</v>
      </c>
      <c r="EZ237" s="46">
        <v>0</v>
      </c>
      <c r="FA237" s="46">
        <v>0</v>
      </c>
      <c r="FB237" s="46">
        <v>0</v>
      </c>
      <c r="FC237" s="37" t="s">
        <v>38</v>
      </c>
      <c r="FD237" s="28" t="s">
        <v>1040</v>
      </c>
      <c r="FE237" s="28" t="s">
        <v>1040</v>
      </c>
      <c r="FF237" s="28" t="s">
        <v>1040</v>
      </c>
      <c r="FG237" s="28" t="s">
        <v>1040</v>
      </c>
      <c r="FH237" s="28" t="s">
        <v>1040</v>
      </c>
      <c r="FI237" s="28" t="s">
        <v>1040</v>
      </c>
      <c r="FJ237" s="28" t="s">
        <v>1040</v>
      </c>
      <c r="FK237" s="28" t="s">
        <v>1040</v>
      </c>
      <c r="FL237" s="7" t="s">
        <v>43</v>
      </c>
      <c r="FM237" s="7" t="s">
        <v>1349</v>
      </c>
      <c r="FN237" s="32" t="s">
        <v>1040</v>
      </c>
      <c r="FO237" s="32" t="s">
        <v>1040</v>
      </c>
      <c r="FQ237" s="7">
        <v>1</v>
      </c>
      <c r="FR237" s="13">
        <v>1</v>
      </c>
      <c r="FS237">
        <v>1</v>
      </c>
      <c r="FT237">
        <v>1</v>
      </c>
      <c r="FY237" s="2" t="s">
        <v>1096</v>
      </c>
      <c r="FZ237" s="2" t="s">
        <v>1407</v>
      </c>
      <c r="GA237" s="2" t="s">
        <v>1407</v>
      </c>
      <c r="GB237" s="2" t="s">
        <v>1407</v>
      </c>
      <c r="GC237" s="30" t="s">
        <v>1407</v>
      </c>
      <c r="GD237" s="30" t="s">
        <v>1407</v>
      </c>
      <c r="GF237" s="7"/>
      <c r="GK237" s="37">
        <v>9</v>
      </c>
      <c r="GL237" s="20" t="s">
        <v>13</v>
      </c>
      <c r="GM237" s="20" t="s">
        <v>1164</v>
      </c>
      <c r="GN237" s="37">
        <v>1</v>
      </c>
      <c r="GO237" s="2" t="s">
        <v>13</v>
      </c>
      <c r="GP237" s="28" t="s">
        <v>1040</v>
      </c>
      <c r="GQ237" s="37">
        <v>2</v>
      </c>
      <c r="GR237" s="2" t="s">
        <v>1166</v>
      </c>
      <c r="GS237" s="28" t="s">
        <v>1040</v>
      </c>
      <c r="GT237" s="37">
        <v>4</v>
      </c>
      <c r="GU237" s="20" t="s">
        <v>1164</v>
      </c>
      <c r="GV237" s="44" t="s">
        <v>1040</v>
      </c>
      <c r="GW237" s="37">
        <v>4</v>
      </c>
      <c r="GX237" s="20" t="s">
        <v>1164</v>
      </c>
      <c r="GY237" s="44" t="s">
        <v>1040</v>
      </c>
      <c r="GZ237" s="16" t="s">
        <v>1413</v>
      </c>
      <c r="HA237" s="16" t="s">
        <v>1165</v>
      </c>
      <c r="HB237" s="16">
        <v>998</v>
      </c>
      <c r="HC237" s="16">
        <v>998</v>
      </c>
      <c r="HD237" s="16">
        <v>998</v>
      </c>
      <c r="HE237" s="14" t="s">
        <v>1407</v>
      </c>
      <c r="HF237" s="14" t="s">
        <v>1407</v>
      </c>
      <c r="HG237" s="14" t="s">
        <v>1407</v>
      </c>
      <c r="HH237" s="14" t="s">
        <v>1407</v>
      </c>
      <c r="HI237" s="14" t="s">
        <v>1407</v>
      </c>
      <c r="HJ237" s="14" t="s">
        <v>1407</v>
      </c>
      <c r="HK237" s="14" t="s">
        <v>1407</v>
      </c>
      <c r="HL237" s="14" t="s">
        <v>1407</v>
      </c>
      <c r="HM237" s="7" t="s">
        <v>413</v>
      </c>
      <c r="HN237" t="s">
        <v>1288</v>
      </c>
      <c r="HO237">
        <v>998</v>
      </c>
      <c r="HP237" t="s">
        <v>2128</v>
      </c>
      <c r="HQ237" s="4" t="s">
        <v>8</v>
      </c>
      <c r="HR237" s="4" t="s">
        <v>1407</v>
      </c>
      <c r="HS237" s="14" t="s">
        <v>1407</v>
      </c>
      <c r="HT237" s="92" t="s">
        <v>2190</v>
      </c>
      <c r="HU237" s="92" t="s">
        <v>2184</v>
      </c>
      <c r="HV237" s="92" t="s">
        <v>1407</v>
      </c>
      <c r="HW237" s="92" t="s">
        <v>1407</v>
      </c>
      <c r="HX237" s="92" t="s">
        <v>1407</v>
      </c>
      <c r="HY237" s="92" t="s">
        <v>1407</v>
      </c>
      <c r="HZ237" s="14" t="s">
        <v>1407</v>
      </c>
      <c r="IA237" s="14" t="s">
        <v>1407</v>
      </c>
      <c r="IB237" s="14" t="s">
        <v>1407</v>
      </c>
      <c r="IC237" s="14" t="s">
        <v>1407</v>
      </c>
    </row>
    <row r="238" spans="1:238" x14ac:dyDescent="0.3">
      <c r="A238" s="14" t="s">
        <v>1344</v>
      </c>
      <c r="B238" s="37" t="s">
        <v>1335</v>
      </c>
      <c r="C238" s="37" t="s">
        <v>1338</v>
      </c>
      <c r="D238" s="37">
        <v>66</v>
      </c>
      <c r="E238" s="4" t="s">
        <v>1051</v>
      </c>
      <c r="F238" s="4" t="s">
        <v>734</v>
      </c>
      <c r="G238" s="49">
        <v>1</v>
      </c>
      <c r="H238" s="37" t="s">
        <v>1407</v>
      </c>
      <c r="I238" s="37">
        <v>1</v>
      </c>
      <c r="L238" s="21" t="s">
        <v>1407</v>
      </c>
      <c r="M238" s="21" t="s">
        <v>1407</v>
      </c>
      <c r="N238" s="21" t="s">
        <v>1407</v>
      </c>
      <c r="O238" s="21" t="s">
        <v>1407</v>
      </c>
      <c r="U238" s="37">
        <v>0</v>
      </c>
      <c r="V238" s="21" t="s">
        <v>1407</v>
      </c>
      <c r="W238" s="21" t="s">
        <v>1407</v>
      </c>
      <c r="X238" s="21" t="s">
        <v>1407</v>
      </c>
      <c r="Y238" s="21" t="s">
        <v>1407</v>
      </c>
      <c r="Z238" s="21" t="s">
        <v>1407</v>
      </c>
      <c r="AA238" s="21"/>
      <c r="AB238" s="21" t="s">
        <v>1407</v>
      </c>
      <c r="AE238" s="21" t="s">
        <v>1407</v>
      </c>
      <c r="AF238" s="21" t="s">
        <v>1407</v>
      </c>
      <c r="AG238" s="37">
        <v>2</v>
      </c>
      <c r="AH238" s="37">
        <v>2</v>
      </c>
      <c r="AI238" s="37">
        <v>2</v>
      </c>
      <c r="AJ238" s="37">
        <v>3</v>
      </c>
      <c r="AK238" s="20" t="s">
        <v>1046</v>
      </c>
      <c r="AL238" s="29" t="s">
        <v>1040</v>
      </c>
      <c r="AM238" s="20" t="s">
        <v>1046</v>
      </c>
      <c r="AN238" s="29" t="s">
        <v>1040</v>
      </c>
      <c r="AO238" s="29" t="s">
        <v>1040</v>
      </c>
      <c r="AP238" s="20" t="s">
        <v>1046</v>
      </c>
      <c r="AQ238" s="29" t="s">
        <v>1040</v>
      </c>
      <c r="AR238" s="14" t="s">
        <v>1168</v>
      </c>
      <c r="AS238" s="29" t="s">
        <v>1040</v>
      </c>
      <c r="AT238" s="20" t="s">
        <v>1407</v>
      </c>
      <c r="AU238" s="20" t="s">
        <v>1407</v>
      </c>
      <c r="AV238" s="31" t="s">
        <v>1407</v>
      </c>
      <c r="AW238" s="18" t="s">
        <v>1407</v>
      </c>
      <c r="AY238" s="4" t="s">
        <v>1055</v>
      </c>
      <c r="AZ238" s="29" t="s">
        <v>1040</v>
      </c>
      <c r="BB238" s="37">
        <v>1</v>
      </c>
      <c r="BC238" s="37">
        <v>1</v>
      </c>
      <c r="BD238" s="2">
        <f t="shared" si="85"/>
        <v>0</v>
      </c>
      <c r="BF238" s="37">
        <v>2</v>
      </c>
      <c r="BG238" s="2">
        <f t="shared" si="86"/>
        <v>0</v>
      </c>
      <c r="BH238" s="37">
        <v>2</v>
      </c>
      <c r="BI238" s="2">
        <f t="shared" si="87"/>
        <v>0</v>
      </c>
      <c r="BJ238" s="2">
        <f t="shared" si="88"/>
        <v>0</v>
      </c>
      <c r="BK238" s="4" t="s">
        <v>1195</v>
      </c>
      <c r="BL238" s="2">
        <v>0</v>
      </c>
      <c r="BM238" s="4" t="s">
        <v>1195</v>
      </c>
      <c r="BN238" s="2">
        <f t="shared" si="89"/>
        <v>0</v>
      </c>
      <c r="BO238" s="2">
        <f t="shared" si="90"/>
        <v>0</v>
      </c>
      <c r="BQ238" s="37" t="s">
        <v>1407</v>
      </c>
      <c r="BR238" s="37" t="s">
        <v>1407</v>
      </c>
      <c r="BS238" s="37"/>
      <c r="BU238" s="2" t="s">
        <v>1212</v>
      </c>
      <c r="BV238" s="32" t="s">
        <v>1040</v>
      </c>
      <c r="BW238">
        <f t="shared" si="91"/>
        <v>0</v>
      </c>
      <c r="BX238" s="2" t="s">
        <v>1212</v>
      </c>
      <c r="BY238" s="32" t="s">
        <v>1040</v>
      </c>
      <c r="BZ238">
        <f t="shared" si="92"/>
        <v>0</v>
      </c>
      <c r="CA238">
        <f t="shared" si="93"/>
        <v>0</v>
      </c>
      <c r="CB238" s="2">
        <v>1</v>
      </c>
      <c r="CC238" s="37">
        <v>3</v>
      </c>
      <c r="CD238" s="2">
        <f t="shared" si="94"/>
        <v>1</v>
      </c>
      <c r="CE238" s="37">
        <v>3</v>
      </c>
      <c r="CF238" s="2">
        <f t="shared" si="95"/>
        <v>1</v>
      </c>
      <c r="CG238" s="2">
        <f t="shared" si="96"/>
        <v>0</v>
      </c>
      <c r="CH238" s="37">
        <v>4</v>
      </c>
      <c r="CI238" s="2" t="str">
        <f t="shared" si="97"/>
        <v>Manual</v>
      </c>
      <c r="CJ238" s="2" t="str">
        <f t="shared" si="98"/>
        <v>Chemical</v>
      </c>
      <c r="CK238" s="28" t="str">
        <f t="shared" si="99"/>
        <v>None</v>
      </c>
      <c r="CL238" s="37">
        <v>4</v>
      </c>
      <c r="CM238" s="2" t="str">
        <f t="shared" si="100"/>
        <v>Manual</v>
      </c>
      <c r="CN238" s="2" t="str">
        <f t="shared" si="101"/>
        <v>Chemical</v>
      </c>
      <c r="CO238" s="28" t="str">
        <f t="shared" si="102"/>
        <v>None</v>
      </c>
      <c r="CP238" s="2">
        <f t="shared" si="103"/>
        <v>0</v>
      </c>
      <c r="CQ238" s="37">
        <v>9</v>
      </c>
      <c r="CR238" s="7">
        <v>9</v>
      </c>
      <c r="CS238" s="20" t="s">
        <v>626</v>
      </c>
      <c r="CT238" s="4" t="s">
        <v>625</v>
      </c>
      <c r="CU238" s="28" t="s">
        <v>1040</v>
      </c>
      <c r="CV238">
        <f t="shared" si="104"/>
        <v>0</v>
      </c>
      <c r="CW238" s="20" t="s">
        <v>626</v>
      </c>
      <c r="CX238" s="4" t="s">
        <v>625</v>
      </c>
      <c r="CY238" s="28" t="s">
        <v>1040</v>
      </c>
      <c r="CZ238">
        <f t="shared" si="110"/>
        <v>0</v>
      </c>
      <c r="DA238" s="2">
        <f t="shared" si="111"/>
        <v>0</v>
      </c>
      <c r="DC238" s="37"/>
      <c r="DI238" s="37">
        <v>3</v>
      </c>
      <c r="DJ238" s="30" t="s">
        <v>1317</v>
      </c>
      <c r="DK238" s="2">
        <f t="shared" si="105"/>
        <v>1</v>
      </c>
      <c r="DL238" s="37">
        <v>2</v>
      </c>
      <c r="DM238" s="37">
        <v>2</v>
      </c>
      <c r="DN238" s="37" t="s">
        <v>1739</v>
      </c>
      <c r="DO238" s="37" t="s">
        <v>1739</v>
      </c>
      <c r="DP238" s="2">
        <f t="shared" si="84"/>
        <v>0</v>
      </c>
      <c r="DQ238" s="2" t="s">
        <v>544</v>
      </c>
      <c r="DR238" s="2">
        <f t="shared" si="106"/>
        <v>0</v>
      </c>
      <c r="DS238" s="2" t="s">
        <v>544</v>
      </c>
      <c r="DT238" s="2">
        <f t="shared" si="107"/>
        <v>0</v>
      </c>
      <c r="DU238" s="2">
        <f t="shared" si="108"/>
        <v>0</v>
      </c>
      <c r="DX238" s="37" t="s">
        <v>1407</v>
      </c>
      <c r="DY238" s="37"/>
      <c r="EC238" s="46">
        <v>1500</v>
      </c>
      <c r="ED238" s="46">
        <v>0</v>
      </c>
      <c r="EE238" s="46">
        <v>0</v>
      </c>
      <c r="EF238" s="46">
        <v>0</v>
      </c>
      <c r="EG238" s="46">
        <v>0</v>
      </c>
      <c r="EH238" s="46">
        <v>0</v>
      </c>
      <c r="EI238" s="46">
        <v>0</v>
      </c>
      <c r="EJ238" s="46">
        <v>0</v>
      </c>
      <c r="EK238" s="46">
        <v>0</v>
      </c>
      <c r="EL238" s="46">
        <v>0</v>
      </c>
      <c r="EM238" s="46">
        <v>0</v>
      </c>
      <c r="EN238" s="46">
        <v>0</v>
      </c>
      <c r="EO238" s="46">
        <v>0</v>
      </c>
      <c r="EP238" s="46">
        <v>0</v>
      </c>
      <c r="EQ238" s="46">
        <v>0</v>
      </c>
      <c r="ER238" s="46">
        <v>0</v>
      </c>
      <c r="ES238" s="46">
        <v>0</v>
      </c>
      <c r="ET238" s="46">
        <v>0</v>
      </c>
      <c r="EU238" s="46">
        <v>0</v>
      </c>
      <c r="EV238" s="46">
        <v>0</v>
      </c>
      <c r="EW238" s="46">
        <v>0</v>
      </c>
      <c r="EX238" s="46">
        <v>0</v>
      </c>
      <c r="EY238" s="46">
        <v>0</v>
      </c>
      <c r="EZ238" s="46" t="s">
        <v>1407</v>
      </c>
      <c r="FA238" s="46">
        <v>0</v>
      </c>
      <c r="FB238" s="46">
        <v>0</v>
      </c>
      <c r="FC238" s="37" t="s">
        <v>38</v>
      </c>
      <c r="FD238" s="7" t="s">
        <v>50</v>
      </c>
      <c r="FE238" s="28" t="s">
        <v>1040</v>
      </c>
      <c r="FF238" s="28" t="s">
        <v>1040</v>
      </c>
      <c r="FG238" s="28" t="s">
        <v>1040</v>
      </c>
      <c r="FH238" s="28" t="s">
        <v>1040</v>
      </c>
      <c r="FI238" s="28" t="s">
        <v>1040</v>
      </c>
      <c r="FJ238" s="28" t="s">
        <v>1040</v>
      </c>
      <c r="FK238" s="28" t="s">
        <v>1040</v>
      </c>
      <c r="FL238" s="4" t="s">
        <v>1399</v>
      </c>
      <c r="FM238" s="7" t="s">
        <v>46</v>
      </c>
      <c r="FN238" s="32" t="s">
        <v>1040</v>
      </c>
      <c r="FO238" s="32" t="s">
        <v>1040</v>
      </c>
      <c r="FQ238" s="7">
        <v>1</v>
      </c>
      <c r="FR238" s="13">
        <v>1</v>
      </c>
      <c r="FS238">
        <v>1</v>
      </c>
      <c r="FT238">
        <v>1</v>
      </c>
      <c r="FY238" s="2" t="s">
        <v>1103</v>
      </c>
      <c r="FZ238" s="2" t="s">
        <v>1407</v>
      </c>
      <c r="GA238" s="2" t="s">
        <v>1407</v>
      </c>
      <c r="GB238" s="2" t="s">
        <v>1407</v>
      </c>
      <c r="GC238" s="30" t="s">
        <v>1407</v>
      </c>
      <c r="GD238" s="30" t="s">
        <v>1407</v>
      </c>
      <c r="GF238" s="7" t="s">
        <v>1395</v>
      </c>
      <c r="GK238" s="37">
        <v>4</v>
      </c>
      <c r="GL238" s="20" t="s">
        <v>1164</v>
      </c>
      <c r="GM238" s="44" t="s">
        <v>1040</v>
      </c>
      <c r="GN238" s="37">
        <v>4</v>
      </c>
      <c r="GO238" s="20" t="s">
        <v>1164</v>
      </c>
      <c r="GP238" s="44" t="s">
        <v>1040</v>
      </c>
      <c r="GQ238" s="37">
        <v>2</v>
      </c>
      <c r="GR238" s="2" t="s">
        <v>1166</v>
      </c>
      <c r="GS238" s="28" t="s">
        <v>1040</v>
      </c>
      <c r="GT238" s="37">
        <v>4</v>
      </c>
      <c r="GU238" s="20" t="s">
        <v>1164</v>
      </c>
      <c r="GV238" s="44" t="s">
        <v>1040</v>
      </c>
      <c r="GW238" s="37">
        <v>1</v>
      </c>
      <c r="GX238" s="2" t="s">
        <v>13</v>
      </c>
      <c r="GY238" s="28" t="s">
        <v>1040</v>
      </c>
      <c r="GZ238" s="16" t="s">
        <v>1407</v>
      </c>
      <c r="HA238" s="16">
        <v>998</v>
      </c>
      <c r="HB238" s="16">
        <v>998</v>
      </c>
      <c r="HC238" s="16">
        <v>998</v>
      </c>
      <c r="HD238" s="16">
        <v>998</v>
      </c>
      <c r="HE238" s="14" t="s">
        <v>1407</v>
      </c>
      <c r="HF238" s="14" t="s">
        <v>1407</v>
      </c>
      <c r="HG238" s="14" t="s">
        <v>1407</v>
      </c>
      <c r="HH238" s="14" t="s">
        <v>1407</v>
      </c>
      <c r="HI238" s="14" t="s">
        <v>1407</v>
      </c>
      <c r="HJ238" s="14" t="s">
        <v>1407</v>
      </c>
      <c r="HK238" s="14" t="s">
        <v>1407</v>
      </c>
      <c r="HL238" s="14" t="s">
        <v>1407</v>
      </c>
      <c r="HM238" s="7" t="s">
        <v>1407</v>
      </c>
      <c r="HN238" s="7" t="s">
        <v>1407</v>
      </c>
      <c r="HO238" s="7" t="s">
        <v>1407</v>
      </c>
      <c r="HP238" t="s">
        <v>1407</v>
      </c>
      <c r="HQ238" s="4" t="s">
        <v>1407</v>
      </c>
      <c r="HR238" s="4" t="s">
        <v>1407</v>
      </c>
      <c r="HS238" s="14" t="s">
        <v>1407</v>
      </c>
      <c r="HT238" s="93" t="s">
        <v>1407</v>
      </c>
      <c r="HU238" s="93" t="s">
        <v>1407</v>
      </c>
      <c r="HV238" s="93" t="s">
        <v>1407</v>
      </c>
      <c r="HW238" s="93" t="s">
        <v>1407</v>
      </c>
      <c r="HX238" s="93" t="s">
        <v>1407</v>
      </c>
      <c r="HY238" s="93" t="s">
        <v>1407</v>
      </c>
      <c r="HZ238" s="14" t="s">
        <v>1407</v>
      </c>
      <c r="IA238" s="14" t="s">
        <v>1407</v>
      </c>
      <c r="IB238" s="14" t="s">
        <v>1407</v>
      </c>
      <c r="IC238" s="14" t="s">
        <v>1407</v>
      </c>
    </row>
    <row r="239" spans="1:238" s="53" customFormat="1" x14ac:dyDescent="0.3">
      <c r="A239" s="65" t="s">
        <v>1344</v>
      </c>
      <c r="B239" s="53" t="s">
        <v>1339</v>
      </c>
      <c r="C239" s="53" t="s">
        <v>1340</v>
      </c>
      <c r="D239" s="53">
        <v>1</v>
      </c>
      <c r="E239" s="53" t="s">
        <v>1179</v>
      </c>
      <c r="F239" s="53" t="s">
        <v>734</v>
      </c>
      <c r="G239" s="72">
        <v>6</v>
      </c>
      <c r="H239" s="53">
        <v>6</v>
      </c>
      <c r="I239" s="53">
        <v>3</v>
      </c>
      <c r="L239" s="57" t="s">
        <v>1407</v>
      </c>
      <c r="M239" s="57" t="s">
        <v>1407</v>
      </c>
      <c r="N239" s="57" t="s">
        <v>1407</v>
      </c>
      <c r="O239" s="57" t="s">
        <v>1407</v>
      </c>
      <c r="P239" s="79"/>
      <c r="Q239" s="79"/>
      <c r="R239" s="79"/>
      <c r="S239" s="79"/>
      <c r="T239" s="79"/>
      <c r="U239" s="53">
        <v>1</v>
      </c>
      <c r="V239" s="57" t="s">
        <v>1407</v>
      </c>
      <c r="W239" s="57" t="s">
        <v>1407</v>
      </c>
      <c r="X239" s="58" t="s">
        <v>1054</v>
      </c>
      <c r="Y239" s="57" t="s">
        <v>1407</v>
      </c>
      <c r="Z239" s="57" t="s">
        <v>1407</v>
      </c>
      <c r="AA239" s="57"/>
      <c r="AB239" s="57" t="s">
        <v>1407</v>
      </c>
      <c r="AE239" s="57" t="s">
        <v>1407</v>
      </c>
      <c r="AF239" s="57" t="s">
        <v>1407</v>
      </c>
      <c r="AG239" s="53">
        <v>1</v>
      </c>
      <c r="AH239" s="53">
        <v>1</v>
      </c>
      <c r="AI239" s="53">
        <v>2</v>
      </c>
      <c r="AJ239" s="53">
        <v>2</v>
      </c>
      <c r="AK239" s="58" t="s">
        <v>14</v>
      </c>
      <c r="AL239" s="60" t="s">
        <v>1040</v>
      </c>
      <c r="AM239" s="58" t="s">
        <v>14</v>
      </c>
      <c r="AN239" s="60" t="s">
        <v>1040</v>
      </c>
      <c r="AO239" s="60" t="s">
        <v>1040</v>
      </c>
      <c r="AP239" s="58" t="s">
        <v>1046</v>
      </c>
      <c r="AQ239" s="60" t="s">
        <v>1040</v>
      </c>
      <c r="AR239" s="58" t="s">
        <v>1046</v>
      </c>
      <c r="AS239" s="60" t="s">
        <v>1040</v>
      </c>
      <c r="AT239" s="58" t="s">
        <v>1407</v>
      </c>
      <c r="AU239" s="58" t="s">
        <v>1407</v>
      </c>
      <c r="AV239" s="88" t="s">
        <v>1407</v>
      </c>
      <c r="AW239" s="83" t="s">
        <v>1407</v>
      </c>
      <c r="AX239" s="54"/>
      <c r="AY239" s="53" t="s">
        <v>1055</v>
      </c>
      <c r="AZ239" s="60" t="s">
        <v>1040</v>
      </c>
      <c r="BA239" s="54"/>
      <c r="BB239" s="53">
        <v>1</v>
      </c>
      <c r="BC239" s="53">
        <v>1</v>
      </c>
      <c r="BD239" s="2">
        <f t="shared" si="85"/>
        <v>0</v>
      </c>
      <c r="BE239" s="77"/>
      <c r="BF239" s="53">
        <v>3</v>
      </c>
      <c r="BG239" s="54">
        <f t="shared" si="86"/>
        <v>1</v>
      </c>
      <c r="BH239" s="53">
        <v>2</v>
      </c>
      <c r="BI239" s="2">
        <f t="shared" si="87"/>
        <v>0</v>
      </c>
      <c r="BJ239" s="2">
        <f t="shared" si="88"/>
        <v>1</v>
      </c>
      <c r="BK239" s="53" t="s">
        <v>1195</v>
      </c>
      <c r="BL239" s="53">
        <v>0</v>
      </c>
      <c r="BM239" s="53" t="s">
        <v>1195</v>
      </c>
      <c r="BN239" s="2">
        <f t="shared" si="89"/>
        <v>0</v>
      </c>
      <c r="BO239" s="2">
        <f t="shared" si="90"/>
        <v>0</v>
      </c>
      <c r="BQ239" s="53" t="s">
        <v>1381</v>
      </c>
      <c r="BR239" s="37" t="s">
        <v>1407</v>
      </c>
      <c r="BU239" s="53" t="s">
        <v>503</v>
      </c>
      <c r="BV239" s="61" t="s">
        <v>1040</v>
      </c>
      <c r="BW239">
        <f t="shared" si="91"/>
        <v>0</v>
      </c>
      <c r="BX239" s="53" t="s">
        <v>1210</v>
      </c>
      <c r="BY239" s="61" t="s">
        <v>1040</v>
      </c>
      <c r="BZ239">
        <f t="shared" si="92"/>
        <v>0</v>
      </c>
      <c r="CA239">
        <f t="shared" si="93"/>
        <v>0</v>
      </c>
      <c r="CB239" s="54">
        <v>0</v>
      </c>
      <c r="CC239" s="53">
        <v>2</v>
      </c>
      <c r="CD239" s="2">
        <f t="shared" si="94"/>
        <v>0</v>
      </c>
      <c r="CE239" s="53">
        <v>2</v>
      </c>
      <c r="CF239" s="2">
        <f t="shared" si="95"/>
        <v>0</v>
      </c>
      <c r="CG239" s="2">
        <f t="shared" si="96"/>
        <v>0</v>
      </c>
      <c r="CH239" s="53">
        <v>4</v>
      </c>
      <c r="CI239" s="54" t="str">
        <f t="shared" si="97"/>
        <v>Manual</v>
      </c>
      <c r="CJ239" s="54" t="str">
        <f t="shared" si="98"/>
        <v>Chemical</v>
      </c>
      <c r="CK239" s="59" t="str">
        <f t="shared" si="99"/>
        <v>None</v>
      </c>
      <c r="CL239" s="53">
        <v>4</v>
      </c>
      <c r="CM239" s="54" t="str">
        <f t="shared" si="100"/>
        <v>Manual</v>
      </c>
      <c r="CN239" s="54" t="str">
        <f t="shared" si="101"/>
        <v>Chemical</v>
      </c>
      <c r="CO239" s="59" t="str">
        <f t="shared" si="102"/>
        <v>None</v>
      </c>
      <c r="CP239" s="2">
        <f t="shared" si="103"/>
        <v>0</v>
      </c>
      <c r="CQ239" s="53">
        <v>11</v>
      </c>
      <c r="CR239" s="73" t="s">
        <v>1407</v>
      </c>
      <c r="CS239" s="58" t="s">
        <v>626</v>
      </c>
      <c r="CT239" s="53" t="s">
        <v>625</v>
      </c>
      <c r="CU239" s="59" t="s">
        <v>1040</v>
      </c>
      <c r="CV239">
        <f t="shared" si="104"/>
        <v>0</v>
      </c>
      <c r="CW239" s="73" t="s">
        <v>1407</v>
      </c>
      <c r="CX239" s="73" t="s">
        <v>1407</v>
      </c>
      <c r="CY239" s="73" t="s">
        <v>1407</v>
      </c>
      <c r="CZ239" t="str">
        <f t="shared" si="110"/>
        <v>NA</v>
      </c>
      <c r="DA239" s="2" t="str">
        <f t="shared" si="111"/>
        <v>NA</v>
      </c>
      <c r="DB239" s="77"/>
      <c r="DC239" s="53" t="s">
        <v>854</v>
      </c>
      <c r="DI239" s="53">
        <v>1</v>
      </c>
      <c r="DJ239" s="54" t="s">
        <v>1318</v>
      </c>
      <c r="DK239" s="2">
        <f t="shared" si="105"/>
        <v>0</v>
      </c>
      <c r="DL239" s="53">
        <v>1</v>
      </c>
      <c r="DM239" s="53">
        <v>2</v>
      </c>
      <c r="DN239" s="53" t="s">
        <v>1738</v>
      </c>
      <c r="DO239" s="53" t="s">
        <v>1739</v>
      </c>
      <c r="DP239" s="2">
        <f t="shared" si="84"/>
        <v>1</v>
      </c>
      <c r="DQ239" s="54" t="s">
        <v>1263</v>
      </c>
      <c r="DR239" s="2">
        <f t="shared" si="106"/>
        <v>1</v>
      </c>
      <c r="DS239" s="54" t="s">
        <v>544</v>
      </c>
      <c r="DT239" s="2">
        <f t="shared" si="107"/>
        <v>0</v>
      </c>
      <c r="DU239" s="2">
        <f t="shared" si="108"/>
        <v>1</v>
      </c>
      <c r="DX239" s="53" t="s">
        <v>1038</v>
      </c>
      <c r="EC239" s="46">
        <v>400</v>
      </c>
      <c r="ED239" s="46">
        <v>0</v>
      </c>
      <c r="EE239" s="46">
        <v>0</v>
      </c>
      <c r="EF239" s="46">
        <v>0</v>
      </c>
      <c r="EG239" s="46">
        <v>0</v>
      </c>
      <c r="EH239" s="46">
        <v>0</v>
      </c>
      <c r="EI239" s="46">
        <v>0</v>
      </c>
      <c r="EJ239" s="46">
        <v>0</v>
      </c>
      <c r="EK239" s="46">
        <v>0</v>
      </c>
      <c r="EL239" s="46">
        <v>0</v>
      </c>
      <c r="EM239" s="46">
        <v>0</v>
      </c>
      <c r="EN239" s="46">
        <v>0</v>
      </c>
      <c r="EO239" s="46">
        <v>0</v>
      </c>
      <c r="EP239" s="46">
        <v>0</v>
      </c>
      <c r="EQ239" s="46">
        <v>0</v>
      </c>
      <c r="ER239" s="46">
        <v>0</v>
      </c>
      <c r="ES239" s="46">
        <v>0</v>
      </c>
      <c r="ET239" s="46">
        <v>0</v>
      </c>
      <c r="EU239" s="46">
        <v>0</v>
      </c>
      <c r="EV239" s="46">
        <v>0</v>
      </c>
      <c r="EW239" s="46">
        <v>0</v>
      </c>
      <c r="EX239" s="46">
        <v>0</v>
      </c>
      <c r="EY239" s="46">
        <v>0</v>
      </c>
      <c r="EZ239" s="46">
        <v>0</v>
      </c>
      <c r="FA239" s="46">
        <v>0</v>
      </c>
      <c r="FB239" s="46">
        <v>0</v>
      </c>
      <c r="FC239" s="53" t="s">
        <v>38</v>
      </c>
      <c r="FD239" s="59" t="s">
        <v>1040</v>
      </c>
      <c r="FE239" s="59" t="s">
        <v>1040</v>
      </c>
      <c r="FF239" s="59" t="s">
        <v>1040</v>
      </c>
      <c r="FG239" s="59" t="s">
        <v>1040</v>
      </c>
      <c r="FH239" s="59" t="s">
        <v>1040</v>
      </c>
      <c r="FI239" s="59" t="s">
        <v>1040</v>
      </c>
      <c r="FJ239" s="59" t="s">
        <v>1040</v>
      </c>
      <c r="FK239" s="59" t="s">
        <v>1040</v>
      </c>
      <c r="FL239" s="53" t="s">
        <v>44</v>
      </c>
      <c r="FM239" s="61" t="s">
        <v>1040</v>
      </c>
      <c r="FN239" s="61" t="s">
        <v>1040</v>
      </c>
      <c r="FO239" s="61" t="s">
        <v>1040</v>
      </c>
      <c r="FQ239" s="53">
        <v>1</v>
      </c>
      <c r="FR239" s="13">
        <v>0</v>
      </c>
      <c r="FS239">
        <v>1</v>
      </c>
      <c r="FT239">
        <v>0</v>
      </c>
      <c r="FU239" s="78" t="s">
        <v>1355</v>
      </c>
      <c r="FY239" s="54" t="s">
        <v>1102</v>
      </c>
      <c r="FZ239" s="54" t="s">
        <v>1103</v>
      </c>
      <c r="GA239" s="54" t="s">
        <v>1407</v>
      </c>
      <c r="GB239" s="54" t="s">
        <v>1407</v>
      </c>
      <c r="GC239" s="30" t="s">
        <v>1407</v>
      </c>
      <c r="GD239" s="30" t="s">
        <v>1407</v>
      </c>
      <c r="GK239" s="53">
        <v>4</v>
      </c>
      <c r="GL239" s="58" t="s">
        <v>1164</v>
      </c>
      <c r="GM239" s="74" t="s">
        <v>1040</v>
      </c>
      <c r="GN239" s="53">
        <v>1</v>
      </c>
      <c r="GO239" s="54" t="s">
        <v>13</v>
      </c>
      <c r="GP239" s="59" t="s">
        <v>1040</v>
      </c>
      <c r="GQ239" s="53">
        <v>1</v>
      </c>
      <c r="GR239" s="54" t="s">
        <v>13</v>
      </c>
      <c r="GS239" s="59" t="s">
        <v>1040</v>
      </c>
      <c r="GT239" s="53">
        <v>1</v>
      </c>
      <c r="GU239" s="54" t="s">
        <v>13</v>
      </c>
      <c r="GV239" s="59" t="s">
        <v>1040</v>
      </c>
      <c r="GW239" s="53">
        <v>1</v>
      </c>
      <c r="GX239" s="54" t="s">
        <v>13</v>
      </c>
      <c r="GY239" s="59" t="s">
        <v>1040</v>
      </c>
      <c r="GZ239" s="69" t="s">
        <v>1038</v>
      </c>
      <c r="HA239" s="69" t="s">
        <v>1414</v>
      </c>
      <c r="HB239" s="69">
        <v>998</v>
      </c>
      <c r="HC239" s="69">
        <v>998</v>
      </c>
      <c r="HD239" s="69">
        <v>998</v>
      </c>
      <c r="HE239" s="65" t="s">
        <v>1407</v>
      </c>
      <c r="HF239" s="65" t="s">
        <v>1407</v>
      </c>
      <c r="HG239" s="65" t="s">
        <v>1407</v>
      </c>
      <c r="HH239" s="65" t="s">
        <v>1407</v>
      </c>
      <c r="HI239" s="65" t="s">
        <v>1407</v>
      </c>
      <c r="HJ239" s="65" t="s">
        <v>1407</v>
      </c>
      <c r="HK239" s="65" t="s">
        <v>1407</v>
      </c>
      <c r="HL239" s="65" t="s">
        <v>1407</v>
      </c>
      <c r="HM239" s="53" t="s">
        <v>1288</v>
      </c>
      <c r="HN239" s="53" t="s">
        <v>1101</v>
      </c>
      <c r="HO239" s="53" t="s">
        <v>1294</v>
      </c>
      <c r="HP239" s="53" t="s">
        <v>2129</v>
      </c>
      <c r="HQ239" s="53" t="s">
        <v>1407</v>
      </c>
      <c r="HR239" s="53" t="s">
        <v>1407</v>
      </c>
      <c r="HS239" s="65" t="s">
        <v>1407</v>
      </c>
      <c r="HT239" s="93" t="s">
        <v>2185</v>
      </c>
      <c r="HU239" s="93" t="s">
        <v>1407</v>
      </c>
      <c r="HV239" s="93" t="s">
        <v>1407</v>
      </c>
      <c r="HW239" s="93" t="s">
        <v>1407</v>
      </c>
      <c r="HX239" s="93" t="s">
        <v>1407</v>
      </c>
      <c r="HY239" s="93" t="s">
        <v>1407</v>
      </c>
      <c r="HZ239" s="65" t="s">
        <v>1407</v>
      </c>
      <c r="IA239" s="65" t="s">
        <v>1407</v>
      </c>
      <c r="IB239" s="65" t="s">
        <v>1407</v>
      </c>
      <c r="IC239" s="65" t="s">
        <v>1407</v>
      </c>
      <c r="ID239" s="64"/>
    </row>
    <row r="240" spans="1:238" x14ac:dyDescent="0.3">
      <c r="A240" s="14" t="s">
        <v>1344</v>
      </c>
      <c r="B240" s="4" t="s">
        <v>1339</v>
      </c>
      <c r="C240" s="4" t="s">
        <v>1340</v>
      </c>
      <c r="D240" s="37">
        <v>2</v>
      </c>
      <c r="E240" s="4" t="s">
        <v>1051</v>
      </c>
      <c r="F240" s="4" t="s">
        <v>734</v>
      </c>
      <c r="G240" s="33">
        <v>4</v>
      </c>
      <c r="H240" s="4">
        <v>4</v>
      </c>
      <c r="I240" s="4">
        <v>2</v>
      </c>
      <c r="L240" s="20" t="s">
        <v>1407</v>
      </c>
      <c r="M240" s="21" t="s">
        <v>1407</v>
      </c>
      <c r="N240" s="21" t="s">
        <v>1407</v>
      </c>
      <c r="O240" s="21" t="s">
        <v>1407</v>
      </c>
      <c r="U240" s="4">
        <v>0</v>
      </c>
      <c r="V240" s="21" t="s">
        <v>1407</v>
      </c>
      <c r="W240" s="21" t="s">
        <v>1407</v>
      </c>
      <c r="X240" s="20" t="s">
        <v>1407</v>
      </c>
      <c r="Y240" s="20" t="s">
        <v>1407</v>
      </c>
      <c r="Z240" s="20" t="s">
        <v>1407</v>
      </c>
      <c r="AA240" s="20"/>
      <c r="AB240" s="20" t="s">
        <v>1407</v>
      </c>
      <c r="AE240" s="21" t="s">
        <v>1407</v>
      </c>
      <c r="AF240" s="21" t="s">
        <v>1407</v>
      </c>
      <c r="AG240" s="4">
        <v>2</v>
      </c>
      <c r="AH240" s="4">
        <v>2</v>
      </c>
      <c r="AI240" s="4">
        <v>2</v>
      </c>
      <c r="AJ240" s="4">
        <v>14</v>
      </c>
      <c r="AK240" s="20" t="s">
        <v>1046</v>
      </c>
      <c r="AL240" s="29" t="s">
        <v>1040</v>
      </c>
      <c r="AM240" s="20" t="s">
        <v>1046</v>
      </c>
      <c r="AN240" s="29" t="s">
        <v>1040</v>
      </c>
      <c r="AO240" s="29" t="s">
        <v>1040</v>
      </c>
      <c r="AP240" s="20" t="s">
        <v>1046</v>
      </c>
      <c r="AQ240" s="29" t="s">
        <v>1040</v>
      </c>
      <c r="AR240" s="2" t="s">
        <v>1038</v>
      </c>
      <c r="AS240" s="29" t="s">
        <v>1040</v>
      </c>
      <c r="AT240" s="20" t="s">
        <v>1407</v>
      </c>
      <c r="AU240" s="20" t="s">
        <v>1407</v>
      </c>
      <c r="AV240" s="31" t="s">
        <v>1407</v>
      </c>
      <c r="AW240" s="18" t="s">
        <v>1407</v>
      </c>
      <c r="AY240" s="4" t="s">
        <v>1055</v>
      </c>
      <c r="AZ240" s="29" t="s">
        <v>1040</v>
      </c>
      <c r="BB240" s="4">
        <v>1</v>
      </c>
      <c r="BC240" s="4">
        <v>1</v>
      </c>
      <c r="BD240" s="2">
        <f t="shared" si="85"/>
        <v>0</v>
      </c>
      <c r="BF240" s="4">
        <v>3</v>
      </c>
      <c r="BG240" s="2">
        <f t="shared" si="86"/>
        <v>1</v>
      </c>
      <c r="BH240" s="4">
        <v>2</v>
      </c>
      <c r="BI240" s="2">
        <f t="shared" si="87"/>
        <v>0</v>
      </c>
      <c r="BJ240" s="2">
        <f t="shared" si="88"/>
        <v>1</v>
      </c>
      <c r="BK240" s="4" t="s">
        <v>1195</v>
      </c>
      <c r="BL240" s="2">
        <v>0</v>
      </c>
      <c r="BM240" s="4" t="s">
        <v>1195</v>
      </c>
      <c r="BN240" s="2">
        <f t="shared" si="89"/>
        <v>0</v>
      </c>
      <c r="BO240" s="2">
        <f t="shared" si="90"/>
        <v>0</v>
      </c>
      <c r="BQ240" s="4" t="s">
        <v>854</v>
      </c>
      <c r="BR240" s="37" t="s">
        <v>1407</v>
      </c>
      <c r="BU240" s="4" t="s">
        <v>503</v>
      </c>
      <c r="BV240" s="32" t="s">
        <v>1040</v>
      </c>
      <c r="BW240">
        <f t="shared" si="91"/>
        <v>0</v>
      </c>
      <c r="BX240" s="2" t="s">
        <v>1212</v>
      </c>
      <c r="BY240" s="32" t="s">
        <v>1040</v>
      </c>
      <c r="BZ240">
        <f t="shared" si="92"/>
        <v>0</v>
      </c>
      <c r="CA240">
        <f t="shared" si="93"/>
        <v>0</v>
      </c>
      <c r="CB240" s="2">
        <v>1</v>
      </c>
      <c r="CC240" s="4">
        <v>2</v>
      </c>
      <c r="CD240" s="2">
        <f t="shared" si="94"/>
        <v>0</v>
      </c>
      <c r="CE240" s="4">
        <v>2</v>
      </c>
      <c r="CF240" s="2">
        <f t="shared" si="95"/>
        <v>0</v>
      </c>
      <c r="CG240" s="2">
        <f t="shared" si="96"/>
        <v>0</v>
      </c>
      <c r="CH240" s="4">
        <v>4</v>
      </c>
      <c r="CI240" s="2" t="str">
        <f t="shared" si="97"/>
        <v>Manual</v>
      </c>
      <c r="CJ240" s="2" t="str">
        <f t="shared" si="98"/>
        <v>Chemical</v>
      </c>
      <c r="CK240" s="28" t="str">
        <f t="shared" si="99"/>
        <v>None</v>
      </c>
      <c r="CL240" s="4">
        <v>4</v>
      </c>
      <c r="CM240" s="2" t="str">
        <f t="shared" si="100"/>
        <v>Manual</v>
      </c>
      <c r="CN240" s="2" t="str">
        <f t="shared" si="101"/>
        <v>Chemical</v>
      </c>
      <c r="CO240" s="28" t="str">
        <f t="shared" si="102"/>
        <v>None</v>
      </c>
      <c r="CP240" s="2">
        <f t="shared" si="103"/>
        <v>0</v>
      </c>
      <c r="CQ240" s="4">
        <v>10</v>
      </c>
      <c r="CR240" s="43" t="s">
        <v>1407</v>
      </c>
      <c r="CS240" s="20" t="s">
        <v>626</v>
      </c>
      <c r="CT240" s="28" t="s">
        <v>1040</v>
      </c>
      <c r="CU240" s="28" t="s">
        <v>1040</v>
      </c>
      <c r="CV240">
        <f t="shared" si="104"/>
        <v>0</v>
      </c>
      <c r="CW240" s="43" t="s">
        <v>1407</v>
      </c>
      <c r="CX240" s="43" t="s">
        <v>1407</v>
      </c>
      <c r="CY240" s="43" t="s">
        <v>1407</v>
      </c>
      <c r="CZ240" t="str">
        <f t="shared" si="110"/>
        <v>NA</v>
      </c>
      <c r="DA240" s="2" t="str">
        <f t="shared" si="111"/>
        <v>NA</v>
      </c>
      <c r="DC240" s="4" t="s">
        <v>1389</v>
      </c>
      <c r="DI240" s="4">
        <v>1</v>
      </c>
      <c r="DJ240" s="2" t="s">
        <v>1318</v>
      </c>
      <c r="DK240" s="2">
        <f t="shared" si="105"/>
        <v>0</v>
      </c>
      <c r="DL240" s="4">
        <v>2</v>
      </c>
      <c r="DM240" s="4">
        <v>2</v>
      </c>
      <c r="DN240" s="4" t="s">
        <v>1739</v>
      </c>
      <c r="DO240" s="4" t="s">
        <v>1739</v>
      </c>
      <c r="DP240" s="2">
        <f t="shared" si="84"/>
        <v>0</v>
      </c>
      <c r="DQ240" s="2" t="s">
        <v>544</v>
      </c>
      <c r="DR240" s="2">
        <f t="shared" si="106"/>
        <v>0</v>
      </c>
      <c r="DS240" s="2" t="s">
        <v>544</v>
      </c>
      <c r="DT240" s="2">
        <f t="shared" si="107"/>
        <v>0</v>
      </c>
      <c r="DU240" s="2">
        <f t="shared" si="108"/>
        <v>0</v>
      </c>
      <c r="DX240" s="4" t="s">
        <v>1407</v>
      </c>
      <c r="EC240" s="46">
        <v>450</v>
      </c>
      <c r="ED240" s="46">
        <v>0</v>
      </c>
      <c r="EE240" s="46">
        <v>0</v>
      </c>
      <c r="EF240" s="46">
        <v>0</v>
      </c>
      <c r="EG240" s="46">
        <v>0</v>
      </c>
      <c r="EH240" s="46">
        <v>0</v>
      </c>
      <c r="EI240" s="46">
        <v>0</v>
      </c>
      <c r="EJ240" s="46">
        <v>0</v>
      </c>
      <c r="EK240" s="46">
        <v>0</v>
      </c>
      <c r="EL240" s="46">
        <v>450</v>
      </c>
      <c r="EM240" s="46">
        <v>0</v>
      </c>
      <c r="EN240" s="46">
        <v>450</v>
      </c>
      <c r="EO240" s="46">
        <v>0</v>
      </c>
      <c r="EP240" s="46">
        <v>0</v>
      </c>
      <c r="EQ240" s="46">
        <v>0</v>
      </c>
      <c r="ER240" s="46">
        <v>0</v>
      </c>
      <c r="ES240" s="46">
        <v>0</v>
      </c>
      <c r="ET240" s="46">
        <v>0</v>
      </c>
      <c r="EU240" s="46">
        <v>0</v>
      </c>
      <c r="EV240" s="46">
        <v>0</v>
      </c>
      <c r="EW240" s="46">
        <v>0</v>
      </c>
      <c r="EX240" s="46">
        <v>0</v>
      </c>
      <c r="EY240" s="46">
        <v>0</v>
      </c>
      <c r="EZ240" s="46">
        <v>0</v>
      </c>
      <c r="FA240" s="46">
        <v>0</v>
      </c>
      <c r="FB240" s="46">
        <v>0</v>
      </c>
      <c r="FC240" s="4" t="s">
        <v>38</v>
      </c>
      <c r="FD240" s="4" t="s">
        <v>44</v>
      </c>
      <c r="FE240" s="4" t="s">
        <v>39</v>
      </c>
      <c r="FF240" s="28" t="s">
        <v>1040</v>
      </c>
      <c r="FG240" s="28" t="s">
        <v>1040</v>
      </c>
      <c r="FH240" s="28" t="s">
        <v>1040</v>
      </c>
      <c r="FI240" s="28" t="s">
        <v>1040</v>
      </c>
      <c r="FJ240" s="28" t="s">
        <v>1040</v>
      </c>
      <c r="FK240" s="28" t="s">
        <v>1040</v>
      </c>
      <c r="FL240" s="32" t="s">
        <v>1040</v>
      </c>
      <c r="FM240" s="32" t="s">
        <v>1040</v>
      </c>
      <c r="FN240" s="32" t="s">
        <v>1040</v>
      </c>
      <c r="FO240" s="32" t="s">
        <v>1040</v>
      </c>
      <c r="FQ240" s="4">
        <v>0</v>
      </c>
      <c r="FR240" s="13">
        <v>1</v>
      </c>
      <c r="FS240">
        <v>1</v>
      </c>
      <c r="FT240">
        <v>0</v>
      </c>
      <c r="FU240" s="4" t="s">
        <v>1407</v>
      </c>
      <c r="FY240" s="2" t="s">
        <v>1407</v>
      </c>
      <c r="FZ240" s="2" t="s">
        <v>1407</v>
      </c>
      <c r="GA240" s="2" t="s">
        <v>1407</v>
      </c>
      <c r="GB240" s="2" t="s">
        <v>1407</v>
      </c>
      <c r="GC240" s="30" t="s">
        <v>1407</v>
      </c>
      <c r="GD240" s="30" t="s">
        <v>1407</v>
      </c>
      <c r="GK240" s="4">
        <v>4</v>
      </c>
      <c r="GL240" s="20" t="s">
        <v>1164</v>
      </c>
      <c r="GM240" s="44" t="s">
        <v>1040</v>
      </c>
      <c r="GN240" s="4">
        <v>1</v>
      </c>
      <c r="GO240" s="2" t="s">
        <v>13</v>
      </c>
      <c r="GP240" s="28" t="s">
        <v>1040</v>
      </c>
      <c r="GQ240" s="4">
        <v>1</v>
      </c>
      <c r="GR240" s="2" t="s">
        <v>13</v>
      </c>
      <c r="GS240" s="28" t="s">
        <v>1040</v>
      </c>
      <c r="GT240" s="4">
        <v>1</v>
      </c>
      <c r="GU240" s="2" t="s">
        <v>13</v>
      </c>
      <c r="GV240" s="28" t="s">
        <v>1040</v>
      </c>
      <c r="GW240" s="4">
        <v>1</v>
      </c>
      <c r="GX240" s="2" t="s">
        <v>13</v>
      </c>
      <c r="GY240" s="28" t="s">
        <v>1040</v>
      </c>
      <c r="GZ240" s="16" t="s">
        <v>1414</v>
      </c>
      <c r="HA240" s="16" t="s">
        <v>1038</v>
      </c>
      <c r="HB240" s="16">
        <v>998</v>
      </c>
      <c r="HC240" s="16">
        <v>998</v>
      </c>
      <c r="HD240" s="16">
        <v>998</v>
      </c>
      <c r="HE240" s="14" t="s">
        <v>1407</v>
      </c>
      <c r="HF240" s="14" t="s">
        <v>1407</v>
      </c>
      <c r="HG240" s="14" t="s">
        <v>1407</v>
      </c>
      <c r="HH240" s="14" t="s">
        <v>1407</v>
      </c>
      <c r="HI240" s="14" t="s">
        <v>1407</v>
      </c>
      <c r="HJ240" s="14" t="s">
        <v>1407</v>
      </c>
      <c r="HK240" s="14" t="s">
        <v>1407</v>
      </c>
      <c r="HL240" s="14" t="s">
        <v>1407</v>
      </c>
      <c r="HM240" s="7" t="s">
        <v>1288</v>
      </c>
      <c r="HN240" s="7" t="s">
        <v>1101</v>
      </c>
      <c r="HO240" s="7" t="s">
        <v>1415</v>
      </c>
      <c r="HP240" s="7" t="s">
        <v>1446</v>
      </c>
      <c r="HQ240" s="7" t="s">
        <v>2248</v>
      </c>
      <c r="HR240" s="7" t="s">
        <v>1407</v>
      </c>
      <c r="HS240" s="14" t="s">
        <v>1407</v>
      </c>
      <c r="HT240" s="93" t="s">
        <v>2185</v>
      </c>
      <c r="HU240" s="93" t="s">
        <v>2190</v>
      </c>
      <c r="HV240" s="93" t="s">
        <v>1407</v>
      </c>
      <c r="HW240" s="93" t="s">
        <v>1407</v>
      </c>
      <c r="HX240" s="93" t="s">
        <v>1407</v>
      </c>
      <c r="HY240" s="93" t="s">
        <v>1407</v>
      </c>
      <c r="HZ240" s="14" t="s">
        <v>1407</v>
      </c>
      <c r="IA240" s="14" t="s">
        <v>1407</v>
      </c>
      <c r="IB240" s="14" t="s">
        <v>1407</v>
      </c>
      <c r="IC240" s="14" t="s">
        <v>1407</v>
      </c>
    </row>
    <row r="241" spans="1:237" x14ac:dyDescent="0.3">
      <c r="A241" s="14" t="s">
        <v>1344</v>
      </c>
      <c r="B241" s="4" t="s">
        <v>1339</v>
      </c>
      <c r="C241" s="4" t="s">
        <v>1340</v>
      </c>
      <c r="D241" s="37">
        <v>3</v>
      </c>
      <c r="E241" s="4" t="s">
        <v>1051</v>
      </c>
      <c r="F241" s="4" t="s">
        <v>734</v>
      </c>
      <c r="G241" s="33">
        <v>3</v>
      </c>
      <c r="H241" s="4">
        <v>3</v>
      </c>
      <c r="I241" s="4">
        <v>2</v>
      </c>
      <c r="L241" s="21" t="s">
        <v>1407</v>
      </c>
      <c r="M241" s="21" t="s">
        <v>1407</v>
      </c>
      <c r="N241" s="21" t="s">
        <v>1407</v>
      </c>
      <c r="O241" s="21" t="s">
        <v>1407</v>
      </c>
      <c r="U241" s="4">
        <v>0</v>
      </c>
      <c r="V241" s="21" t="s">
        <v>1407</v>
      </c>
      <c r="W241" s="21" t="s">
        <v>1407</v>
      </c>
      <c r="X241" s="21" t="s">
        <v>1407</v>
      </c>
      <c r="Y241" s="21" t="s">
        <v>1407</v>
      </c>
      <c r="Z241" s="21" t="s">
        <v>1407</v>
      </c>
      <c r="AA241" s="21"/>
      <c r="AB241" s="21" t="s">
        <v>1407</v>
      </c>
      <c r="AE241" s="21" t="s">
        <v>1407</v>
      </c>
      <c r="AF241" s="21" t="s">
        <v>1407</v>
      </c>
      <c r="AG241" s="4">
        <v>11</v>
      </c>
      <c r="AH241" s="4">
        <v>11</v>
      </c>
      <c r="AI241" s="4">
        <v>11</v>
      </c>
      <c r="AJ241" s="4">
        <v>3</v>
      </c>
      <c r="AK241" s="2" t="s">
        <v>1038</v>
      </c>
      <c r="AL241" s="29" t="s">
        <v>1040</v>
      </c>
      <c r="AM241" s="2" t="s">
        <v>1038</v>
      </c>
      <c r="AN241" s="29" t="s">
        <v>1040</v>
      </c>
      <c r="AO241" s="29" t="s">
        <v>1040</v>
      </c>
      <c r="AP241" s="2" t="s">
        <v>1038</v>
      </c>
      <c r="AQ241" s="29" t="s">
        <v>1040</v>
      </c>
      <c r="AR241" s="14" t="s">
        <v>1168</v>
      </c>
      <c r="AS241" s="29" t="s">
        <v>1040</v>
      </c>
      <c r="AT241" s="20" t="s">
        <v>1407</v>
      </c>
      <c r="AU241" s="20" t="s">
        <v>1407</v>
      </c>
      <c r="AV241" s="31" t="s">
        <v>1407</v>
      </c>
      <c r="AW241" s="18" t="s">
        <v>1407</v>
      </c>
      <c r="AY241" s="4" t="s">
        <v>1055</v>
      </c>
      <c r="AZ241" s="29" t="s">
        <v>1040</v>
      </c>
      <c r="BB241" s="4">
        <v>1</v>
      </c>
      <c r="BC241" s="4">
        <v>1</v>
      </c>
      <c r="BD241" s="2">
        <f t="shared" si="85"/>
        <v>0</v>
      </c>
      <c r="BF241" s="4">
        <v>2</v>
      </c>
      <c r="BG241" s="2">
        <f t="shared" si="86"/>
        <v>0</v>
      </c>
      <c r="BH241" s="4">
        <v>2</v>
      </c>
      <c r="BI241" s="2">
        <f t="shared" si="87"/>
        <v>0</v>
      </c>
      <c r="BJ241" s="2">
        <f t="shared" si="88"/>
        <v>0</v>
      </c>
      <c r="BK241" s="4" t="s">
        <v>1196</v>
      </c>
      <c r="BL241" s="2">
        <v>1</v>
      </c>
      <c r="BM241" s="4" t="s">
        <v>1196</v>
      </c>
      <c r="BN241" s="2">
        <f t="shared" si="89"/>
        <v>1</v>
      </c>
      <c r="BO241" s="2">
        <f t="shared" si="90"/>
        <v>0</v>
      </c>
      <c r="BQ241" s="4" t="s">
        <v>1407</v>
      </c>
      <c r="BR241" s="37" t="s">
        <v>1407</v>
      </c>
      <c r="BU241" s="4" t="s">
        <v>503</v>
      </c>
      <c r="BV241" s="32" t="s">
        <v>1040</v>
      </c>
      <c r="BW241">
        <f t="shared" si="91"/>
        <v>0</v>
      </c>
      <c r="BX241" t="s">
        <v>399</v>
      </c>
      <c r="BY241" t="s">
        <v>1211</v>
      </c>
      <c r="BZ241">
        <f t="shared" si="92"/>
        <v>0</v>
      </c>
      <c r="CA241">
        <f t="shared" si="93"/>
        <v>1</v>
      </c>
      <c r="CB241" s="2">
        <v>0</v>
      </c>
      <c r="CC241" s="4">
        <v>2</v>
      </c>
      <c r="CD241" s="2">
        <f t="shared" si="94"/>
        <v>0</v>
      </c>
      <c r="CE241" s="4">
        <v>5</v>
      </c>
      <c r="CF241" s="2">
        <f t="shared" si="95"/>
        <v>1</v>
      </c>
      <c r="CG241" s="2">
        <f t="shared" si="96"/>
        <v>1</v>
      </c>
      <c r="CH241" s="4">
        <v>4</v>
      </c>
      <c r="CI241" s="2" t="str">
        <f t="shared" si="97"/>
        <v>Manual</v>
      </c>
      <c r="CJ241" s="2" t="str">
        <f t="shared" si="98"/>
        <v>Chemical</v>
      </c>
      <c r="CK241" s="28" t="str">
        <f t="shared" si="99"/>
        <v>None</v>
      </c>
      <c r="CL241" s="4">
        <v>4</v>
      </c>
      <c r="CM241" s="2" t="str">
        <f t="shared" si="100"/>
        <v>Manual</v>
      </c>
      <c r="CN241" s="2" t="str">
        <f t="shared" si="101"/>
        <v>Chemical</v>
      </c>
      <c r="CO241" s="28" t="str">
        <f t="shared" si="102"/>
        <v>None</v>
      </c>
      <c r="CP241" s="2">
        <f t="shared" si="103"/>
        <v>0</v>
      </c>
      <c r="CQ241" s="4">
        <v>5</v>
      </c>
      <c r="CR241" s="43" t="s">
        <v>1407</v>
      </c>
      <c r="CS241" s="20" t="s">
        <v>626</v>
      </c>
      <c r="CT241" s="28" t="s">
        <v>1040</v>
      </c>
      <c r="CU241" s="28" t="s">
        <v>1040</v>
      </c>
      <c r="CV241">
        <f t="shared" si="104"/>
        <v>0</v>
      </c>
      <c r="CW241" s="43" t="s">
        <v>1407</v>
      </c>
      <c r="CX241" s="43" t="s">
        <v>1407</v>
      </c>
      <c r="CY241" s="43" t="s">
        <v>1407</v>
      </c>
      <c r="CZ241" t="str">
        <f t="shared" si="110"/>
        <v>NA</v>
      </c>
      <c r="DA241" s="2" t="str">
        <f t="shared" si="111"/>
        <v>NA</v>
      </c>
      <c r="DC241" s="4" t="s">
        <v>1388</v>
      </c>
      <c r="DI241" s="4">
        <v>2</v>
      </c>
      <c r="DJ241" s="20" t="s">
        <v>1316</v>
      </c>
      <c r="DK241" s="2">
        <f t="shared" si="105"/>
        <v>1</v>
      </c>
      <c r="DL241" s="4">
        <v>2</v>
      </c>
      <c r="DM241" s="4">
        <v>2</v>
      </c>
      <c r="DN241" s="4" t="s">
        <v>1739</v>
      </c>
      <c r="DO241" s="4" t="s">
        <v>1739</v>
      </c>
      <c r="DP241" s="2">
        <f t="shared" si="84"/>
        <v>0</v>
      </c>
      <c r="DQ241" s="2" t="s">
        <v>1263</v>
      </c>
      <c r="DR241" s="2">
        <f t="shared" si="106"/>
        <v>1</v>
      </c>
      <c r="DS241" s="2" t="s">
        <v>544</v>
      </c>
      <c r="DT241" s="2">
        <f t="shared" si="107"/>
        <v>0</v>
      </c>
      <c r="DU241" s="2">
        <f t="shared" si="108"/>
        <v>1</v>
      </c>
      <c r="DX241" s="4" t="s">
        <v>1038</v>
      </c>
      <c r="EC241" s="46" t="s">
        <v>1407</v>
      </c>
      <c r="ED241" s="46">
        <v>0</v>
      </c>
      <c r="EE241" s="46">
        <v>0</v>
      </c>
      <c r="EF241" s="46">
        <v>0</v>
      </c>
      <c r="EG241" s="46">
        <v>0</v>
      </c>
      <c r="EH241" s="46">
        <v>0</v>
      </c>
      <c r="EI241" s="46">
        <v>0</v>
      </c>
      <c r="EJ241" s="46">
        <v>0</v>
      </c>
      <c r="EK241" s="46">
        <v>0</v>
      </c>
      <c r="EL241" s="46">
        <v>0</v>
      </c>
      <c r="EM241" s="46">
        <v>0</v>
      </c>
      <c r="EN241" s="46" t="s">
        <v>1407</v>
      </c>
      <c r="EO241" s="46">
        <v>0</v>
      </c>
      <c r="EP241" s="46">
        <v>0</v>
      </c>
      <c r="EQ241" s="46" t="s">
        <v>1407</v>
      </c>
      <c r="ER241" s="46" t="s">
        <v>1407</v>
      </c>
      <c r="ES241" s="46">
        <v>0</v>
      </c>
      <c r="ET241" s="46">
        <v>0</v>
      </c>
      <c r="EU241" s="46">
        <v>0</v>
      </c>
      <c r="EV241" s="46">
        <v>0</v>
      </c>
      <c r="EW241" s="46">
        <v>0</v>
      </c>
      <c r="EX241" s="46">
        <v>0</v>
      </c>
      <c r="EY241" s="46">
        <v>0</v>
      </c>
      <c r="EZ241" s="46">
        <v>0</v>
      </c>
      <c r="FA241" s="46">
        <v>0</v>
      </c>
      <c r="FB241" s="46">
        <v>0</v>
      </c>
      <c r="FC241" s="4" t="s">
        <v>38</v>
      </c>
      <c r="FD241" s="4" t="s">
        <v>39</v>
      </c>
      <c r="FE241" s="4" t="s">
        <v>1346</v>
      </c>
      <c r="FF241" s="4" t="s">
        <v>43</v>
      </c>
      <c r="FG241" s="28" t="s">
        <v>1040</v>
      </c>
      <c r="FH241" s="28" t="s">
        <v>1040</v>
      </c>
      <c r="FI241" s="28" t="s">
        <v>1040</v>
      </c>
      <c r="FJ241" s="28" t="s">
        <v>1040</v>
      </c>
      <c r="FK241" s="28" t="s">
        <v>1040</v>
      </c>
      <c r="FL241" s="4" t="s">
        <v>647</v>
      </c>
      <c r="FM241" s="32" t="s">
        <v>1040</v>
      </c>
      <c r="FN241" s="32" t="s">
        <v>1040</v>
      </c>
      <c r="FO241" s="32" t="s">
        <v>1040</v>
      </c>
      <c r="FQ241" s="4">
        <v>1</v>
      </c>
      <c r="FR241" s="13">
        <v>0</v>
      </c>
      <c r="FS241">
        <v>0</v>
      </c>
      <c r="FT241">
        <v>0</v>
      </c>
      <c r="FU241" s="4" t="s">
        <v>1356</v>
      </c>
      <c r="FY241" s="2" t="s">
        <v>1093</v>
      </c>
      <c r="FZ241" s="2" t="s">
        <v>1407</v>
      </c>
      <c r="GA241" s="2" t="s">
        <v>1407</v>
      </c>
      <c r="GB241" s="2" t="s">
        <v>1407</v>
      </c>
      <c r="GC241" s="30" t="s">
        <v>1407</v>
      </c>
      <c r="GD241" s="30" t="s">
        <v>1407</v>
      </c>
      <c r="GK241" s="4">
        <v>1</v>
      </c>
      <c r="GL241" s="2" t="s">
        <v>13</v>
      </c>
      <c r="GM241" s="28" t="s">
        <v>1040</v>
      </c>
      <c r="GN241" s="4">
        <v>1</v>
      </c>
      <c r="GO241" s="2" t="s">
        <v>13</v>
      </c>
      <c r="GP241" s="28" t="s">
        <v>1040</v>
      </c>
      <c r="GQ241" s="4">
        <v>1</v>
      </c>
      <c r="GR241" s="2" t="s">
        <v>13</v>
      </c>
      <c r="GS241" s="28" t="s">
        <v>1040</v>
      </c>
      <c r="GT241" s="4">
        <v>1</v>
      </c>
      <c r="GU241" s="2" t="s">
        <v>13</v>
      </c>
      <c r="GV241" s="28" t="s">
        <v>1040</v>
      </c>
      <c r="GW241" s="4">
        <v>1</v>
      </c>
      <c r="GX241" s="2" t="s">
        <v>13</v>
      </c>
      <c r="GY241" s="28" t="s">
        <v>1040</v>
      </c>
      <c r="GZ241" s="16" t="s">
        <v>1038</v>
      </c>
      <c r="HA241" s="16" t="s">
        <v>1414</v>
      </c>
      <c r="HB241" s="16">
        <v>998</v>
      </c>
      <c r="HC241" s="16">
        <v>998</v>
      </c>
      <c r="HD241" s="16">
        <v>998</v>
      </c>
      <c r="HE241" s="14" t="s">
        <v>1407</v>
      </c>
      <c r="HF241" s="14" t="s">
        <v>1407</v>
      </c>
      <c r="HG241" s="14" t="s">
        <v>1407</v>
      </c>
      <c r="HH241" s="14" t="s">
        <v>1407</v>
      </c>
      <c r="HI241" s="14" t="s">
        <v>1407</v>
      </c>
      <c r="HJ241" s="14" t="s">
        <v>1407</v>
      </c>
      <c r="HK241" s="14" t="s">
        <v>1407</v>
      </c>
      <c r="HL241" s="14" t="s">
        <v>1407</v>
      </c>
      <c r="HM241" s="7" t="s">
        <v>1288</v>
      </c>
      <c r="HN241" s="7" t="s">
        <v>1101</v>
      </c>
      <c r="HO241" s="7" t="s">
        <v>1232</v>
      </c>
      <c r="HP241" s="7" t="s">
        <v>2130</v>
      </c>
      <c r="HQ241" s="7" t="s">
        <v>2249</v>
      </c>
      <c r="HR241" s="7" t="s">
        <v>1407</v>
      </c>
      <c r="HS241" s="14" t="s">
        <v>1407</v>
      </c>
      <c r="HT241" s="93" t="s">
        <v>2190</v>
      </c>
      <c r="HU241" s="93" t="s">
        <v>2183</v>
      </c>
      <c r="HV241" s="93" t="s">
        <v>1407</v>
      </c>
      <c r="HW241" s="93" t="s">
        <v>1407</v>
      </c>
      <c r="HX241" s="93" t="s">
        <v>1407</v>
      </c>
      <c r="HY241" s="93" t="s">
        <v>1407</v>
      </c>
      <c r="HZ241" s="14" t="s">
        <v>1407</v>
      </c>
      <c r="IA241" s="14" t="s">
        <v>1407</v>
      </c>
      <c r="IB241" s="14" t="s">
        <v>1407</v>
      </c>
      <c r="IC241" s="14" t="s">
        <v>1407</v>
      </c>
    </row>
    <row r="242" spans="1:237" x14ac:dyDescent="0.3">
      <c r="A242" s="14" t="s">
        <v>1344</v>
      </c>
      <c r="B242" s="4" t="s">
        <v>1339</v>
      </c>
      <c r="C242" s="4" t="s">
        <v>1340</v>
      </c>
      <c r="D242" s="37">
        <v>4</v>
      </c>
      <c r="E242" s="4" t="s">
        <v>1179</v>
      </c>
      <c r="F242" s="4" t="s">
        <v>734</v>
      </c>
      <c r="G242" s="33">
        <v>2.5</v>
      </c>
      <c r="H242" s="4">
        <v>2.5</v>
      </c>
      <c r="I242" s="4">
        <v>2</v>
      </c>
      <c r="L242" s="21" t="s">
        <v>1407</v>
      </c>
      <c r="M242" s="21" t="s">
        <v>1407</v>
      </c>
      <c r="N242" s="21" t="s">
        <v>1407</v>
      </c>
      <c r="O242" s="21" t="s">
        <v>1407</v>
      </c>
      <c r="U242" s="4">
        <v>0</v>
      </c>
      <c r="V242" s="21" t="s">
        <v>1407</v>
      </c>
      <c r="W242" s="21" t="s">
        <v>1407</v>
      </c>
      <c r="X242" s="21" t="s">
        <v>1407</v>
      </c>
      <c r="Y242" s="21" t="s">
        <v>1407</v>
      </c>
      <c r="Z242" s="21" t="s">
        <v>1407</v>
      </c>
      <c r="AA242" s="21"/>
      <c r="AB242" s="21" t="s">
        <v>1407</v>
      </c>
      <c r="AE242" s="21" t="s">
        <v>1407</v>
      </c>
      <c r="AF242" s="21" t="s">
        <v>1407</v>
      </c>
      <c r="AG242" s="4">
        <v>5</v>
      </c>
      <c r="AH242" s="4">
        <v>5</v>
      </c>
      <c r="AI242" s="4">
        <v>5</v>
      </c>
      <c r="AJ242" s="4">
        <v>14</v>
      </c>
      <c r="AK242" s="20" t="s">
        <v>1159</v>
      </c>
      <c r="AL242" s="29" t="s">
        <v>1040</v>
      </c>
      <c r="AM242" s="20" t="s">
        <v>1159</v>
      </c>
      <c r="AN242" s="29" t="s">
        <v>1040</v>
      </c>
      <c r="AO242" s="29" t="s">
        <v>1040</v>
      </c>
      <c r="AP242" s="20" t="s">
        <v>1159</v>
      </c>
      <c r="AQ242" s="29" t="s">
        <v>1040</v>
      </c>
      <c r="AR242" s="2" t="s">
        <v>1038</v>
      </c>
      <c r="AS242" s="29" t="s">
        <v>1040</v>
      </c>
      <c r="AT242" s="20" t="s">
        <v>1407</v>
      </c>
      <c r="AU242" s="20" t="s">
        <v>1407</v>
      </c>
      <c r="AV242" s="31" t="s">
        <v>1407</v>
      </c>
      <c r="AW242" s="18" t="s">
        <v>1407</v>
      </c>
      <c r="AY242" s="4" t="s">
        <v>1055</v>
      </c>
      <c r="AZ242" s="29" t="s">
        <v>1040</v>
      </c>
      <c r="BB242" s="4">
        <v>1</v>
      </c>
      <c r="BC242" s="4">
        <v>1</v>
      </c>
      <c r="BD242" s="2">
        <f t="shared" si="85"/>
        <v>0</v>
      </c>
      <c r="BF242" s="4">
        <v>3</v>
      </c>
      <c r="BG242" s="2">
        <f t="shared" si="86"/>
        <v>1</v>
      </c>
      <c r="BH242" s="4">
        <v>3</v>
      </c>
      <c r="BI242" s="2">
        <f t="shared" si="87"/>
        <v>1</v>
      </c>
      <c r="BJ242" s="2">
        <f t="shared" si="88"/>
        <v>0</v>
      </c>
      <c r="BK242" s="4" t="s">
        <v>1196</v>
      </c>
      <c r="BL242" s="2">
        <v>1</v>
      </c>
      <c r="BM242" s="4" t="s">
        <v>1196</v>
      </c>
      <c r="BN242" s="2">
        <f t="shared" si="89"/>
        <v>1</v>
      </c>
      <c r="BO242" s="2">
        <f t="shared" si="90"/>
        <v>0</v>
      </c>
      <c r="BQ242" s="4" t="s">
        <v>1407</v>
      </c>
      <c r="BR242" s="37" t="s">
        <v>1407</v>
      </c>
      <c r="BU242" t="s">
        <v>399</v>
      </c>
      <c r="BV242" t="s">
        <v>1211</v>
      </c>
      <c r="BW242">
        <f t="shared" si="91"/>
        <v>0</v>
      </c>
      <c r="BX242" t="s">
        <v>399</v>
      </c>
      <c r="BY242" t="s">
        <v>1211</v>
      </c>
      <c r="BZ242">
        <f t="shared" si="92"/>
        <v>0</v>
      </c>
      <c r="CA242">
        <f t="shared" si="93"/>
        <v>0</v>
      </c>
      <c r="CB242" s="2">
        <v>0</v>
      </c>
      <c r="CC242" s="4">
        <v>3</v>
      </c>
      <c r="CD242" s="2">
        <f t="shared" si="94"/>
        <v>1</v>
      </c>
      <c r="CE242" s="4">
        <v>4</v>
      </c>
      <c r="CF242" s="2">
        <f t="shared" si="95"/>
        <v>1</v>
      </c>
      <c r="CG242" s="2">
        <f t="shared" si="96"/>
        <v>1</v>
      </c>
      <c r="CH242" s="4">
        <v>4</v>
      </c>
      <c r="CI242" s="2" t="str">
        <f t="shared" si="97"/>
        <v>Manual</v>
      </c>
      <c r="CJ242" s="2" t="str">
        <f t="shared" si="98"/>
        <v>Chemical</v>
      </c>
      <c r="CK242" s="28" t="str">
        <f t="shared" si="99"/>
        <v>None</v>
      </c>
      <c r="CL242" s="4">
        <v>4</v>
      </c>
      <c r="CM242" s="2" t="str">
        <f t="shared" si="100"/>
        <v>Manual</v>
      </c>
      <c r="CN242" s="2" t="str">
        <f t="shared" si="101"/>
        <v>Chemical</v>
      </c>
      <c r="CO242" s="28" t="str">
        <f t="shared" si="102"/>
        <v>None</v>
      </c>
      <c r="CP242" s="2">
        <f t="shared" si="103"/>
        <v>0</v>
      </c>
      <c r="CQ242" s="4">
        <v>5</v>
      </c>
      <c r="CR242" s="43" t="s">
        <v>1407</v>
      </c>
      <c r="CS242" s="20" t="s">
        <v>626</v>
      </c>
      <c r="CT242" s="28" t="s">
        <v>1040</v>
      </c>
      <c r="CU242" s="28" t="s">
        <v>1040</v>
      </c>
      <c r="CV242">
        <f t="shared" si="104"/>
        <v>0</v>
      </c>
      <c r="CW242" s="43" t="s">
        <v>1407</v>
      </c>
      <c r="CX242" s="43" t="s">
        <v>1407</v>
      </c>
      <c r="CY242" s="43" t="s">
        <v>1407</v>
      </c>
      <c r="CZ242" t="str">
        <f t="shared" si="110"/>
        <v>NA</v>
      </c>
      <c r="DA242" s="2" t="str">
        <f t="shared" si="111"/>
        <v>NA</v>
      </c>
      <c r="DC242" s="4" t="s">
        <v>854</v>
      </c>
      <c r="DI242" s="4">
        <v>2</v>
      </c>
      <c r="DJ242" s="20" t="s">
        <v>1316</v>
      </c>
      <c r="DK242" s="2">
        <f t="shared" si="105"/>
        <v>1</v>
      </c>
      <c r="DL242" s="4">
        <v>1</v>
      </c>
      <c r="DM242" s="4">
        <v>1</v>
      </c>
      <c r="DN242" s="4" t="s">
        <v>1738</v>
      </c>
      <c r="DO242" s="4" t="s">
        <v>1738</v>
      </c>
      <c r="DP242" s="2">
        <f t="shared" si="84"/>
        <v>0</v>
      </c>
      <c r="DQ242" s="2" t="s">
        <v>544</v>
      </c>
      <c r="DR242" s="2">
        <f t="shared" si="106"/>
        <v>0</v>
      </c>
      <c r="DS242" s="2" t="s">
        <v>544</v>
      </c>
      <c r="DT242" s="2">
        <f t="shared" si="107"/>
        <v>0</v>
      </c>
      <c r="DU242" s="2">
        <f t="shared" si="108"/>
        <v>0</v>
      </c>
      <c r="DX242" s="4" t="s">
        <v>1407</v>
      </c>
      <c r="EC242" s="46">
        <v>750</v>
      </c>
      <c r="ED242" s="46">
        <v>750</v>
      </c>
      <c r="EE242" s="46">
        <v>0</v>
      </c>
      <c r="EF242" s="46">
        <v>0</v>
      </c>
      <c r="EG242" s="46">
        <v>0</v>
      </c>
      <c r="EH242" s="46">
        <v>0</v>
      </c>
      <c r="EI242" s="46">
        <v>0</v>
      </c>
      <c r="EJ242" s="46">
        <v>0</v>
      </c>
      <c r="EK242" s="46">
        <v>0</v>
      </c>
      <c r="EL242" s="46">
        <v>0</v>
      </c>
      <c r="EM242" s="46">
        <v>0</v>
      </c>
      <c r="EN242" s="46">
        <v>750</v>
      </c>
      <c r="EO242" s="46">
        <v>0</v>
      </c>
      <c r="EP242" s="46">
        <v>0</v>
      </c>
      <c r="EQ242" s="46">
        <v>0</v>
      </c>
      <c r="ER242" s="46">
        <v>0</v>
      </c>
      <c r="ES242" s="46">
        <v>0</v>
      </c>
      <c r="ET242" s="46">
        <v>0</v>
      </c>
      <c r="EU242" s="46">
        <v>0</v>
      </c>
      <c r="EV242" s="46">
        <v>0</v>
      </c>
      <c r="EW242" s="46">
        <v>0</v>
      </c>
      <c r="EX242" s="46">
        <v>0</v>
      </c>
      <c r="EY242" s="46">
        <v>0</v>
      </c>
      <c r="EZ242" s="46">
        <v>0</v>
      </c>
      <c r="FA242" s="46">
        <v>0</v>
      </c>
      <c r="FB242" s="46">
        <v>0</v>
      </c>
      <c r="FC242" s="4" t="s">
        <v>38</v>
      </c>
      <c r="FD242" s="4" t="s">
        <v>1393</v>
      </c>
      <c r="FE242" s="4" t="s">
        <v>39</v>
      </c>
      <c r="FF242" s="28" t="s">
        <v>1040</v>
      </c>
      <c r="FG242" s="28" t="s">
        <v>1040</v>
      </c>
      <c r="FH242" s="28" t="s">
        <v>1040</v>
      </c>
      <c r="FI242" s="28" t="s">
        <v>1040</v>
      </c>
      <c r="FJ242" s="28" t="s">
        <v>1040</v>
      </c>
      <c r="FK242" s="28" t="s">
        <v>1040</v>
      </c>
      <c r="FL242" s="4" t="s">
        <v>44</v>
      </c>
      <c r="FM242" s="4" t="s">
        <v>43</v>
      </c>
      <c r="FN242" s="32" t="s">
        <v>1040</v>
      </c>
      <c r="FO242" s="32" t="s">
        <v>1040</v>
      </c>
      <c r="FQ242" s="4">
        <v>1</v>
      </c>
      <c r="FR242" s="13">
        <v>1</v>
      </c>
      <c r="FS242">
        <v>1</v>
      </c>
      <c r="FT242">
        <v>1</v>
      </c>
      <c r="FU242" s="4" t="s">
        <v>1357</v>
      </c>
      <c r="FY242" s="2" t="s">
        <v>1096</v>
      </c>
      <c r="FZ242" s="2" t="s">
        <v>1407</v>
      </c>
      <c r="GA242" s="2" t="s">
        <v>1407</v>
      </c>
      <c r="GB242" s="2" t="s">
        <v>1407</v>
      </c>
      <c r="GC242" s="30" t="s">
        <v>1407</v>
      </c>
      <c r="GD242" s="30" t="s">
        <v>1407</v>
      </c>
      <c r="GK242" s="4">
        <v>1</v>
      </c>
      <c r="GL242" s="2" t="s">
        <v>13</v>
      </c>
      <c r="GM242" s="28" t="s">
        <v>1040</v>
      </c>
      <c r="GN242" s="4">
        <v>1</v>
      </c>
      <c r="GO242" s="2" t="s">
        <v>13</v>
      </c>
      <c r="GP242" s="28" t="s">
        <v>1040</v>
      </c>
      <c r="GQ242" s="4">
        <v>4</v>
      </c>
      <c r="GR242" s="20" t="s">
        <v>1164</v>
      </c>
      <c r="GS242" s="44" t="s">
        <v>1040</v>
      </c>
      <c r="GT242" s="4">
        <v>4</v>
      </c>
      <c r="GU242" s="20" t="s">
        <v>1164</v>
      </c>
      <c r="GV242" s="44" t="s">
        <v>1040</v>
      </c>
      <c r="GW242" s="4">
        <v>1</v>
      </c>
      <c r="GX242" s="2" t="s">
        <v>13</v>
      </c>
      <c r="GY242" s="28" t="s">
        <v>1040</v>
      </c>
      <c r="GZ242" s="16" t="s">
        <v>1411</v>
      </c>
      <c r="HA242" s="16" t="s">
        <v>1038</v>
      </c>
      <c r="HB242" s="16">
        <v>998</v>
      </c>
      <c r="HC242" s="16">
        <v>998</v>
      </c>
      <c r="HD242" s="16">
        <v>998</v>
      </c>
      <c r="HE242" s="14" t="s">
        <v>1407</v>
      </c>
      <c r="HF242" s="14" t="s">
        <v>1407</v>
      </c>
      <c r="HG242" s="14" t="s">
        <v>1407</v>
      </c>
      <c r="HH242" s="14" t="s">
        <v>1407</v>
      </c>
      <c r="HI242" s="14" t="s">
        <v>1407</v>
      </c>
      <c r="HJ242" s="14" t="s">
        <v>1407</v>
      </c>
      <c r="HK242" s="14" t="s">
        <v>1407</v>
      </c>
      <c r="HL242" s="14" t="s">
        <v>1407</v>
      </c>
      <c r="HM242" s="7" t="s">
        <v>1288</v>
      </c>
      <c r="HN242" s="7" t="s">
        <v>1101</v>
      </c>
      <c r="HO242" s="7" t="s">
        <v>1407</v>
      </c>
      <c r="HP242" s="7" t="s">
        <v>2131</v>
      </c>
      <c r="HQ242" s="7" t="s">
        <v>2250</v>
      </c>
      <c r="HR242" s="7" t="s">
        <v>1407</v>
      </c>
      <c r="HS242" s="14" t="s">
        <v>1407</v>
      </c>
      <c r="HT242" s="93" t="s">
        <v>2183</v>
      </c>
      <c r="HU242" s="93" t="s">
        <v>1407</v>
      </c>
      <c r="HV242" s="93" t="s">
        <v>1407</v>
      </c>
      <c r="HW242" s="93" t="s">
        <v>1407</v>
      </c>
      <c r="HX242" s="93" t="s">
        <v>1407</v>
      </c>
      <c r="HY242" s="93" t="s">
        <v>1407</v>
      </c>
      <c r="HZ242" s="14" t="s">
        <v>1407</v>
      </c>
      <c r="IA242" s="14" t="s">
        <v>1407</v>
      </c>
      <c r="IB242" s="14" t="s">
        <v>1407</v>
      </c>
      <c r="IC242" s="14" t="s">
        <v>1407</v>
      </c>
    </row>
    <row r="243" spans="1:237" x14ac:dyDescent="0.3">
      <c r="A243" s="14" t="s">
        <v>1344</v>
      </c>
      <c r="B243" s="4" t="s">
        <v>1339</v>
      </c>
      <c r="C243" s="4" t="s">
        <v>1340</v>
      </c>
      <c r="D243" s="37">
        <v>5</v>
      </c>
      <c r="E243" s="4" t="s">
        <v>1051</v>
      </c>
      <c r="F243" s="4" t="s">
        <v>734</v>
      </c>
      <c r="G243" s="33">
        <v>2</v>
      </c>
      <c r="H243" s="4">
        <v>2</v>
      </c>
      <c r="I243" s="4">
        <v>2</v>
      </c>
      <c r="L243" s="20" t="s">
        <v>1407</v>
      </c>
      <c r="M243" s="21" t="s">
        <v>1407</v>
      </c>
      <c r="N243" s="21" t="s">
        <v>1407</v>
      </c>
      <c r="O243" s="21" t="s">
        <v>1407</v>
      </c>
      <c r="U243" s="4">
        <v>0</v>
      </c>
      <c r="V243" s="21" t="s">
        <v>1407</v>
      </c>
      <c r="W243" s="21" t="s">
        <v>1407</v>
      </c>
      <c r="X243" s="20" t="s">
        <v>1407</v>
      </c>
      <c r="Y243" s="20" t="s">
        <v>1407</v>
      </c>
      <c r="Z243" s="20" t="s">
        <v>1407</v>
      </c>
      <c r="AA243" s="20"/>
      <c r="AB243" s="20" t="s">
        <v>1407</v>
      </c>
      <c r="AE243" s="21" t="s">
        <v>1407</v>
      </c>
      <c r="AF243" s="21" t="s">
        <v>1407</v>
      </c>
      <c r="AG243" s="4">
        <v>2</v>
      </c>
      <c r="AH243" s="4">
        <v>2</v>
      </c>
      <c r="AI243" s="4">
        <v>2</v>
      </c>
      <c r="AJ243" s="4">
        <v>14</v>
      </c>
      <c r="AK243" s="20" t="s">
        <v>1046</v>
      </c>
      <c r="AL243" s="29" t="s">
        <v>1040</v>
      </c>
      <c r="AM243" s="20" t="s">
        <v>1046</v>
      </c>
      <c r="AN243" s="29" t="s">
        <v>1040</v>
      </c>
      <c r="AO243" s="29" t="s">
        <v>1040</v>
      </c>
      <c r="AP243" s="20" t="s">
        <v>1046</v>
      </c>
      <c r="AQ243" s="29" t="s">
        <v>1040</v>
      </c>
      <c r="AR243" s="2" t="s">
        <v>1038</v>
      </c>
      <c r="AS243" s="29" t="s">
        <v>1040</v>
      </c>
      <c r="AT243" s="20" t="s">
        <v>1407</v>
      </c>
      <c r="AU243" s="20" t="s">
        <v>1407</v>
      </c>
      <c r="AV243" s="31" t="s">
        <v>1407</v>
      </c>
      <c r="AW243" s="18" t="s">
        <v>1407</v>
      </c>
      <c r="AY243" s="4" t="s">
        <v>1055</v>
      </c>
      <c r="AZ243" s="29" t="s">
        <v>1040</v>
      </c>
      <c r="BB243" s="4">
        <v>1</v>
      </c>
      <c r="BC243" s="4">
        <v>1</v>
      </c>
      <c r="BD243" s="2">
        <f t="shared" si="85"/>
        <v>0</v>
      </c>
      <c r="BF243" s="4">
        <v>3</v>
      </c>
      <c r="BG243" s="2">
        <f t="shared" si="86"/>
        <v>1</v>
      </c>
      <c r="BH243" s="4">
        <v>2</v>
      </c>
      <c r="BI243" s="2">
        <f t="shared" si="87"/>
        <v>0</v>
      </c>
      <c r="BJ243" s="2">
        <f t="shared" si="88"/>
        <v>1</v>
      </c>
      <c r="BK243" s="4" t="s">
        <v>1196</v>
      </c>
      <c r="BL243" s="2">
        <v>1</v>
      </c>
      <c r="BM243" s="4" t="s">
        <v>1196</v>
      </c>
      <c r="BN243" s="2">
        <f t="shared" si="89"/>
        <v>1</v>
      </c>
      <c r="BO243" s="2">
        <f t="shared" si="90"/>
        <v>0</v>
      </c>
      <c r="BQ243" s="4" t="s">
        <v>854</v>
      </c>
      <c r="BR243" s="32" t="s">
        <v>1040</v>
      </c>
      <c r="BU243" s="2" t="s">
        <v>1212</v>
      </c>
      <c r="BV243" s="32" t="s">
        <v>1040</v>
      </c>
      <c r="BW243">
        <f t="shared" si="91"/>
        <v>0</v>
      </c>
      <c r="BX243" s="2" t="s">
        <v>1212</v>
      </c>
      <c r="BY243" s="32" t="s">
        <v>1040</v>
      </c>
      <c r="BZ243">
        <f t="shared" si="92"/>
        <v>0</v>
      </c>
      <c r="CA243">
        <f t="shared" si="93"/>
        <v>0</v>
      </c>
      <c r="CB243" s="2">
        <v>1</v>
      </c>
      <c r="CC243" s="4">
        <v>2</v>
      </c>
      <c r="CD243" s="2">
        <f t="shared" si="94"/>
        <v>0</v>
      </c>
      <c r="CE243" s="4">
        <v>2</v>
      </c>
      <c r="CF243" s="2">
        <f t="shared" si="95"/>
        <v>0</v>
      </c>
      <c r="CG243" s="2">
        <f t="shared" si="96"/>
        <v>0</v>
      </c>
      <c r="CH243" s="4">
        <v>4</v>
      </c>
      <c r="CI243" s="2" t="str">
        <f t="shared" si="97"/>
        <v>Manual</v>
      </c>
      <c r="CJ243" s="2" t="str">
        <f t="shared" si="98"/>
        <v>Chemical</v>
      </c>
      <c r="CK243" s="28" t="str">
        <f t="shared" si="99"/>
        <v>None</v>
      </c>
      <c r="CL243" s="4">
        <v>4</v>
      </c>
      <c r="CM243" s="2" t="str">
        <f t="shared" si="100"/>
        <v>Manual</v>
      </c>
      <c r="CN243" s="2" t="str">
        <f t="shared" si="101"/>
        <v>Chemical</v>
      </c>
      <c r="CO243" s="28" t="str">
        <f t="shared" si="102"/>
        <v>None</v>
      </c>
      <c r="CP243" s="2">
        <f t="shared" si="103"/>
        <v>0</v>
      </c>
      <c r="CQ243" s="4">
        <v>5</v>
      </c>
      <c r="CR243" s="43" t="s">
        <v>1407</v>
      </c>
      <c r="CS243" s="20" t="s">
        <v>626</v>
      </c>
      <c r="CT243" s="28" t="s">
        <v>1040</v>
      </c>
      <c r="CU243" s="28" t="s">
        <v>1040</v>
      </c>
      <c r="CV243">
        <f t="shared" si="104"/>
        <v>0</v>
      </c>
      <c r="CW243" s="43" t="s">
        <v>1407</v>
      </c>
      <c r="CX243" s="43" t="s">
        <v>1407</v>
      </c>
      <c r="CY243" s="43" t="s">
        <v>1407</v>
      </c>
      <c r="CZ243" t="str">
        <f t="shared" si="110"/>
        <v>NA</v>
      </c>
      <c r="DA243" s="2" t="str">
        <f t="shared" si="111"/>
        <v>NA</v>
      </c>
      <c r="DI243" s="4">
        <v>3</v>
      </c>
      <c r="DJ243" s="30" t="s">
        <v>1317</v>
      </c>
      <c r="DK243" s="2">
        <f t="shared" si="105"/>
        <v>1</v>
      </c>
      <c r="DL243" s="4">
        <v>3</v>
      </c>
      <c r="DM243" s="4">
        <v>3</v>
      </c>
      <c r="DN243" s="4" t="s">
        <v>1740</v>
      </c>
      <c r="DO243" s="4" t="s">
        <v>1740</v>
      </c>
      <c r="DP243" s="2">
        <f t="shared" si="84"/>
        <v>0</v>
      </c>
      <c r="DQ243" s="2" t="s">
        <v>544</v>
      </c>
      <c r="DR243" s="2">
        <f t="shared" si="106"/>
        <v>0</v>
      </c>
      <c r="DS243" s="2" t="s">
        <v>544</v>
      </c>
      <c r="DT243" s="2">
        <f t="shared" si="107"/>
        <v>0</v>
      </c>
      <c r="DU243" s="2">
        <f t="shared" si="108"/>
        <v>0</v>
      </c>
      <c r="DX243" s="4" t="s">
        <v>1407</v>
      </c>
      <c r="EC243" s="46">
        <v>0</v>
      </c>
      <c r="ED243" s="46">
        <v>750</v>
      </c>
      <c r="EE243" s="46">
        <v>0</v>
      </c>
      <c r="EF243" s="46">
        <v>0</v>
      </c>
      <c r="EG243" s="46">
        <v>0</v>
      </c>
      <c r="EH243" s="46">
        <v>0</v>
      </c>
      <c r="EI243" s="46">
        <v>0</v>
      </c>
      <c r="EJ243" s="46">
        <v>0</v>
      </c>
      <c r="EK243" s="46">
        <v>0</v>
      </c>
      <c r="EL243" s="46">
        <v>750</v>
      </c>
      <c r="EM243" s="46">
        <v>0</v>
      </c>
      <c r="EN243" s="46">
        <v>0</v>
      </c>
      <c r="EO243" s="46">
        <v>0</v>
      </c>
      <c r="EP243" s="46">
        <v>0</v>
      </c>
      <c r="EQ243" s="46">
        <v>750</v>
      </c>
      <c r="ER243" s="46">
        <v>0</v>
      </c>
      <c r="ES243" s="46">
        <v>0</v>
      </c>
      <c r="ET243" s="46">
        <v>0</v>
      </c>
      <c r="EU243" s="46">
        <v>0</v>
      </c>
      <c r="EV243" s="46">
        <v>0</v>
      </c>
      <c r="EW243" s="46">
        <v>0</v>
      </c>
      <c r="EX243" s="46">
        <v>0</v>
      </c>
      <c r="EY243" s="46">
        <v>0</v>
      </c>
      <c r="EZ243" s="46">
        <v>0</v>
      </c>
      <c r="FA243" s="46">
        <v>0</v>
      </c>
      <c r="FB243" s="46">
        <v>0</v>
      </c>
      <c r="FC243" s="4" t="s">
        <v>1393</v>
      </c>
      <c r="FD243" s="4" t="s">
        <v>44</v>
      </c>
      <c r="FE243" s="4" t="s">
        <v>1346</v>
      </c>
      <c r="FF243" s="28" t="s">
        <v>1040</v>
      </c>
      <c r="FG243" s="28" t="s">
        <v>1040</v>
      </c>
      <c r="FH243" s="28" t="s">
        <v>1040</v>
      </c>
      <c r="FI243" s="28" t="s">
        <v>1040</v>
      </c>
      <c r="FJ243" s="28" t="s">
        <v>1040</v>
      </c>
      <c r="FK243" s="28" t="s">
        <v>1040</v>
      </c>
      <c r="FL243" s="4" t="s">
        <v>647</v>
      </c>
      <c r="FM243" s="32" t="s">
        <v>1040</v>
      </c>
      <c r="FN243" s="32" t="s">
        <v>1040</v>
      </c>
      <c r="FO243" s="32" t="s">
        <v>1040</v>
      </c>
      <c r="FQ243" s="4">
        <v>0</v>
      </c>
      <c r="FR243" s="13">
        <v>1</v>
      </c>
      <c r="FS243">
        <v>1</v>
      </c>
      <c r="FT243">
        <v>1</v>
      </c>
      <c r="FU243" s="4" t="s">
        <v>1358</v>
      </c>
      <c r="FY243" s="2" t="s">
        <v>1103</v>
      </c>
      <c r="FZ243" s="2" t="s">
        <v>1407</v>
      </c>
      <c r="GA243" s="2" t="s">
        <v>1407</v>
      </c>
      <c r="GB243" s="2" t="s">
        <v>1407</v>
      </c>
      <c r="GC243" s="30" t="s">
        <v>1407</v>
      </c>
      <c r="GD243" s="30" t="s">
        <v>1407</v>
      </c>
      <c r="GK243" s="4">
        <v>4</v>
      </c>
      <c r="GL243" s="20" t="s">
        <v>1164</v>
      </c>
      <c r="GM243" s="44" t="s">
        <v>1040</v>
      </c>
      <c r="GN243" s="4">
        <v>1</v>
      </c>
      <c r="GO243" s="2" t="s">
        <v>13</v>
      </c>
      <c r="GP243" s="28" t="s">
        <v>1040</v>
      </c>
      <c r="GQ243" s="4">
        <v>3</v>
      </c>
      <c r="GR243" s="20" t="s">
        <v>1165</v>
      </c>
      <c r="GS243" s="44" t="s">
        <v>1040</v>
      </c>
      <c r="GT243" s="4">
        <v>3</v>
      </c>
      <c r="GU243" s="20" t="s">
        <v>1165</v>
      </c>
      <c r="GV243" s="44" t="s">
        <v>1040</v>
      </c>
      <c r="GW243" s="4">
        <v>1</v>
      </c>
      <c r="GX243" s="2" t="s">
        <v>13</v>
      </c>
      <c r="GY243" s="28" t="s">
        <v>1040</v>
      </c>
      <c r="GZ243" s="16" t="s">
        <v>1038</v>
      </c>
      <c r="HA243" s="16">
        <v>998</v>
      </c>
      <c r="HB243" s="16">
        <v>998</v>
      </c>
      <c r="HC243" s="16">
        <v>998</v>
      </c>
      <c r="HD243" s="16">
        <v>998</v>
      </c>
      <c r="HE243" s="14" t="s">
        <v>1407</v>
      </c>
      <c r="HF243" s="14" t="s">
        <v>1407</v>
      </c>
      <c r="HG243" s="14" t="s">
        <v>1407</v>
      </c>
      <c r="HH243" s="14" t="s">
        <v>1407</v>
      </c>
      <c r="HI243" s="14" t="s">
        <v>1407</v>
      </c>
      <c r="HJ243" s="14" t="s">
        <v>1407</v>
      </c>
      <c r="HK243" s="14" t="s">
        <v>1407</v>
      </c>
      <c r="HL243" s="14" t="s">
        <v>1407</v>
      </c>
      <c r="HM243" s="7" t="s">
        <v>1288</v>
      </c>
      <c r="HN243" s="7" t="s">
        <v>1232</v>
      </c>
      <c r="HO243" s="7" t="s">
        <v>1407</v>
      </c>
      <c r="HP243" s="51" t="s">
        <v>1447</v>
      </c>
      <c r="HQ243" s="7"/>
      <c r="HR243" s="7"/>
      <c r="HS243" s="14" t="s">
        <v>1407</v>
      </c>
      <c r="HT243" s="93" t="s">
        <v>2183</v>
      </c>
      <c r="HU243" s="93" t="s">
        <v>1407</v>
      </c>
      <c r="HV243" s="93" t="s">
        <v>1407</v>
      </c>
      <c r="HW243" s="93" t="s">
        <v>1407</v>
      </c>
      <c r="HX243" s="93" t="s">
        <v>1407</v>
      </c>
      <c r="HY243" s="93" t="s">
        <v>1407</v>
      </c>
      <c r="HZ243" s="14" t="s">
        <v>1407</v>
      </c>
      <c r="IA243" s="14" t="s">
        <v>1407</v>
      </c>
      <c r="IB243" s="14" t="s">
        <v>1407</v>
      </c>
      <c r="IC243" s="14" t="s">
        <v>1407</v>
      </c>
    </row>
    <row r="244" spans="1:237" x14ac:dyDescent="0.3">
      <c r="A244" s="14" t="s">
        <v>1344</v>
      </c>
      <c r="B244" s="4" t="s">
        <v>1339</v>
      </c>
      <c r="C244" s="4" t="s">
        <v>1340</v>
      </c>
      <c r="D244" s="37">
        <v>6</v>
      </c>
      <c r="E244" s="4" t="s">
        <v>1051</v>
      </c>
      <c r="F244" s="4" t="s">
        <v>734</v>
      </c>
      <c r="G244" s="33">
        <v>5</v>
      </c>
      <c r="H244" s="4">
        <v>5</v>
      </c>
      <c r="I244" s="4">
        <v>3</v>
      </c>
      <c r="L244" s="21" t="s">
        <v>1407</v>
      </c>
      <c r="M244" s="21" t="s">
        <v>1407</v>
      </c>
      <c r="N244" s="21" t="s">
        <v>1407</v>
      </c>
      <c r="O244" s="21" t="s">
        <v>1407</v>
      </c>
      <c r="U244" s="4">
        <v>0</v>
      </c>
      <c r="V244" s="21" t="s">
        <v>1407</v>
      </c>
      <c r="W244" s="21" t="s">
        <v>1407</v>
      </c>
      <c r="X244" s="21" t="s">
        <v>1407</v>
      </c>
      <c r="Y244" s="21" t="s">
        <v>1407</v>
      </c>
      <c r="Z244" s="21" t="s">
        <v>1407</v>
      </c>
      <c r="AA244" s="21"/>
      <c r="AB244" s="21" t="s">
        <v>1407</v>
      </c>
      <c r="AE244" s="21" t="s">
        <v>1407</v>
      </c>
      <c r="AF244" s="21" t="s">
        <v>1407</v>
      </c>
      <c r="AG244" s="4">
        <v>2</v>
      </c>
      <c r="AH244" s="4">
        <v>2</v>
      </c>
      <c r="AI244" s="4">
        <v>2</v>
      </c>
      <c r="AJ244" s="4">
        <v>14</v>
      </c>
      <c r="AK244" s="20" t="s">
        <v>1046</v>
      </c>
      <c r="AL244" s="29" t="s">
        <v>1040</v>
      </c>
      <c r="AM244" s="20" t="s">
        <v>1046</v>
      </c>
      <c r="AN244" s="29" t="s">
        <v>1040</v>
      </c>
      <c r="AO244" s="29" t="s">
        <v>1040</v>
      </c>
      <c r="AP244" s="20" t="s">
        <v>1046</v>
      </c>
      <c r="AQ244" s="29" t="s">
        <v>1040</v>
      </c>
      <c r="AR244" s="2" t="s">
        <v>1038</v>
      </c>
      <c r="AS244" s="29" t="s">
        <v>1040</v>
      </c>
      <c r="AT244" s="20" t="s">
        <v>1407</v>
      </c>
      <c r="AU244" s="20" t="s">
        <v>1407</v>
      </c>
      <c r="AV244" s="31" t="s">
        <v>1407</v>
      </c>
      <c r="AW244" s="18" t="s">
        <v>1407</v>
      </c>
      <c r="AY244" s="4" t="s">
        <v>1055</v>
      </c>
      <c r="AZ244" s="29" t="s">
        <v>1040</v>
      </c>
      <c r="BB244" s="4">
        <v>1</v>
      </c>
      <c r="BC244" s="4">
        <v>1</v>
      </c>
      <c r="BD244" s="2">
        <f t="shared" si="85"/>
        <v>0</v>
      </c>
      <c r="BF244" s="4">
        <v>4</v>
      </c>
      <c r="BG244" s="2">
        <f t="shared" si="86"/>
        <v>1</v>
      </c>
      <c r="BH244" s="4">
        <v>3</v>
      </c>
      <c r="BI244" s="2">
        <f t="shared" si="87"/>
        <v>1</v>
      </c>
      <c r="BJ244" s="2">
        <f t="shared" si="88"/>
        <v>1</v>
      </c>
      <c r="BK244" s="4" t="s">
        <v>733</v>
      </c>
      <c r="BL244" s="2">
        <v>0</v>
      </c>
      <c r="BM244" s="4" t="s">
        <v>733</v>
      </c>
      <c r="BN244" s="2">
        <f t="shared" si="89"/>
        <v>0</v>
      </c>
      <c r="BO244" s="2">
        <f t="shared" si="90"/>
        <v>0</v>
      </c>
      <c r="BQ244" s="4" t="s">
        <v>1381</v>
      </c>
      <c r="BR244" s="32" t="s">
        <v>1040</v>
      </c>
      <c r="BU244" t="s">
        <v>1211</v>
      </c>
      <c r="BV244" s="32" t="s">
        <v>1040</v>
      </c>
      <c r="BW244">
        <f t="shared" si="91"/>
        <v>1</v>
      </c>
      <c r="BX244" t="s">
        <v>1211</v>
      </c>
      <c r="BY244" s="32" t="s">
        <v>1040</v>
      </c>
      <c r="BZ244">
        <f t="shared" si="92"/>
        <v>1</v>
      </c>
      <c r="CA244">
        <f t="shared" si="93"/>
        <v>0</v>
      </c>
      <c r="CB244" s="2">
        <v>0</v>
      </c>
      <c r="CC244" s="4">
        <v>3</v>
      </c>
      <c r="CD244" s="2">
        <f t="shared" si="94"/>
        <v>1</v>
      </c>
      <c r="CE244" s="4">
        <v>0</v>
      </c>
      <c r="CF244" s="2">
        <f t="shared" si="95"/>
        <v>0</v>
      </c>
      <c r="CG244" s="2">
        <f t="shared" si="96"/>
        <v>1</v>
      </c>
      <c r="CH244" s="4">
        <v>4</v>
      </c>
      <c r="CI244" s="2" t="str">
        <f t="shared" si="97"/>
        <v>Manual</v>
      </c>
      <c r="CJ244" s="2" t="str">
        <f t="shared" si="98"/>
        <v>Chemical</v>
      </c>
      <c r="CK244" s="28" t="str">
        <f t="shared" si="99"/>
        <v>None</v>
      </c>
      <c r="CL244" s="4">
        <v>4</v>
      </c>
      <c r="CM244" s="2" t="str">
        <f t="shared" si="100"/>
        <v>Manual</v>
      </c>
      <c r="CN244" s="2" t="str">
        <f t="shared" si="101"/>
        <v>Chemical</v>
      </c>
      <c r="CO244" s="28" t="str">
        <f t="shared" si="102"/>
        <v>None</v>
      </c>
      <c r="CP244" s="2">
        <f t="shared" si="103"/>
        <v>0</v>
      </c>
      <c r="CQ244" s="4">
        <v>10</v>
      </c>
      <c r="CR244" s="43" t="s">
        <v>1407</v>
      </c>
      <c r="CS244" s="20" t="s">
        <v>626</v>
      </c>
      <c r="CT244" s="28" t="s">
        <v>1040</v>
      </c>
      <c r="CU244" s="28" t="s">
        <v>1040</v>
      </c>
      <c r="CV244">
        <f t="shared" si="104"/>
        <v>0</v>
      </c>
      <c r="CW244" s="43" t="s">
        <v>1407</v>
      </c>
      <c r="CX244" s="43" t="s">
        <v>1407</v>
      </c>
      <c r="CY244" s="43" t="s">
        <v>1407</v>
      </c>
      <c r="CZ244" t="str">
        <f t="shared" si="110"/>
        <v>NA</v>
      </c>
      <c r="DA244" s="2" t="str">
        <f t="shared" si="111"/>
        <v>NA</v>
      </c>
      <c r="DC244" s="4" t="s">
        <v>854</v>
      </c>
      <c r="DI244" s="4">
        <v>2</v>
      </c>
      <c r="DJ244" s="20" t="s">
        <v>1316</v>
      </c>
      <c r="DK244" s="2">
        <f t="shared" si="105"/>
        <v>1</v>
      </c>
      <c r="DL244" s="4">
        <v>1</v>
      </c>
      <c r="DM244" s="4">
        <v>1</v>
      </c>
      <c r="DN244" s="4" t="s">
        <v>1738</v>
      </c>
      <c r="DO244" s="4" t="s">
        <v>1738</v>
      </c>
      <c r="DP244" s="2">
        <f t="shared" si="84"/>
        <v>0</v>
      </c>
      <c r="DQ244" s="2" t="s">
        <v>544</v>
      </c>
      <c r="DR244" s="2">
        <f t="shared" si="106"/>
        <v>0</v>
      </c>
      <c r="DS244" s="2" t="s">
        <v>544</v>
      </c>
      <c r="DT244" s="2">
        <f t="shared" si="107"/>
        <v>0</v>
      </c>
      <c r="DU244" s="2">
        <f t="shared" si="108"/>
        <v>0</v>
      </c>
      <c r="DX244" s="4" t="s">
        <v>1407</v>
      </c>
      <c r="EC244" s="46">
        <v>1800</v>
      </c>
      <c r="ED244" s="46">
        <v>600</v>
      </c>
      <c r="EE244" s="46">
        <v>0</v>
      </c>
      <c r="EF244" s="46">
        <v>0</v>
      </c>
      <c r="EG244" s="46">
        <v>0</v>
      </c>
      <c r="EH244" s="46">
        <v>0</v>
      </c>
      <c r="EI244" s="46">
        <v>0</v>
      </c>
      <c r="EJ244" s="46">
        <v>0</v>
      </c>
      <c r="EK244" s="46">
        <v>0</v>
      </c>
      <c r="EL244" s="46">
        <v>0</v>
      </c>
      <c r="EM244" s="46">
        <v>0</v>
      </c>
      <c r="EN244" s="46">
        <v>0</v>
      </c>
      <c r="EO244" s="46">
        <v>0</v>
      </c>
      <c r="EP244" s="46">
        <v>0</v>
      </c>
      <c r="EQ244" s="46">
        <v>0</v>
      </c>
      <c r="ER244" s="46">
        <v>0</v>
      </c>
      <c r="ES244" s="46">
        <v>0</v>
      </c>
      <c r="ET244" s="46">
        <v>0</v>
      </c>
      <c r="EU244" s="46">
        <v>0</v>
      </c>
      <c r="EV244" s="46">
        <v>0</v>
      </c>
      <c r="EW244" s="46">
        <v>0</v>
      </c>
      <c r="EX244" s="46">
        <v>0</v>
      </c>
      <c r="EY244" s="46">
        <v>0</v>
      </c>
      <c r="EZ244" s="46">
        <v>0</v>
      </c>
      <c r="FA244" s="46">
        <v>0</v>
      </c>
      <c r="FB244" s="46">
        <v>0</v>
      </c>
      <c r="FC244" s="4" t="s">
        <v>38</v>
      </c>
      <c r="FD244" s="4" t="s">
        <v>1393</v>
      </c>
      <c r="FE244" s="28" t="s">
        <v>1040</v>
      </c>
      <c r="FF244" s="28" t="s">
        <v>1040</v>
      </c>
      <c r="FG244" s="28" t="s">
        <v>1040</v>
      </c>
      <c r="FH244" s="28" t="s">
        <v>1040</v>
      </c>
      <c r="FI244" s="28" t="s">
        <v>1040</v>
      </c>
      <c r="FJ244" s="28" t="s">
        <v>1040</v>
      </c>
      <c r="FK244" s="28" t="s">
        <v>1040</v>
      </c>
      <c r="FL244" s="4" t="s">
        <v>44</v>
      </c>
      <c r="FM244" s="4" t="s">
        <v>39</v>
      </c>
      <c r="FN244" s="4" t="s">
        <v>47</v>
      </c>
      <c r="FO244" s="32" t="s">
        <v>1040</v>
      </c>
      <c r="FQ244" s="4">
        <v>1</v>
      </c>
      <c r="FR244" s="13">
        <v>1</v>
      </c>
      <c r="FS244">
        <v>1</v>
      </c>
      <c r="FT244">
        <v>1</v>
      </c>
      <c r="FU244" s="4" t="s">
        <v>1359</v>
      </c>
      <c r="FY244" s="2" t="s">
        <v>1038</v>
      </c>
      <c r="FZ244" s="2" t="s">
        <v>1407</v>
      </c>
      <c r="GA244" s="2" t="s">
        <v>1407</v>
      </c>
      <c r="GB244" s="2" t="s">
        <v>1407</v>
      </c>
      <c r="GC244" s="30" t="s">
        <v>1407</v>
      </c>
      <c r="GD244" s="30" t="s">
        <v>1407</v>
      </c>
      <c r="GK244" s="4">
        <v>1</v>
      </c>
      <c r="GL244" s="2" t="s">
        <v>13</v>
      </c>
      <c r="GM244" s="28" t="s">
        <v>1040</v>
      </c>
      <c r="GN244" s="4">
        <v>1</v>
      </c>
      <c r="GO244" s="2" t="s">
        <v>13</v>
      </c>
      <c r="GP244" s="28" t="s">
        <v>1040</v>
      </c>
      <c r="GQ244" s="4">
        <v>4</v>
      </c>
      <c r="GR244" s="20" t="s">
        <v>1164</v>
      </c>
      <c r="GS244" s="44" t="s">
        <v>1040</v>
      </c>
      <c r="GT244" s="4">
        <v>4</v>
      </c>
      <c r="GU244" s="20" t="s">
        <v>1164</v>
      </c>
      <c r="GV244" s="44" t="s">
        <v>1040</v>
      </c>
      <c r="GW244" s="4">
        <v>1</v>
      </c>
      <c r="GX244" s="2" t="s">
        <v>13</v>
      </c>
      <c r="GY244" s="28" t="s">
        <v>1040</v>
      </c>
      <c r="GZ244" s="16" t="s">
        <v>1038</v>
      </c>
      <c r="HA244" s="16" t="s">
        <v>1414</v>
      </c>
      <c r="HB244" s="16">
        <v>998</v>
      </c>
      <c r="HC244" s="16">
        <v>998</v>
      </c>
      <c r="HD244" s="16">
        <v>998</v>
      </c>
      <c r="HE244" s="14" t="s">
        <v>1407</v>
      </c>
      <c r="HF244" s="14" t="s">
        <v>1407</v>
      </c>
      <c r="HG244" s="14" t="s">
        <v>1407</v>
      </c>
      <c r="HH244" s="14" t="s">
        <v>1407</v>
      </c>
      <c r="HI244" s="14" t="s">
        <v>1407</v>
      </c>
      <c r="HJ244" s="14" t="s">
        <v>1407</v>
      </c>
      <c r="HK244" s="14" t="s">
        <v>1407</v>
      </c>
      <c r="HL244" s="14" t="s">
        <v>1407</v>
      </c>
      <c r="HM244" s="7" t="s">
        <v>1288</v>
      </c>
      <c r="HN244" s="7" t="s">
        <v>1101</v>
      </c>
      <c r="HO244" s="7" t="s">
        <v>1232</v>
      </c>
      <c r="HP244" s="7" t="s">
        <v>2132</v>
      </c>
      <c r="HQ244" s="7" t="s">
        <v>2251</v>
      </c>
      <c r="HR244" s="7"/>
      <c r="HS244" s="14" t="s">
        <v>1407</v>
      </c>
      <c r="HT244" s="93" t="s">
        <v>2190</v>
      </c>
      <c r="HU244" s="93" t="s">
        <v>2184</v>
      </c>
      <c r="HV244" s="93" t="s">
        <v>1407</v>
      </c>
      <c r="HW244" s="93" t="s">
        <v>1407</v>
      </c>
      <c r="HX244" s="93" t="s">
        <v>1407</v>
      </c>
      <c r="HY244" s="93" t="s">
        <v>1407</v>
      </c>
      <c r="HZ244" s="14" t="s">
        <v>1407</v>
      </c>
      <c r="IA244" s="14" t="s">
        <v>1407</v>
      </c>
      <c r="IB244" s="14" t="s">
        <v>1407</v>
      </c>
      <c r="IC244" s="14" t="s">
        <v>1407</v>
      </c>
    </row>
    <row r="245" spans="1:237" x14ac:dyDescent="0.3">
      <c r="A245" s="14" t="s">
        <v>1344</v>
      </c>
      <c r="B245" s="4" t="s">
        <v>1339</v>
      </c>
      <c r="C245" s="4" t="s">
        <v>1340</v>
      </c>
      <c r="D245" s="37">
        <v>7</v>
      </c>
      <c r="E245" s="4" t="s">
        <v>1051</v>
      </c>
      <c r="F245" s="4" t="s">
        <v>734</v>
      </c>
      <c r="G245" s="33">
        <v>3</v>
      </c>
      <c r="H245" s="4">
        <v>3</v>
      </c>
      <c r="I245" s="4">
        <v>2</v>
      </c>
      <c r="L245" s="21" t="s">
        <v>1407</v>
      </c>
      <c r="M245" s="21" t="s">
        <v>1407</v>
      </c>
      <c r="N245" s="21" t="s">
        <v>1407</v>
      </c>
      <c r="O245" s="21" t="s">
        <v>1407</v>
      </c>
      <c r="U245" s="4">
        <v>0</v>
      </c>
      <c r="V245" s="21" t="s">
        <v>1407</v>
      </c>
      <c r="W245" s="21" t="s">
        <v>1407</v>
      </c>
      <c r="X245" s="21" t="s">
        <v>1407</v>
      </c>
      <c r="Y245" s="21" t="s">
        <v>1407</v>
      </c>
      <c r="Z245" s="21" t="s">
        <v>1407</v>
      </c>
      <c r="AA245" s="21"/>
      <c r="AB245" s="21" t="s">
        <v>1407</v>
      </c>
      <c r="AE245" s="21" t="s">
        <v>1407</v>
      </c>
      <c r="AF245" s="21" t="s">
        <v>1407</v>
      </c>
      <c r="AG245" s="4">
        <v>2</v>
      </c>
      <c r="AH245" s="4">
        <v>2</v>
      </c>
      <c r="AI245" s="4">
        <v>2</v>
      </c>
      <c r="AJ245" s="4">
        <v>14</v>
      </c>
      <c r="AK245" s="20" t="s">
        <v>1046</v>
      </c>
      <c r="AL245" s="29" t="s">
        <v>1040</v>
      </c>
      <c r="AM245" s="20" t="s">
        <v>1046</v>
      </c>
      <c r="AN245" s="29" t="s">
        <v>1040</v>
      </c>
      <c r="AO245" s="29" t="s">
        <v>1040</v>
      </c>
      <c r="AP245" s="20" t="s">
        <v>1046</v>
      </c>
      <c r="AQ245" s="29" t="s">
        <v>1040</v>
      </c>
      <c r="AR245" s="2" t="s">
        <v>1038</v>
      </c>
      <c r="AS245" s="29" t="s">
        <v>1040</v>
      </c>
      <c r="AT245" s="20" t="s">
        <v>1407</v>
      </c>
      <c r="AU245" s="20" t="s">
        <v>1407</v>
      </c>
      <c r="AV245" s="31" t="s">
        <v>1407</v>
      </c>
      <c r="AW245" s="18" t="s">
        <v>1407</v>
      </c>
      <c r="AY245" s="4" t="s">
        <v>1055</v>
      </c>
      <c r="AZ245" s="29" t="s">
        <v>1040</v>
      </c>
      <c r="BB245" s="4">
        <v>1</v>
      </c>
      <c r="BC245" s="4">
        <v>1</v>
      </c>
      <c r="BD245" s="2">
        <f t="shared" si="85"/>
        <v>0</v>
      </c>
      <c r="BF245" s="4">
        <v>2</v>
      </c>
      <c r="BG245" s="2">
        <f t="shared" si="86"/>
        <v>0</v>
      </c>
      <c r="BH245" s="4">
        <v>2</v>
      </c>
      <c r="BI245" s="2">
        <f t="shared" si="87"/>
        <v>0</v>
      </c>
      <c r="BJ245" s="2">
        <f t="shared" si="88"/>
        <v>0</v>
      </c>
      <c r="BK245" s="4" t="s">
        <v>733</v>
      </c>
      <c r="BL245" s="2">
        <v>0</v>
      </c>
      <c r="BM245" s="4" t="s">
        <v>733</v>
      </c>
      <c r="BN245" s="2">
        <f t="shared" si="89"/>
        <v>0</v>
      </c>
      <c r="BO245" s="2">
        <f t="shared" si="90"/>
        <v>0</v>
      </c>
      <c r="BQ245" s="4" t="s">
        <v>1407</v>
      </c>
      <c r="BR245" s="37" t="s">
        <v>1407</v>
      </c>
      <c r="BU245" s="4" t="s">
        <v>399</v>
      </c>
      <c r="BV245" s="32" t="s">
        <v>1040</v>
      </c>
      <c r="BW245">
        <f t="shared" si="91"/>
        <v>0</v>
      </c>
      <c r="BX245" t="s">
        <v>399</v>
      </c>
      <c r="BY245" t="s">
        <v>1211</v>
      </c>
      <c r="BZ245">
        <f t="shared" si="92"/>
        <v>0</v>
      </c>
      <c r="CA245">
        <f t="shared" si="93"/>
        <v>0</v>
      </c>
      <c r="CB245" s="2">
        <v>0</v>
      </c>
      <c r="CC245" s="4">
        <v>2</v>
      </c>
      <c r="CD245" s="2">
        <f t="shared" si="94"/>
        <v>0</v>
      </c>
      <c r="CE245" s="4">
        <v>0</v>
      </c>
      <c r="CF245" s="2">
        <f t="shared" si="95"/>
        <v>0</v>
      </c>
      <c r="CG245" s="2">
        <f t="shared" si="96"/>
        <v>1</v>
      </c>
      <c r="CH245" s="4">
        <v>4</v>
      </c>
      <c r="CI245" s="2" t="str">
        <f t="shared" si="97"/>
        <v>Manual</v>
      </c>
      <c r="CJ245" s="2" t="str">
        <f t="shared" si="98"/>
        <v>Chemical</v>
      </c>
      <c r="CK245" s="28" t="str">
        <f t="shared" si="99"/>
        <v>None</v>
      </c>
      <c r="CL245" s="4">
        <v>4</v>
      </c>
      <c r="CM245" s="2" t="str">
        <f t="shared" si="100"/>
        <v>Manual</v>
      </c>
      <c r="CN245" s="2" t="str">
        <f t="shared" si="101"/>
        <v>Chemical</v>
      </c>
      <c r="CO245" s="28" t="str">
        <f t="shared" si="102"/>
        <v>None</v>
      </c>
      <c r="CP245" s="2">
        <f t="shared" si="103"/>
        <v>0</v>
      </c>
      <c r="CQ245" s="4">
        <v>3</v>
      </c>
      <c r="CR245" s="43" t="s">
        <v>1407</v>
      </c>
      <c r="CS245" s="4" t="s">
        <v>625</v>
      </c>
      <c r="CT245" s="28" t="s">
        <v>1040</v>
      </c>
      <c r="CU245" s="28" t="s">
        <v>1040</v>
      </c>
      <c r="CV245">
        <f t="shared" si="104"/>
        <v>1</v>
      </c>
      <c r="CW245" s="43" t="s">
        <v>1407</v>
      </c>
      <c r="CX245" s="43" t="s">
        <v>1407</v>
      </c>
      <c r="CY245" s="43" t="s">
        <v>1407</v>
      </c>
      <c r="CZ245" t="str">
        <f t="shared" si="110"/>
        <v>NA</v>
      </c>
      <c r="DA245" s="2" t="str">
        <f t="shared" si="111"/>
        <v>NA</v>
      </c>
      <c r="DC245" s="4" t="s">
        <v>1389</v>
      </c>
      <c r="DI245" s="4">
        <v>1</v>
      </c>
      <c r="DJ245" s="2" t="s">
        <v>1318</v>
      </c>
      <c r="DK245" s="2">
        <f t="shared" si="105"/>
        <v>0</v>
      </c>
      <c r="DL245" s="4">
        <v>2</v>
      </c>
      <c r="DM245" s="4">
        <v>2</v>
      </c>
      <c r="DN245" s="4" t="s">
        <v>1739</v>
      </c>
      <c r="DO245" s="4" t="s">
        <v>1739</v>
      </c>
      <c r="DP245" s="2">
        <f t="shared" si="84"/>
        <v>0</v>
      </c>
      <c r="DQ245" s="2" t="s">
        <v>544</v>
      </c>
      <c r="DR245" s="2">
        <f t="shared" si="106"/>
        <v>0</v>
      </c>
      <c r="DS245" s="2" t="s">
        <v>544</v>
      </c>
      <c r="DT245" s="2">
        <f t="shared" si="107"/>
        <v>0</v>
      </c>
      <c r="DU245" s="2">
        <f t="shared" si="108"/>
        <v>0</v>
      </c>
      <c r="DX245" s="4" t="s">
        <v>1407</v>
      </c>
      <c r="EC245" s="46">
        <v>260</v>
      </c>
      <c r="ED245" s="46">
        <v>0</v>
      </c>
      <c r="EE245" s="46">
        <v>0</v>
      </c>
      <c r="EF245" s="46">
        <v>0</v>
      </c>
      <c r="EG245" s="46">
        <v>0</v>
      </c>
      <c r="EH245" s="46">
        <v>0</v>
      </c>
      <c r="EI245" s="46">
        <v>0</v>
      </c>
      <c r="EJ245" s="46">
        <v>0</v>
      </c>
      <c r="EK245" s="46">
        <v>0</v>
      </c>
      <c r="EL245" s="46">
        <v>200</v>
      </c>
      <c r="EM245" s="46">
        <v>0</v>
      </c>
      <c r="EN245" s="46">
        <v>0</v>
      </c>
      <c r="EO245" s="46">
        <v>0</v>
      </c>
      <c r="EP245" s="46">
        <v>0</v>
      </c>
      <c r="EQ245" s="46">
        <v>0</v>
      </c>
      <c r="ER245" s="46">
        <v>0</v>
      </c>
      <c r="ES245" s="46">
        <v>0</v>
      </c>
      <c r="ET245" s="46">
        <v>0</v>
      </c>
      <c r="EU245" s="46">
        <v>0</v>
      </c>
      <c r="EV245" s="46">
        <v>0</v>
      </c>
      <c r="EW245" s="46">
        <v>0</v>
      </c>
      <c r="EX245" s="46">
        <v>0</v>
      </c>
      <c r="EY245" s="46">
        <v>0</v>
      </c>
      <c r="EZ245" s="46">
        <v>0</v>
      </c>
      <c r="FA245" s="46">
        <v>0</v>
      </c>
      <c r="FB245" s="46">
        <v>0</v>
      </c>
      <c r="FC245" s="4" t="s">
        <v>38</v>
      </c>
      <c r="FD245" s="4" t="s">
        <v>44</v>
      </c>
      <c r="FE245" s="28" t="s">
        <v>1040</v>
      </c>
      <c r="FF245" s="28" t="s">
        <v>1040</v>
      </c>
      <c r="FG245" s="28" t="s">
        <v>1040</v>
      </c>
      <c r="FH245" s="28" t="s">
        <v>1040</v>
      </c>
      <c r="FI245" s="28" t="s">
        <v>1040</v>
      </c>
      <c r="FJ245" s="28" t="s">
        <v>1040</v>
      </c>
      <c r="FK245" s="28" t="s">
        <v>1040</v>
      </c>
      <c r="FL245" s="32" t="s">
        <v>1040</v>
      </c>
      <c r="FM245" s="32" t="s">
        <v>1040</v>
      </c>
      <c r="FN245" s="32" t="s">
        <v>1040</v>
      </c>
      <c r="FO245" s="32" t="s">
        <v>1040</v>
      </c>
      <c r="FQ245" s="4">
        <v>0</v>
      </c>
      <c r="FR245" s="13">
        <v>0</v>
      </c>
      <c r="FS245">
        <v>0</v>
      </c>
      <c r="FT245">
        <v>0</v>
      </c>
      <c r="FU245" s="4" t="s">
        <v>1407</v>
      </c>
      <c r="FY245" s="2" t="s">
        <v>1407</v>
      </c>
      <c r="FZ245" s="2" t="s">
        <v>1407</v>
      </c>
      <c r="GA245" s="2" t="s">
        <v>1407</v>
      </c>
      <c r="GB245" s="2" t="s">
        <v>1407</v>
      </c>
      <c r="GC245" s="30" t="s">
        <v>1407</v>
      </c>
      <c r="GD245" s="30" t="s">
        <v>1407</v>
      </c>
      <c r="GK245" s="4">
        <v>1</v>
      </c>
      <c r="GL245" s="2" t="s">
        <v>13</v>
      </c>
      <c r="GM245" s="28" t="s">
        <v>1040</v>
      </c>
      <c r="GN245" s="4">
        <v>1</v>
      </c>
      <c r="GO245" s="2" t="s">
        <v>13</v>
      </c>
      <c r="GP245" s="28" t="s">
        <v>1040</v>
      </c>
      <c r="GQ245" s="4">
        <v>4</v>
      </c>
      <c r="GR245" s="20" t="s">
        <v>1164</v>
      </c>
      <c r="GS245" s="44" t="s">
        <v>1040</v>
      </c>
      <c r="GT245" s="4">
        <v>4</v>
      </c>
      <c r="GU245" s="20" t="s">
        <v>1164</v>
      </c>
      <c r="GV245" s="44" t="s">
        <v>1040</v>
      </c>
      <c r="GW245" s="4">
        <v>1</v>
      </c>
      <c r="GX245" s="2" t="s">
        <v>13</v>
      </c>
      <c r="GY245" s="28" t="s">
        <v>1040</v>
      </c>
      <c r="GZ245" s="16" t="s">
        <v>1411</v>
      </c>
      <c r="HA245" s="16" t="s">
        <v>1414</v>
      </c>
      <c r="HB245" s="16" t="s">
        <v>1413</v>
      </c>
      <c r="HC245" s="16">
        <v>998</v>
      </c>
      <c r="HD245" s="16">
        <v>998</v>
      </c>
      <c r="HE245" s="14" t="s">
        <v>1407</v>
      </c>
      <c r="HF245" s="14" t="s">
        <v>1407</v>
      </c>
      <c r="HG245" s="14" t="s">
        <v>1407</v>
      </c>
      <c r="HH245" s="14" t="s">
        <v>1407</v>
      </c>
      <c r="HI245" s="14" t="s">
        <v>1407</v>
      </c>
      <c r="HJ245" s="14" t="s">
        <v>1407</v>
      </c>
      <c r="HK245" s="14" t="s">
        <v>1407</v>
      </c>
      <c r="HL245" s="14" t="s">
        <v>1407</v>
      </c>
      <c r="HM245" s="7" t="s">
        <v>1288</v>
      </c>
      <c r="HN245" s="7" t="s">
        <v>1415</v>
      </c>
      <c r="HO245" s="7" t="s">
        <v>1407</v>
      </c>
      <c r="HP245" s="7" t="s">
        <v>2133</v>
      </c>
      <c r="HQ245" s="7" t="s">
        <v>2252</v>
      </c>
      <c r="HR245" s="7" t="s">
        <v>1407</v>
      </c>
      <c r="HS245" s="14" t="s">
        <v>1407</v>
      </c>
      <c r="HT245" s="93" t="s">
        <v>2191</v>
      </c>
      <c r="HU245" s="93" t="s">
        <v>2194</v>
      </c>
      <c r="HV245" s="93" t="s">
        <v>2183</v>
      </c>
      <c r="HW245" s="93" t="s">
        <v>1407</v>
      </c>
      <c r="HX245" s="93" t="s">
        <v>1407</v>
      </c>
      <c r="HY245" s="93" t="s">
        <v>1407</v>
      </c>
      <c r="HZ245" s="14" t="s">
        <v>1407</v>
      </c>
      <c r="IA245" s="14" t="s">
        <v>1407</v>
      </c>
      <c r="IB245" s="14" t="s">
        <v>1407</v>
      </c>
      <c r="IC245" s="14" t="s">
        <v>1407</v>
      </c>
    </row>
    <row r="246" spans="1:237" x14ac:dyDescent="0.3">
      <c r="A246" s="14" t="s">
        <v>1344</v>
      </c>
      <c r="B246" s="4" t="s">
        <v>1339</v>
      </c>
      <c r="C246" s="4" t="s">
        <v>1340</v>
      </c>
      <c r="D246" s="37">
        <v>8</v>
      </c>
      <c r="E246" s="4" t="s">
        <v>1051</v>
      </c>
      <c r="F246" s="4" t="s">
        <v>734</v>
      </c>
      <c r="G246" s="33">
        <v>6</v>
      </c>
      <c r="H246" s="4">
        <v>6</v>
      </c>
      <c r="I246" s="4">
        <v>4</v>
      </c>
      <c r="L246" s="20" t="s">
        <v>1407</v>
      </c>
      <c r="M246" s="21" t="s">
        <v>1407</v>
      </c>
      <c r="N246" s="21" t="s">
        <v>1407</v>
      </c>
      <c r="O246" s="21" t="s">
        <v>1407</v>
      </c>
      <c r="U246" s="4">
        <v>0</v>
      </c>
      <c r="V246" s="21" t="s">
        <v>1407</v>
      </c>
      <c r="W246" s="21" t="s">
        <v>1407</v>
      </c>
      <c r="X246" s="20" t="s">
        <v>1407</v>
      </c>
      <c r="Y246" s="20" t="s">
        <v>1407</v>
      </c>
      <c r="Z246" s="20" t="s">
        <v>1407</v>
      </c>
      <c r="AA246" s="20"/>
      <c r="AB246" s="20" t="s">
        <v>1407</v>
      </c>
      <c r="AE246" s="21" t="s">
        <v>1407</v>
      </c>
      <c r="AF246" s="21" t="s">
        <v>1407</v>
      </c>
      <c r="AG246" s="4">
        <v>3</v>
      </c>
      <c r="AH246" s="4">
        <v>3</v>
      </c>
      <c r="AI246" s="4">
        <v>3</v>
      </c>
      <c r="AJ246" s="4">
        <v>14</v>
      </c>
      <c r="AK246" s="14" t="s">
        <v>1168</v>
      </c>
      <c r="AL246" s="29" t="s">
        <v>1040</v>
      </c>
      <c r="AM246" s="14" t="s">
        <v>1168</v>
      </c>
      <c r="AN246" s="29" t="s">
        <v>1040</v>
      </c>
      <c r="AO246" s="29" t="s">
        <v>1040</v>
      </c>
      <c r="AP246" s="14" t="s">
        <v>1168</v>
      </c>
      <c r="AQ246" s="29" t="s">
        <v>1040</v>
      </c>
      <c r="AR246" s="2" t="s">
        <v>1038</v>
      </c>
      <c r="AS246" s="29" t="s">
        <v>1040</v>
      </c>
      <c r="AT246" s="20" t="s">
        <v>1407</v>
      </c>
      <c r="AU246" s="20" t="s">
        <v>1407</v>
      </c>
      <c r="AV246" s="31" t="s">
        <v>1407</v>
      </c>
      <c r="AW246" s="18" t="s">
        <v>1407</v>
      </c>
      <c r="AY246" s="4" t="s">
        <v>1055</v>
      </c>
      <c r="AZ246" s="29" t="s">
        <v>1040</v>
      </c>
      <c r="BB246" s="4">
        <v>1</v>
      </c>
      <c r="BC246" s="4">
        <v>1</v>
      </c>
      <c r="BD246" s="2">
        <f t="shared" si="85"/>
        <v>0</v>
      </c>
      <c r="BF246" s="4">
        <v>2</v>
      </c>
      <c r="BG246" s="2">
        <f t="shared" si="86"/>
        <v>0</v>
      </c>
      <c r="BH246" s="4">
        <v>2</v>
      </c>
      <c r="BI246" s="2">
        <f t="shared" si="87"/>
        <v>0</v>
      </c>
      <c r="BJ246" s="2">
        <f t="shared" si="88"/>
        <v>0</v>
      </c>
      <c r="BK246" s="4" t="s">
        <v>1195</v>
      </c>
      <c r="BL246" s="2">
        <v>0</v>
      </c>
      <c r="BM246" s="4" t="s">
        <v>1195</v>
      </c>
      <c r="BN246" s="2">
        <f t="shared" si="89"/>
        <v>0</v>
      </c>
      <c r="BO246" s="2">
        <f t="shared" si="90"/>
        <v>0</v>
      </c>
      <c r="BQ246" s="4" t="s">
        <v>1407</v>
      </c>
      <c r="BR246" s="37" t="s">
        <v>1407</v>
      </c>
      <c r="BU246" s="4" t="s">
        <v>399</v>
      </c>
      <c r="BV246" s="32" t="s">
        <v>1040</v>
      </c>
      <c r="BW246">
        <f t="shared" si="91"/>
        <v>0</v>
      </c>
      <c r="BX246" t="s">
        <v>399</v>
      </c>
      <c r="BY246" t="s">
        <v>1211</v>
      </c>
      <c r="BZ246">
        <f t="shared" si="92"/>
        <v>0</v>
      </c>
      <c r="CA246">
        <f t="shared" si="93"/>
        <v>0</v>
      </c>
      <c r="CB246" s="2">
        <v>0</v>
      </c>
      <c r="CC246" s="4">
        <v>2</v>
      </c>
      <c r="CD246" s="2">
        <f t="shared" si="94"/>
        <v>0</v>
      </c>
      <c r="CE246" s="4">
        <v>2</v>
      </c>
      <c r="CF246" s="2">
        <f t="shared" si="95"/>
        <v>0</v>
      </c>
      <c r="CG246" s="2">
        <f t="shared" si="96"/>
        <v>0</v>
      </c>
      <c r="CH246" s="4">
        <v>4</v>
      </c>
      <c r="CI246" s="2" t="str">
        <f t="shared" si="97"/>
        <v>Manual</v>
      </c>
      <c r="CJ246" s="2" t="str">
        <f t="shared" si="98"/>
        <v>Chemical</v>
      </c>
      <c r="CK246" s="28" t="str">
        <f t="shared" si="99"/>
        <v>None</v>
      </c>
      <c r="CL246" s="4">
        <v>4</v>
      </c>
      <c r="CM246" s="2" t="str">
        <f t="shared" si="100"/>
        <v>Manual</v>
      </c>
      <c r="CN246" s="2" t="str">
        <f t="shared" si="101"/>
        <v>Chemical</v>
      </c>
      <c r="CO246" s="28" t="str">
        <f t="shared" si="102"/>
        <v>None</v>
      </c>
      <c r="CP246" s="2">
        <f t="shared" si="103"/>
        <v>0</v>
      </c>
      <c r="CQ246" s="4">
        <v>9</v>
      </c>
      <c r="CR246" s="43" t="s">
        <v>1407</v>
      </c>
      <c r="CS246" s="20" t="s">
        <v>626</v>
      </c>
      <c r="CT246" s="4" t="s">
        <v>625</v>
      </c>
      <c r="CU246" s="28" t="s">
        <v>1040</v>
      </c>
      <c r="CV246">
        <f t="shared" si="104"/>
        <v>0</v>
      </c>
      <c r="CW246" s="43" t="s">
        <v>1407</v>
      </c>
      <c r="CX246" s="43" t="s">
        <v>1407</v>
      </c>
      <c r="CY246" s="43" t="s">
        <v>1407</v>
      </c>
      <c r="CZ246" t="str">
        <f t="shared" si="110"/>
        <v>NA</v>
      </c>
      <c r="DA246" s="2" t="str">
        <f t="shared" si="111"/>
        <v>NA</v>
      </c>
      <c r="DC246" s="4" t="s">
        <v>1389</v>
      </c>
      <c r="DI246" s="4">
        <v>1</v>
      </c>
      <c r="DJ246" s="2" t="s">
        <v>1318</v>
      </c>
      <c r="DK246" s="2">
        <f t="shared" si="105"/>
        <v>0</v>
      </c>
      <c r="DL246" s="4">
        <v>2</v>
      </c>
      <c r="DM246" s="4">
        <v>2</v>
      </c>
      <c r="DN246" s="4" t="s">
        <v>1739</v>
      </c>
      <c r="DO246" s="4" t="s">
        <v>1739</v>
      </c>
      <c r="DP246" s="2">
        <f t="shared" si="84"/>
        <v>0</v>
      </c>
      <c r="DQ246" s="2" t="s">
        <v>1263</v>
      </c>
      <c r="DR246" s="2">
        <f t="shared" si="106"/>
        <v>1</v>
      </c>
      <c r="DS246" s="2" t="s">
        <v>1263</v>
      </c>
      <c r="DT246" s="2">
        <f t="shared" si="107"/>
        <v>1</v>
      </c>
      <c r="DU246" s="2">
        <f t="shared" si="108"/>
        <v>0</v>
      </c>
      <c r="DX246" s="4" t="s">
        <v>1407</v>
      </c>
      <c r="EC246" s="46">
        <v>0</v>
      </c>
      <c r="ED246" s="46">
        <v>500</v>
      </c>
      <c r="EE246" s="46">
        <v>0</v>
      </c>
      <c r="EF246" s="46">
        <v>0</v>
      </c>
      <c r="EG246" s="46">
        <v>0</v>
      </c>
      <c r="EH246" s="46">
        <v>0</v>
      </c>
      <c r="EI246" s="46">
        <v>0</v>
      </c>
      <c r="EJ246" s="46">
        <v>0</v>
      </c>
      <c r="EK246" s="46">
        <v>0</v>
      </c>
      <c r="EL246" s="46">
        <v>500</v>
      </c>
      <c r="EM246" s="46">
        <v>0</v>
      </c>
      <c r="EN246" s="46">
        <v>0</v>
      </c>
      <c r="EO246" s="46">
        <v>0</v>
      </c>
      <c r="EP246" s="46">
        <v>0</v>
      </c>
      <c r="EQ246" s="46">
        <v>0</v>
      </c>
      <c r="ER246" s="46">
        <v>500</v>
      </c>
      <c r="ES246" s="46">
        <v>0</v>
      </c>
      <c r="ET246" s="46">
        <v>0</v>
      </c>
      <c r="EU246" s="46">
        <v>0</v>
      </c>
      <c r="EV246" s="46">
        <v>0</v>
      </c>
      <c r="EW246" s="46">
        <v>0</v>
      </c>
      <c r="EX246" s="46">
        <v>0</v>
      </c>
      <c r="EY246" s="46">
        <v>0</v>
      </c>
      <c r="EZ246" s="46">
        <v>0</v>
      </c>
      <c r="FA246" s="46">
        <v>0</v>
      </c>
      <c r="FB246" s="46">
        <v>0</v>
      </c>
      <c r="FC246" s="4" t="s">
        <v>1393</v>
      </c>
      <c r="FD246" s="4" t="s">
        <v>44</v>
      </c>
      <c r="FE246" s="4" t="s">
        <v>43</v>
      </c>
      <c r="FF246" s="28" t="s">
        <v>1040</v>
      </c>
      <c r="FG246" s="28" t="s">
        <v>1040</v>
      </c>
      <c r="FH246" s="28" t="s">
        <v>1040</v>
      </c>
      <c r="FI246" s="28" t="s">
        <v>1040</v>
      </c>
      <c r="FJ246" s="28" t="s">
        <v>1040</v>
      </c>
      <c r="FK246" s="28" t="s">
        <v>1040</v>
      </c>
      <c r="FL246" s="4" t="s">
        <v>647</v>
      </c>
      <c r="FM246" s="32" t="s">
        <v>1040</v>
      </c>
      <c r="FN246" s="32" t="s">
        <v>1040</v>
      </c>
      <c r="FO246" s="32" t="s">
        <v>1040</v>
      </c>
      <c r="FQ246" s="4">
        <v>1</v>
      </c>
      <c r="FR246" s="13">
        <v>1</v>
      </c>
      <c r="FS246">
        <v>1</v>
      </c>
      <c r="FT246">
        <v>0</v>
      </c>
      <c r="FU246" s="4" t="s">
        <v>1360</v>
      </c>
      <c r="FY246" s="2" t="s">
        <v>1136</v>
      </c>
      <c r="FZ246" s="2" t="s">
        <v>1407</v>
      </c>
      <c r="GA246" s="2" t="s">
        <v>1407</v>
      </c>
      <c r="GB246" s="2" t="s">
        <v>1407</v>
      </c>
      <c r="GC246" s="30" t="s">
        <v>1407</v>
      </c>
      <c r="GD246" s="30" t="s">
        <v>1407</v>
      </c>
      <c r="GF246" s="4" t="s">
        <v>2062</v>
      </c>
      <c r="GK246" s="4">
        <v>4</v>
      </c>
      <c r="GL246" s="20" t="s">
        <v>1164</v>
      </c>
      <c r="GM246" s="44" t="s">
        <v>1040</v>
      </c>
      <c r="GN246" s="4">
        <v>1</v>
      </c>
      <c r="GO246" s="2" t="s">
        <v>13</v>
      </c>
      <c r="GP246" s="28" t="s">
        <v>1040</v>
      </c>
      <c r="GQ246" s="4">
        <v>1</v>
      </c>
      <c r="GR246" s="2" t="s">
        <v>13</v>
      </c>
      <c r="GS246" s="28" t="s">
        <v>1040</v>
      </c>
      <c r="GT246" s="4">
        <v>1</v>
      </c>
      <c r="GU246" s="2" t="s">
        <v>13</v>
      </c>
      <c r="GV246" s="28" t="s">
        <v>1040</v>
      </c>
      <c r="GW246" s="4">
        <v>4</v>
      </c>
      <c r="GX246" s="20" t="s">
        <v>1164</v>
      </c>
      <c r="GY246" s="44" t="s">
        <v>1040</v>
      </c>
      <c r="GZ246" s="16" t="s">
        <v>1038</v>
      </c>
      <c r="HA246" s="16" t="s">
        <v>1413</v>
      </c>
      <c r="HB246" s="16">
        <v>998</v>
      </c>
      <c r="HC246" s="16">
        <v>998</v>
      </c>
      <c r="HD246" s="16">
        <v>998</v>
      </c>
      <c r="HE246" s="14" t="s">
        <v>1407</v>
      </c>
      <c r="HF246" s="14" t="s">
        <v>1407</v>
      </c>
      <c r="HG246" s="14" t="s">
        <v>1407</v>
      </c>
      <c r="HH246" s="14" t="s">
        <v>1407</v>
      </c>
      <c r="HI246" s="14" t="s">
        <v>1407</v>
      </c>
      <c r="HJ246" s="14" t="s">
        <v>1407</v>
      </c>
      <c r="HK246" s="14" t="s">
        <v>1407</v>
      </c>
      <c r="HL246" s="14" t="s">
        <v>1407</v>
      </c>
      <c r="HM246" s="7" t="s">
        <v>1288</v>
      </c>
      <c r="HN246" s="7" t="s">
        <v>1101</v>
      </c>
      <c r="HO246" s="7" t="s">
        <v>1407</v>
      </c>
      <c r="HP246" s="7" t="s">
        <v>2134</v>
      </c>
      <c r="HQ246" s="7" t="s">
        <v>2253</v>
      </c>
      <c r="HR246" s="7" t="s">
        <v>1407</v>
      </c>
      <c r="HS246" s="14" t="s">
        <v>1407</v>
      </c>
      <c r="HT246" s="93" t="s">
        <v>2194</v>
      </c>
      <c r="HU246" s="93" t="s">
        <v>2184</v>
      </c>
      <c r="HV246" s="93" t="s">
        <v>2183</v>
      </c>
      <c r="HW246" s="93" t="s">
        <v>1407</v>
      </c>
      <c r="HX246" s="93" t="s">
        <v>1407</v>
      </c>
      <c r="HY246" s="93" t="s">
        <v>1407</v>
      </c>
      <c r="HZ246" s="14" t="s">
        <v>1407</v>
      </c>
      <c r="IA246" s="14" t="s">
        <v>1407</v>
      </c>
      <c r="IB246" s="14" t="s">
        <v>1407</v>
      </c>
      <c r="IC246" s="14" t="s">
        <v>1407</v>
      </c>
    </row>
    <row r="247" spans="1:237" x14ac:dyDescent="0.3">
      <c r="A247" s="14" t="s">
        <v>1344</v>
      </c>
      <c r="B247" s="4" t="s">
        <v>1339</v>
      </c>
      <c r="C247" s="4" t="s">
        <v>1340</v>
      </c>
      <c r="D247" s="37">
        <v>9</v>
      </c>
      <c r="E247" s="4" t="s">
        <v>1051</v>
      </c>
      <c r="F247" s="4" t="s">
        <v>734</v>
      </c>
      <c r="G247" s="33">
        <v>6</v>
      </c>
      <c r="H247" s="4">
        <v>6</v>
      </c>
      <c r="I247" s="4">
        <v>4</v>
      </c>
      <c r="L247" s="21" t="s">
        <v>1407</v>
      </c>
      <c r="M247" s="21" t="s">
        <v>1407</v>
      </c>
      <c r="N247" s="21" t="s">
        <v>1407</v>
      </c>
      <c r="O247" s="21" t="s">
        <v>1407</v>
      </c>
      <c r="U247" s="4">
        <v>0</v>
      </c>
      <c r="V247" s="21" t="s">
        <v>1407</v>
      </c>
      <c r="W247" s="21" t="s">
        <v>1407</v>
      </c>
      <c r="X247" s="21" t="s">
        <v>1407</v>
      </c>
      <c r="Y247" s="21" t="s">
        <v>1407</v>
      </c>
      <c r="Z247" s="21" t="s">
        <v>1407</v>
      </c>
      <c r="AA247" s="21"/>
      <c r="AB247" s="21" t="s">
        <v>1407</v>
      </c>
      <c r="AE247" s="21" t="s">
        <v>1407</v>
      </c>
      <c r="AF247" s="21" t="s">
        <v>1407</v>
      </c>
      <c r="AG247" s="4">
        <v>11</v>
      </c>
      <c r="AH247" s="4">
        <v>11</v>
      </c>
      <c r="AI247" s="4">
        <v>11</v>
      </c>
      <c r="AJ247" s="4">
        <v>14</v>
      </c>
      <c r="AK247" s="2" t="s">
        <v>1038</v>
      </c>
      <c r="AL247" s="29" t="s">
        <v>1040</v>
      </c>
      <c r="AM247" s="2" t="s">
        <v>1038</v>
      </c>
      <c r="AN247" s="29" t="s">
        <v>1040</v>
      </c>
      <c r="AO247" s="29" t="s">
        <v>1040</v>
      </c>
      <c r="AP247" s="2" t="s">
        <v>1038</v>
      </c>
      <c r="AQ247" s="29" t="s">
        <v>1040</v>
      </c>
      <c r="AR247" s="2" t="s">
        <v>1038</v>
      </c>
      <c r="AS247" s="29" t="s">
        <v>1040</v>
      </c>
      <c r="AT247" s="20" t="s">
        <v>1407</v>
      </c>
      <c r="AU247" s="20" t="s">
        <v>1407</v>
      </c>
      <c r="AV247" s="31" t="s">
        <v>1407</v>
      </c>
      <c r="AW247" s="18" t="s">
        <v>1407</v>
      </c>
      <c r="AY247" s="4" t="s">
        <v>1055</v>
      </c>
      <c r="AZ247" s="29" t="s">
        <v>1040</v>
      </c>
      <c r="BB247" s="4">
        <v>1</v>
      </c>
      <c r="BC247" s="4">
        <v>1</v>
      </c>
      <c r="BD247" s="2">
        <f t="shared" si="85"/>
        <v>0</v>
      </c>
      <c r="BF247" s="4">
        <v>2</v>
      </c>
      <c r="BG247" s="2">
        <f t="shared" si="86"/>
        <v>0</v>
      </c>
      <c r="BH247" s="4">
        <v>2</v>
      </c>
      <c r="BI247" s="2">
        <f t="shared" si="87"/>
        <v>0</v>
      </c>
      <c r="BJ247" s="2">
        <f t="shared" si="88"/>
        <v>0</v>
      </c>
      <c r="BK247" s="4" t="s">
        <v>1196</v>
      </c>
      <c r="BL247" s="2">
        <v>1</v>
      </c>
      <c r="BM247" s="4" t="s">
        <v>1196</v>
      </c>
      <c r="BN247" s="2">
        <f t="shared" si="89"/>
        <v>1</v>
      </c>
      <c r="BO247" s="2">
        <f t="shared" si="90"/>
        <v>0</v>
      </c>
      <c r="BQ247" s="4" t="s">
        <v>1407</v>
      </c>
      <c r="BR247" s="37" t="s">
        <v>1407</v>
      </c>
      <c r="BU247" s="4" t="s">
        <v>1210</v>
      </c>
      <c r="BV247" s="32" t="s">
        <v>1040</v>
      </c>
      <c r="BW247">
        <f t="shared" si="91"/>
        <v>0</v>
      </c>
      <c r="BX247" s="4" t="s">
        <v>1210</v>
      </c>
      <c r="BY247" s="32" t="s">
        <v>1040</v>
      </c>
      <c r="BZ247">
        <f t="shared" si="92"/>
        <v>0</v>
      </c>
      <c r="CA247">
        <f t="shared" si="93"/>
        <v>0</v>
      </c>
      <c r="CB247" s="2">
        <v>0</v>
      </c>
      <c r="CC247" s="4">
        <v>2</v>
      </c>
      <c r="CD247" s="2">
        <f t="shared" si="94"/>
        <v>0</v>
      </c>
      <c r="CE247" s="4">
        <v>0</v>
      </c>
      <c r="CF247" s="2">
        <f t="shared" si="95"/>
        <v>0</v>
      </c>
      <c r="CG247" s="2">
        <f t="shared" si="96"/>
        <v>1</v>
      </c>
      <c r="CH247" s="4">
        <v>1</v>
      </c>
      <c r="CI247" s="2" t="str">
        <f t="shared" si="97"/>
        <v>Manual</v>
      </c>
      <c r="CJ247" s="2" t="str">
        <f t="shared" si="98"/>
        <v>None</v>
      </c>
      <c r="CK247" s="28" t="str">
        <f t="shared" si="99"/>
        <v>None</v>
      </c>
      <c r="CL247" s="4">
        <v>1</v>
      </c>
      <c r="CM247" s="2" t="str">
        <f t="shared" si="100"/>
        <v>Manual</v>
      </c>
      <c r="CN247" s="2" t="str">
        <f t="shared" si="101"/>
        <v>None</v>
      </c>
      <c r="CO247" s="28" t="str">
        <f t="shared" si="102"/>
        <v>None</v>
      </c>
      <c r="CP247" s="2">
        <f t="shared" si="103"/>
        <v>0</v>
      </c>
      <c r="CQ247" s="4">
        <v>0</v>
      </c>
      <c r="CR247" s="4">
        <v>0</v>
      </c>
      <c r="CS247" s="28" t="s">
        <v>1040</v>
      </c>
      <c r="CT247" s="28" t="s">
        <v>1040</v>
      </c>
      <c r="CU247" s="28" t="s">
        <v>1040</v>
      </c>
      <c r="CV247">
        <f t="shared" si="104"/>
        <v>1</v>
      </c>
      <c r="CW247" s="28" t="s">
        <v>1040</v>
      </c>
      <c r="CX247" s="28" t="s">
        <v>1040</v>
      </c>
      <c r="CY247" s="28" t="s">
        <v>1040</v>
      </c>
      <c r="CZ247">
        <f t="shared" si="110"/>
        <v>1</v>
      </c>
      <c r="DA247" s="2">
        <f t="shared" si="111"/>
        <v>0</v>
      </c>
      <c r="DC247" s="4" t="s">
        <v>1038</v>
      </c>
      <c r="DI247" s="4">
        <v>4</v>
      </c>
      <c r="DJ247" s="30" t="s">
        <v>1317</v>
      </c>
      <c r="DK247" s="2">
        <f t="shared" si="105"/>
        <v>1</v>
      </c>
      <c r="DL247" s="4">
        <v>2</v>
      </c>
      <c r="DM247" s="4">
        <v>2</v>
      </c>
      <c r="DN247" s="4" t="s">
        <v>1739</v>
      </c>
      <c r="DO247" s="4" t="s">
        <v>1739</v>
      </c>
      <c r="DP247" s="2">
        <f t="shared" si="84"/>
        <v>0</v>
      </c>
      <c r="DQ247" s="2" t="s">
        <v>544</v>
      </c>
      <c r="DR247" s="2">
        <f t="shared" si="106"/>
        <v>0</v>
      </c>
      <c r="DS247" s="2" t="s">
        <v>544</v>
      </c>
      <c r="DT247" s="2">
        <f t="shared" si="107"/>
        <v>0</v>
      </c>
      <c r="DU247" s="2">
        <f t="shared" si="108"/>
        <v>0</v>
      </c>
      <c r="DX247" s="4" t="s">
        <v>1407</v>
      </c>
      <c r="EC247" s="46">
        <v>1170</v>
      </c>
      <c r="ED247" s="46">
        <v>0</v>
      </c>
      <c r="EE247" s="46">
        <v>0</v>
      </c>
      <c r="EF247" s="46">
        <v>0</v>
      </c>
      <c r="EG247" s="46">
        <v>0</v>
      </c>
      <c r="EH247" s="46">
        <v>0</v>
      </c>
      <c r="EI247" s="46">
        <v>0</v>
      </c>
      <c r="EJ247" s="46">
        <v>0</v>
      </c>
      <c r="EK247" s="46">
        <v>0</v>
      </c>
      <c r="EL247" s="46">
        <v>0</v>
      </c>
      <c r="EM247" s="46">
        <v>0</v>
      </c>
      <c r="EN247" s="46">
        <v>0</v>
      </c>
      <c r="EO247" s="46">
        <v>0</v>
      </c>
      <c r="EP247" s="46">
        <v>0</v>
      </c>
      <c r="EQ247" s="46">
        <v>0</v>
      </c>
      <c r="ER247" s="46">
        <v>0</v>
      </c>
      <c r="ES247" s="46">
        <v>0</v>
      </c>
      <c r="ET247" s="46">
        <v>0</v>
      </c>
      <c r="EU247" s="46">
        <v>0</v>
      </c>
      <c r="EV247" s="46">
        <v>0</v>
      </c>
      <c r="EW247" s="46">
        <v>0</v>
      </c>
      <c r="EX247" s="46">
        <v>0</v>
      </c>
      <c r="EY247" s="46">
        <v>0</v>
      </c>
      <c r="EZ247" s="46">
        <v>0</v>
      </c>
      <c r="FA247" s="46">
        <v>0</v>
      </c>
      <c r="FB247" s="46">
        <v>0</v>
      </c>
      <c r="FC247" s="4" t="s">
        <v>38</v>
      </c>
      <c r="FD247" s="28" t="s">
        <v>1040</v>
      </c>
      <c r="FE247" s="28" t="s">
        <v>1040</v>
      </c>
      <c r="FF247" s="28" t="s">
        <v>1040</v>
      </c>
      <c r="FG247" s="28" t="s">
        <v>1040</v>
      </c>
      <c r="FH247" s="28" t="s">
        <v>1040</v>
      </c>
      <c r="FI247" s="28" t="s">
        <v>1040</v>
      </c>
      <c r="FJ247" s="28" t="s">
        <v>1040</v>
      </c>
      <c r="FK247" s="28" t="s">
        <v>1040</v>
      </c>
      <c r="FL247" s="4" t="s">
        <v>44</v>
      </c>
      <c r="FM247" s="32" t="s">
        <v>1040</v>
      </c>
      <c r="FN247" s="32" t="s">
        <v>1040</v>
      </c>
      <c r="FO247" s="32" t="s">
        <v>1040</v>
      </c>
      <c r="FQ247" s="4">
        <v>1</v>
      </c>
      <c r="FR247" s="13">
        <v>1</v>
      </c>
      <c r="FS247">
        <v>1</v>
      </c>
      <c r="FT247">
        <v>1</v>
      </c>
      <c r="FU247" s="4" t="s">
        <v>1361</v>
      </c>
      <c r="FY247" s="2" t="s">
        <v>1096</v>
      </c>
      <c r="FZ247" s="2" t="s">
        <v>1407</v>
      </c>
      <c r="GA247" s="2" t="s">
        <v>1407</v>
      </c>
      <c r="GB247" s="2" t="s">
        <v>1407</v>
      </c>
      <c r="GC247" s="30" t="s">
        <v>1407</v>
      </c>
      <c r="GD247" s="30" t="s">
        <v>1407</v>
      </c>
      <c r="GK247" s="4">
        <v>4</v>
      </c>
      <c r="GL247" s="20" t="s">
        <v>1164</v>
      </c>
      <c r="GM247" s="44" t="s">
        <v>1040</v>
      </c>
      <c r="GN247" s="4">
        <v>1</v>
      </c>
      <c r="GO247" s="2" t="s">
        <v>13</v>
      </c>
      <c r="GP247" s="28" t="s">
        <v>1040</v>
      </c>
      <c r="GQ247" s="4">
        <v>1</v>
      </c>
      <c r="GR247" s="2" t="s">
        <v>13</v>
      </c>
      <c r="GS247" s="28" t="s">
        <v>1040</v>
      </c>
      <c r="GT247" s="4">
        <v>1</v>
      </c>
      <c r="GU247" s="2" t="s">
        <v>13</v>
      </c>
      <c r="GV247" s="28" t="s">
        <v>1040</v>
      </c>
      <c r="GW247" s="4">
        <v>1</v>
      </c>
      <c r="GX247" s="2" t="s">
        <v>13</v>
      </c>
      <c r="GY247" s="28" t="s">
        <v>1040</v>
      </c>
      <c r="GZ247" s="16" t="s">
        <v>1411</v>
      </c>
      <c r="HA247" s="16" t="s">
        <v>1038</v>
      </c>
      <c r="HB247" s="16">
        <v>998</v>
      </c>
      <c r="HC247" s="16">
        <v>998</v>
      </c>
      <c r="HD247" s="16">
        <v>998</v>
      </c>
      <c r="HE247" s="14" t="s">
        <v>1407</v>
      </c>
      <c r="HF247" s="14" t="s">
        <v>1407</v>
      </c>
      <c r="HG247" s="14" t="s">
        <v>1407</v>
      </c>
      <c r="HH247" s="14" t="s">
        <v>1407</v>
      </c>
      <c r="HI247" s="14" t="s">
        <v>1407</v>
      </c>
      <c r="HJ247" s="14" t="s">
        <v>1407</v>
      </c>
      <c r="HK247" s="14" t="s">
        <v>1407</v>
      </c>
      <c r="HL247" s="14" t="s">
        <v>1407</v>
      </c>
      <c r="HM247" s="7" t="s">
        <v>1288</v>
      </c>
      <c r="HN247" s="7" t="s">
        <v>1294</v>
      </c>
      <c r="HO247" s="7" t="s">
        <v>1407</v>
      </c>
      <c r="HP247" s="7" t="s">
        <v>2135</v>
      </c>
      <c r="HQ247" s="7" t="s">
        <v>2254</v>
      </c>
      <c r="HR247" s="7" t="s">
        <v>2281</v>
      </c>
      <c r="HS247" s="14" t="s">
        <v>1407</v>
      </c>
      <c r="HT247" s="93" t="s">
        <v>2194</v>
      </c>
      <c r="HU247" s="93" t="s">
        <v>2184</v>
      </c>
      <c r="HV247" s="93" t="s">
        <v>2185</v>
      </c>
      <c r="HW247" s="93" t="s">
        <v>1407</v>
      </c>
      <c r="HX247" s="93" t="s">
        <v>1407</v>
      </c>
      <c r="HY247" s="93" t="s">
        <v>1407</v>
      </c>
      <c r="HZ247" s="14" t="s">
        <v>1407</v>
      </c>
      <c r="IA247" s="14" t="s">
        <v>1407</v>
      </c>
      <c r="IB247" s="14" t="s">
        <v>1407</v>
      </c>
      <c r="IC247" s="14" t="s">
        <v>1407</v>
      </c>
    </row>
    <row r="248" spans="1:237" x14ac:dyDescent="0.3">
      <c r="A248" s="14" t="s">
        <v>1344</v>
      </c>
      <c r="B248" s="4" t="s">
        <v>1339</v>
      </c>
      <c r="C248" s="4" t="s">
        <v>1340</v>
      </c>
      <c r="D248" s="37">
        <v>10</v>
      </c>
      <c r="E248" s="4" t="s">
        <v>1179</v>
      </c>
      <c r="F248" s="4" t="s">
        <v>734</v>
      </c>
      <c r="G248" s="33">
        <v>5</v>
      </c>
      <c r="H248" s="4">
        <v>5</v>
      </c>
      <c r="I248" s="4">
        <v>3</v>
      </c>
      <c r="L248" s="21" t="s">
        <v>1407</v>
      </c>
      <c r="M248" s="21" t="s">
        <v>1407</v>
      </c>
      <c r="N248" s="21" t="s">
        <v>1407</v>
      </c>
      <c r="O248" s="21" t="s">
        <v>1407</v>
      </c>
      <c r="U248" s="4">
        <v>0</v>
      </c>
      <c r="V248" s="21" t="s">
        <v>1407</v>
      </c>
      <c r="W248" s="21" t="s">
        <v>1407</v>
      </c>
      <c r="X248" s="21" t="s">
        <v>1407</v>
      </c>
      <c r="Y248" s="21" t="s">
        <v>1407</v>
      </c>
      <c r="Z248" s="21" t="s">
        <v>1407</v>
      </c>
      <c r="AA248" s="21"/>
      <c r="AB248" s="21" t="s">
        <v>1407</v>
      </c>
      <c r="AE248" s="21" t="s">
        <v>1407</v>
      </c>
      <c r="AF248" s="21" t="s">
        <v>1407</v>
      </c>
      <c r="AG248" s="4">
        <v>2</v>
      </c>
      <c r="AH248" s="4">
        <v>2</v>
      </c>
      <c r="AI248" s="4">
        <v>2</v>
      </c>
      <c r="AJ248" s="4">
        <v>14</v>
      </c>
      <c r="AK248" s="20" t="s">
        <v>1046</v>
      </c>
      <c r="AL248" s="29" t="s">
        <v>1040</v>
      </c>
      <c r="AM248" s="20" t="s">
        <v>1046</v>
      </c>
      <c r="AN248" s="29" t="s">
        <v>1040</v>
      </c>
      <c r="AO248" s="29" t="s">
        <v>1040</v>
      </c>
      <c r="AP248" s="20" t="s">
        <v>1046</v>
      </c>
      <c r="AQ248" s="29" t="s">
        <v>1040</v>
      </c>
      <c r="AR248" s="2" t="s">
        <v>1038</v>
      </c>
      <c r="AS248" s="29" t="s">
        <v>1040</v>
      </c>
      <c r="AT248" s="20" t="s">
        <v>1407</v>
      </c>
      <c r="AU248" s="20" t="s">
        <v>1407</v>
      </c>
      <c r="AV248" s="31" t="s">
        <v>1407</v>
      </c>
      <c r="AW248" s="18" t="s">
        <v>1407</v>
      </c>
      <c r="AY248" s="4" t="s">
        <v>1055</v>
      </c>
      <c r="AZ248" s="29" t="s">
        <v>1040</v>
      </c>
      <c r="BB248" s="4">
        <v>1</v>
      </c>
      <c r="BC248" s="4">
        <v>1</v>
      </c>
      <c r="BD248" s="2">
        <f t="shared" si="85"/>
        <v>0</v>
      </c>
      <c r="BF248" s="4">
        <v>2</v>
      </c>
      <c r="BG248" s="2">
        <f t="shared" si="86"/>
        <v>0</v>
      </c>
      <c r="BH248" s="4">
        <v>2</v>
      </c>
      <c r="BI248" s="2">
        <f t="shared" si="87"/>
        <v>0</v>
      </c>
      <c r="BJ248" s="2">
        <f t="shared" si="88"/>
        <v>0</v>
      </c>
      <c r="BK248" s="4" t="s">
        <v>1196</v>
      </c>
      <c r="BL248" s="2">
        <v>1</v>
      </c>
      <c r="BM248" s="4" t="s">
        <v>1196</v>
      </c>
      <c r="BN248" s="2">
        <f t="shared" si="89"/>
        <v>1</v>
      </c>
      <c r="BO248" s="2">
        <f t="shared" si="90"/>
        <v>0</v>
      </c>
      <c r="BQ248" s="4" t="s">
        <v>1407</v>
      </c>
      <c r="BR248" s="37" t="s">
        <v>1407</v>
      </c>
      <c r="BU248" s="4" t="s">
        <v>503</v>
      </c>
      <c r="BV248" s="32" t="s">
        <v>1040</v>
      </c>
      <c r="BW248">
        <f t="shared" si="91"/>
        <v>0</v>
      </c>
      <c r="BX248" t="s">
        <v>399</v>
      </c>
      <c r="BY248" t="s">
        <v>1211</v>
      </c>
      <c r="BZ248">
        <f t="shared" si="92"/>
        <v>0</v>
      </c>
      <c r="CA248">
        <f t="shared" si="93"/>
        <v>1</v>
      </c>
      <c r="CB248" s="2">
        <v>0</v>
      </c>
      <c r="CC248" s="4">
        <v>3</v>
      </c>
      <c r="CD248" s="2">
        <f t="shared" si="94"/>
        <v>1</v>
      </c>
      <c r="CE248" s="4">
        <v>2</v>
      </c>
      <c r="CF248" s="2">
        <f t="shared" si="95"/>
        <v>0</v>
      </c>
      <c r="CG248" s="2">
        <f t="shared" si="96"/>
        <v>1</v>
      </c>
      <c r="CH248" s="4">
        <v>4</v>
      </c>
      <c r="CI248" s="2" t="str">
        <f t="shared" si="97"/>
        <v>Manual</v>
      </c>
      <c r="CJ248" s="2" t="str">
        <f t="shared" si="98"/>
        <v>Chemical</v>
      </c>
      <c r="CK248" s="28" t="str">
        <f t="shared" si="99"/>
        <v>None</v>
      </c>
      <c r="CL248" s="4">
        <v>4</v>
      </c>
      <c r="CM248" s="2" t="str">
        <f t="shared" si="100"/>
        <v>Manual</v>
      </c>
      <c r="CN248" s="2" t="str">
        <f t="shared" si="101"/>
        <v>Chemical</v>
      </c>
      <c r="CO248" s="28" t="str">
        <f t="shared" si="102"/>
        <v>None</v>
      </c>
      <c r="CP248" s="2">
        <f t="shared" si="103"/>
        <v>0</v>
      </c>
      <c r="CQ248" s="4">
        <v>1</v>
      </c>
      <c r="CR248" s="43" t="s">
        <v>1407</v>
      </c>
      <c r="CS248" s="20" t="s">
        <v>626</v>
      </c>
      <c r="CT248" s="28" t="s">
        <v>1040</v>
      </c>
      <c r="CU248" s="28" t="s">
        <v>1040</v>
      </c>
      <c r="CV248">
        <f t="shared" si="104"/>
        <v>0</v>
      </c>
      <c r="CW248" s="43" t="s">
        <v>1407</v>
      </c>
      <c r="CX248" s="43" t="s">
        <v>1407</v>
      </c>
      <c r="CY248" s="43" t="s">
        <v>1407</v>
      </c>
      <c r="CZ248" t="str">
        <f t="shared" si="110"/>
        <v>NA</v>
      </c>
      <c r="DA248" s="2" t="str">
        <f t="shared" si="111"/>
        <v>NA</v>
      </c>
      <c r="DC248" s="4" t="s">
        <v>854</v>
      </c>
      <c r="DI248" s="4">
        <v>2</v>
      </c>
      <c r="DJ248" s="20" t="s">
        <v>1316</v>
      </c>
      <c r="DK248" s="2">
        <f t="shared" si="105"/>
        <v>1</v>
      </c>
      <c r="DL248" s="4">
        <v>3</v>
      </c>
      <c r="DM248" s="4">
        <v>2</v>
      </c>
      <c r="DN248" s="4" t="s">
        <v>1740</v>
      </c>
      <c r="DO248" s="4" t="s">
        <v>1739</v>
      </c>
      <c r="DP248" s="2">
        <f t="shared" si="84"/>
        <v>1</v>
      </c>
      <c r="DQ248" s="2" t="s">
        <v>1263</v>
      </c>
      <c r="DR248" s="2">
        <f t="shared" si="106"/>
        <v>1</v>
      </c>
      <c r="DS248" s="2" t="s">
        <v>544</v>
      </c>
      <c r="DT248" s="2">
        <f t="shared" si="107"/>
        <v>0</v>
      </c>
      <c r="DU248" s="2">
        <f t="shared" si="108"/>
        <v>1</v>
      </c>
      <c r="DX248" s="4" t="s">
        <v>1038</v>
      </c>
      <c r="EC248" s="46">
        <v>0</v>
      </c>
      <c r="ED248" s="46">
        <v>650</v>
      </c>
      <c r="EE248" s="46">
        <v>0</v>
      </c>
      <c r="EF248" s="46">
        <v>0</v>
      </c>
      <c r="EG248" s="46">
        <v>0</v>
      </c>
      <c r="EH248" s="46">
        <v>0</v>
      </c>
      <c r="EI248" s="46">
        <v>0</v>
      </c>
      <c r="EJ248" s="46">
        <v>0</v>
      </c>
      <c r="EK248" s="46">
        <v>0</v>
      </c>
      <c r="EL248" s="46">
        <v>0</v>
      </c>
      <c r="EM248" s="46">
        <v>0</v>
      </c>
      <c r="EN248" s="46">
        <v>0</v>
      </c>
      <c r="EO248" s="46">
        <v>0</v>
      </c>
      <c r="EP248" s="46">
        <v>0</v>
      </c>
      <c r="EQ248" s="46">
        <v>0</v>
      </c>
      <c r="ER248" s="46">
        <v>0</v>
      </c>
      <c r="ES248" s="46">
        <v>0</v>
      </c>
      <c r="ET248" s="46">
        <v>0</v>
      </c>
      <c r="EU248" s="46">
        <v>0</v>
      </c>
      <c r="EV248" s="46">
        <v>0</v>
      </c>
      <c r="EW248" s="46">
        <v>0</v>
      </c>
      <c r="EX248" s="46">
        <v>0</v>
      </c>
      <c r="EY248" s="46">
        <v>0</v>
      </c>
      <c r="EZ248" s="46">
        <v>0</v>
      </c>
      <c r="FA248" s="46">
        <v>0</v>
      </c>
      <c r="FB248" s="46">
        <v>0</v>
      </c>
      <c r="FC248" s="4" t="s">
        <v>1393</v>
      </c>
      <c r="FD248" s="28" t="s">
        <v>1040</v>
      </c>
      <c r="FE248" s="28" t="s">
        <v>1040</v>
      </c>
      <c r="FF248" s="28" t="s">
        <v>1040</v>
      </c>
      <c r="FG248" s="28" t="s">
        <v>1040</v>
      </c>
      <c r="FH248" s="28" t="s">
        <v>1040</v>
      </c>
      <c r="FI248" s="28" t="s">
        <v>1040</v>
      </c>
      <c r="FJ248" s="28" t="s">
        <v>1040</v>
      </c>
      <c r="FK248" s="28" t="s">
        <v>1040</v>
      </c>
      <c r="FL248" s="4" t="s">
        <v>44</v>
      </c>
      <c r="FM248" s="32" t="s">
        <v>1040</v>
      </c>
      <c r="FN248" s="32" t="s">
        <v>1040</v>
      </c>
      <c r="FO248" s="32" t="s">
        <v>1040</v>
      </c>
      <c r="FQ248" s="4">
        <v>1</v>
      </c>
      <c r="FR248" s="13">
        <v>0</v>
      </c>
      <c r="FS248">
        <v>1</v>
      </c>
      <c r="FT248">
        <v>0</v>
      </c>
      <c r="FU248" s="4" t="s">
        <v>1361</v>
      </c>
      <c r="FY248" s="2" t="s">
        <v>1096</v>
      </c>
      <c r="FZ248" s="2" t="s">
        <v>1407</v>
      </c>
      <c r="GA248" s="2" t="s">
        <v>1407</v>
      </c>
      <c r="GB248" s="2" t="s">
        <v>1407</v>
      </c>
      <c r="GC248" s="30" t="s">
        <v>1407</v>
      </c>
      <c r="GD248" s="30" t="s">
        <v>1407</v>
      </c>
      <c r="GK248" s="4">
        <v>1</v>
      </c>
      <c r="GL248" s="2" t="s">
        <v>13</v>
      </c>
      <c r="GM248" s="28" t="s">
        <v>1040</v>
      </c>
      <c r="GN248" s="4">
        <v>4</v>
      </c>
      <c r="GO248" s="20" t="s">
        <v>1164</v>
      </c>
      <c r="GP248" s="44" t="s">
        <v>1040</v>
      </c>
      <c r="GQ248" s="4">
        <v>1</v>
      </c>
      <c r="GR248" s="2" t="s">
        <v>13</v>
      </c>
      <c r="GS248" s="28" t="s">
        <v>1040</v>
      </c>
      <c r="GT248" s="4">
        <v>1</v>
      </c>
      <c r="GU248" s="2" t="s">
        <v>13</v>
      </c>
      <c r="GV248" s="28" t="s">
        <v>1040</v>
      </c>
      <c r="GW248" s="4">
        <v>1</v>
      </c>
      <c r="GX248" s="2" t="s">
        <v>13</v>
      </c>
      <c r="GY248" s="28" t="s">
        <v>1040</v>
      </c>
      <c r="GZ248" s="16" t="s">
        <v>1038</v>
      </c>
      <c r="HA248" s="16">
        <v>998</v>
      </c>
      <c r="HB248" s="16">
        <v>998</v>
      </c>
      <c r="HC248" s="16">
        <v>998</v>
      </c>
      <c r="HD248" s="16">
        <v>998</v>
      </c>
      <c r="HE248" s="14" t="s">
        <v>1407</v>
      </c>
      <c r="HF248" s="14" t="s">
        <v>1407</v>
      </c>
      <c r="HG248" s="14" t="s">
        <v>1407</v>
      </c>
      <c r="HH248" s="14" t="s">
        <v>1407</v>
      </c>
      <c r="HI248" s="14" t="s">
        <v>1407</v>
      </c>
      <c r="HJ248" s="14" t="s">
        <v>1407</v>
      </c>
      <c r="HK248" s="14" t="s">
        <v>1407</v>
      </c>
      <c r="HL248" s="14" t="s">
        <v>1407</v>
      </c>
      <c r="HM248" s="7" t="s">
        <v>1288</v>
      </c>
      <c r="HN248" s="7" t="s">
        <v>1101</v>
      </c>
      <c r="HO248" s="7" t="s">
        <v>1294</v>
      </c>
      <c r="HP248" s="7" t="s">
        <v>2136</v>
      </c>
      <c r="HQ248" s="7" t="s">
        <v>1407</v>
      </c>
      <c r="HR248" s="7" t="s">
        <v>1407</v>
      </c>
      <c r="HS248" s="14" t="s">
        <v>1407</v>
      </c>
      <c r="HT248" s="93" t="s">
        <v>2183</v>
      </c>
      <c r="HU248" s="93" t="s">
        <v>1407</v>
      </c>
      <c r="HV248" s="93" t="s">
        <v>1407</v>
      </c>
      <c r="HW248" s="93" t="s">
        <v>1407</v>
      </c>
      <c r="HX248" s="93" t="s">
        <v>1407</v>
      </c>
      <c r="HY248" s="93" t="s">
        <v>1407</v>
      </c>
      <c r="HZ248" s="14" t="s">
        <v>1407</v>
      </c>
      <c r="IA248" s="14" t="s">
        <v>1407</v>
      </c>
      <c r="IB248" s="14" t="s">
        <v>1407</v>
      </c>
      <c r="IC248" s="14" t="s">
        <v>1407</v>
      </c>
    </row>
    <row r="249" spans="1:237" x14ac:dyDescent="0.3">
      <c r="A249" s="14" t="s">
        <v>1344</v>
      </c>
      <c r="B249" s="4" t="s">
        <v>1339</v>
      </c>
      <c r="C249" s="4" t="s">
        <v>1340</v>
      </c>
      <c r="D249" s="37">
        <v>11</v>
      </c>
      <c r="E249" s="4" t="s">
        <v>1179</v>
      </c>
      <c r="F249" s="4" t="s">
        <v>734</v>
      </c>
      <c r="G249" s="33">
        <v>5</v>
      </c>
      <c r="H249" s="4">
        <v>5</v>
      </c>
      <c r="I249" s="4">
        <v>3</v>
      </c>
      <c r="L249" s="20" t="s">
        <v>1407</v>
      </c>
      <c r="M249" s="21" t="s">
        <v>1407</v>
      </c>
      <c r="N249" s="21" t="s">
        <v>1407</v>
      </c>
      <c r="O249" s="21" t="s">
        <v>1407</v>
      </c>
      <c r="U249" s="4">
        <v>0</v>
      </c>
      <c r="V249" s="21" t="s">
        <v>1407</v>
      </c>
      <c r="W249" s="21" t="s">
        <v>1407</v>
      </c>
      <c r="X249" s="20" t="s">
        <v>1407</v>
      </c>
      <c r="Y249" s="20" t="s">
        <v>1407</v>
      </c>
      <c r="Z249" s="20" t="s">
        <v>1407</v>
      </c>
      <c r="AA249" s="20"/>
      <c r="AB249" s="20" t="s">
        <v>1407</v>
      </c>
      <c r="AE249" s="21" t="s">
        <v>1407</v>
      </c>
      <c r="AF249" s="21" t="s">
        <v>1407</v>
      </c>
      <c r="AG249" s="4">
        <v>2</v>
      </c>
      <c r="AH249" s="4">
        <v>2</v>
      </c>
      <c r="AI249" s="4">
        <v>2</v>
      </c>
      <c r="AJ249" s="2" t="s">
        <v>1407</v>
      </c>
      <c r="AK249" s="20" t="s">
        <v>1046</v>
      </c>
      <c r="AL249" s="29" t="s">
        <v>1040</v>
      </c>
      <c r="AM249" s="20" t="s">
        <v>1046</v>
      </c>
      <c r="AN249" s="29" t="s">
        <v>1040</v>
      </c>
      <c r="AO249" s="29" t="s">
        <v>1040</v>
      </c>
      <c r="AP249" s="20" t="s">
        <v>1046</v>
      </c>
      <c r="AQ249" s="29" t="s">
        <v>1040</v>
      </c>
      <c r="AR249" s="2" t="s">
        <v>1407</v>
      </c>
      <c r="AS249" s="2" t="s">
        <v>1407</v>
      </c>
      <c r="AT249" s="20" t="s">
        <v>1407</v>
      </c>
      <c r="AU249" s="20" t="s">
        <v>1407</v>
      </c>
      <c r="AV249" s="31" t="s">
        <v>1407</v>
      </c>
      <c r="AW249" s="18" t="s">
        <v>1407</v>
      </c>
      <c r="AY249" s="4" t="s">
        <v>1055</v>
      </c>
      <c r="AZ249" s="29" t="s">
        <v>1040</v>
      </c>
      <c r="BB249" s="4">
        <v>1</v>
      </c>
      <c r="BC249" s="4">
        <v>1</v>
      </c>
      <c r="BD249" s="2">
        <f t="shared" si="85"/>
        <v>0</v>
      </c>
      <c r="BF249" s="4">
        <v>2</v>
      </c>
      <c r="BG249" s="2">
        <f t="shared" si="86"/>
        <v>0</v>
      </c>
      <c r="BH249" s="4">
        <v>2</v>
      </c>
      <c r="BI249" s="2">
        <f t="shared" si="87"/>
        <v>0</v>
      </c>
      <c r="BJ249" s="2">
        <f t="shared" si="88"/>
        <v>0</v>
      </c>
      <c r="BK249" s="4" t="s">
        <v>1196</v>
      </c>
      <c r="BL249" s="2">
        <v>1</v>
      </c>
      <c r="BM249" s="4" t="s">
        <v>1196</v>
      </c>
      <c r="BN249" s="2">
        <f t="shared" si="89"/>
        <v>1</v>
      </c>
      <c r="BO249" s="2">
        <f t="shared" si="90"/>
        <v>0</v>
      </c>
      <c r="BQ249" s="4" t="s">
        <v>1407</v>
      </c>
      <c r="BR249" s="37" t="s">
        <v>1407</v>
      </c>
      <c r="BU249" s="4" t="s">
        <v>503</v>
      </c>
      <c r="BV249" s="32" t="s">
        <v>1040</v>
      </c>
      <c r="BW249">
        <f t="shared" si="91"/>
        <v>0</v>
      </c>
      <c r="BX249" t="s">
        <v>399</v>
      </c>
      <c r="BY249" t="s">
        <v>1211</v>
      </c>
      <c r="BZ249">
        <f t="shared" si="92"/>
        <v>0</v>
      </c>
      <c r="CA249">
        <f t="shared" si="93"/>
        <v>1</v>
      </c>
      <c r="CB249" s="2">
        <v>0</v>
      </c>
      <c r="CC249" s="4">
        <v>2</v>
      </c>
      <c r="CD249" s="2">
        <f t="shared" si="94"/>
        <v>0</v>
      </c>
      <c r="CE249" s="4">
        <v>1</v>
      </c>
      <c r="CF249" s="2">
        <f t="shared" si="95"/>
        <v>0</v>
      </c>
      <c r="CG249" s="2">
        <f t="shared" si="96"/>
        <v>1</v>
      </c>
      <c r="CH249" s="4">
        <v>4</v>
      </c>
      <c r="CI249" s="2" t="str">
        <f t="shared" si="97"/>
        <v>Manual</v>
      </c>
      <c r="CJ249" s="2" t="str">
        <f t="shared" si="98"/>
        <v>Chemical</v>
      </c>
      <c r="CK249" s="28" t="str">
        <f t="shared" si="99"/>
        <v>None</v>
      </c>
      <c r="CL249" s="4">
        <v>4</v>
      </c>
      <c r="CM249" s="2" t="str">
        <f t="shared" si="100"/>
        <v>Manual</v>
      </c>
      <c r="CN249" s="2" t="str">
        <f t="shared" si="101"/>
        <v>Chemical</v>
      </c>
      <c r="CO249" s="28" t="str">
        <f t="shared" si="102"/>
        <v>None</v>
      </c>
      <c r="CP249" s="2">
        <f t="shared" si="103"/>
        <v>0</v>
      </c>
      <c r="CQ249" s="4">
        <v>5</v>
      </c>
      <c r="CR249" s="43" t="s">
        <v>1407</v>
      </c>
      <c r="CS249" s="20" t="s">
        <v>626</v>
      </c>
      <c r="CT249" s="28" t="s">
        <v>1040</v>
      </c>
      <c r="CU249" s="28" t="s">
        <v>1040</v>
      </c>
      <c r="CV249">
        <f t="shared" si="104"/>
        <v>0</v>
      </c>
      <c r="CW249" s="43" t="s">
        <v>1407</v>
      </c>
      <c r="CX249" s="43" t="s">
        <v>1407</v>
      </c>
      <c r="CY249" s="43" t="s">
        <v>1407</v>
      </c>
      <c r="CZ249" t="str">
        <f t="shared" si="110"/>
        <v>NA</v>
      </c>
      <c r="DA249" s="2" t="str">
        <f t="shared" si="111"/>
        <v>NA</v>
      </c>
      <c r="DI249" s="4">
        <v>1</v>
      </c>
      <c r="DJ249" s="2" t="s">
        <v>1318</v>
      </c>
      <c r="DK249" s="2">
        <f t="shared" si="105"/>
        <v>0</v>
      </c>
      <c r="DL249" s="4">
        <v>3</v>
      </c>
      <c r="DM249" s="4">
        <v>3</v>
      </c>
      <c r="DN249" s="4" t="s">
        <v>1740</v>
      </c>
      <c r="DO249" s="4" t="s">
        <v>1740</v>
      </c>
      <c r="DP249" s="2">
        <f t="shared" si="84"/>
        <v>0</v>
      </c>
      <c r="DQ249" s="2" t="s">
        <v>1263</v>
      </c>
      <c r="DR249" s="2">
        <f t="shared" si="106"/>
        <v>1</v>
      </c>
      <c r="DS249" s="2" t="s">
        <v>544</v>
      </c>
      <c r="DT249" s="2">
        <f t="shared" si="107"/>
        <v>0</v>
      </c>
      <c r="DU249" s="2">
        <f t="shared" si="108"/>
        <v>1</v>
      </c>
      <c r="DX249" s="4" t="s">
        <v>1038</v>
      </c>
      <c r="EC249" s="46">
        <v>900</v>
      </c>
      <c r="ED249" s="46">
        <v>0</v>
      </c>
      <c r="EE249" s="46">
        <v>0</v>
      </c>
      <c r="EF249" s="46">
        <v>0</v>
      </c>
      <c r="EG249" s="46">
        <v>0</v>
      </c>
      <c r="EH249" s="46">
        <v>0</v>
      </c>
      <c r="EI249" s="46">
        <v>0</v>
      </c>
      <c r="EJ249" s="46">
        <v>0</v>
      </c>
      <c r="EK249" s="46">
        <v>0</v>
      </c>
      <c r="EL249" s="46">
        <v>0</v>
      </c>
      <c r="EM249" s="46">
        <v>0</v>
      </c>
      <c r="EN249" s="46">
        <v>0</v>
      </c>
      <c r="EO249" s="46">
        <v>0</v>
      </c>
      <c r="EP249" s="46">
        <v>0</v>
      </c>
      <c r="EQ249" s="46">
        <v>0</v>
      </c>
      <c r="ER249" s="46">
        <v>0</v>
      </c>
      <c r="ES249" s="46">
        <v>0</v>
      </c>
      <c r="ET249" s="46">
        <v>0</v>
      </c>
      <c r="EU249" s="46">
        <v>0</v>
      </c>
      <c r="EV249" s="46">
        <v>0</v>
      </c>
      <c r="EW249" s="46">
        <v>0</v>
      </c>
      <c r="EX249" s="46">
        <v>0</v>
      </c>
      <c r="EY249" s="46">
        <v>0</v>
      </c>
      <c r="EZ249" s="46">
        <v>0</v>
      </c>
      <c r="FA249" s="46">
        <v>0</v>
      </c>
      <c r="FB249" s="46">
        <v>0</v>
      </c>
      <c r="FC249" s="4" t="s">
        <v>38</v>
      </c>
      <c r="FD249" s="28" t="s">
        <v>1040</v>
      </c>
      <c r="FE249" s="28" t="s">
        <v>1040</v>
      </c>
      <c r="FF249" s="28" t="s">
        <v>1040</v>
      </c>
      <c r="FG249" s="28" t="s">
        <v>1040</v>
      </c>
      <c r="FH249" s="28" t="s">
        <v>1040</v>
      </c>
      <c r="FI249" s="28" t="s">
        <v>1040</v>
      </c>
      <c r="FJ249" s="28" t="s">
        <v>1040</v>
      </c>
      <c r="FK249" s="28" t="s">
        <v>1040</v>
      </c>
      <c r="FL249" s="42" t="s">
        <v>1407</v>
      </c>
      <c r="FM249" s="42" t="s">
        <v>1407</v>
      </c>
      <c r="FN249" s="42" t="s">
        <v>1407</v>
      </c>
      <c r="FO249" s="42" t="s">
        <v>1407</v>
      </c>
      <c r="FQ249" s="42" t="s">
        <v>1407</v>
      </c>
      <c r="FR249" s="13">
        <v>0</v>
      </c>
      <c r="FS249">
        <v>1</v>
      </c>
      <c r="FT249">
        <v>0</v>
      </c>
      <c r="FU249" s="42" t="s">
        <v>1407</v>
      </c>
      <c r="FY249" s="2" t="s">
        <v>1407</v>
      </c>
      <c r="FZ249" s="2" t="s">
        <v>1407</v>
      </c>
      <c r="GA249" s="2" t="s">
        <v>1407</v>
      </c>
      <c r="GB249" s="2" t="s">
        <v>1407</v>
      </c>
      <c r="GC249" s="30" t="s">
        <v>1407</v>
      </c>
      <c r="GD249" s="30" t="s">
        <v>1407</v>
      </c>
      <c r="GK249" s="4">
        <v>4</v>
      </c>
      <c r="GL249" s="20" t="s">
        <v>1164</v>
      </c>
      <c r="GM249" s="44" t="s">
        <v>1040</v>
      </c>
      <c r="GN249" s="4">
        <v>4</v>
      </c>
      <c r="GO249" s="20" t="s">
        <v>1164</v>
      </c>
      <c r="GP249" s="44" t="s">
        <v>1040</v>
      </c>
      <c r="GQ249" s="4">
        <v>1</v>
      </c>
      <c r="GR249" s="2" t="s">
        <v>13</v>
      </c>
      <c r="GS249" s="28" t="s">
        <v>1040</v>
      </c>
      <c r="GT249" s="4">
        <v>1</v>
      </c>
      <c r="GU249" s="2" t="s">
        <v>13</v>
      </c>
      <c r="GV249" s="28" t="s">
        <v>1040</v>
      </c>
      <c r="GW249" s="4" t="s">
        <v>1407</v>
      </c>
      <c r="GX249" s="4" t="s">
        <v>1407</v>
      </c>
      <c r="GY249" s="4" t="s">
        <v>1407</v>
      </c>
      <c r="GZ249" s="16" t="s">
        <v>1038</v>
      </c>
      <c r="HA249" s="16" t="s">
        <v>1414</v>
      </c>
      <c r="HB249" s="16">
        <v>998</v>
      </c>
      <c r="HC249" s="16">
        <v>998</v>
      </c>
      <c r="HD249" s="16">
        <v>998</v>
      </c>
      <c r="HE249" s="14" t="s">
        <v>1407</v>
      </c>
      <c r="HF249" s="14" t="s">
        <v>1407</v>
      </c>
      <c r="HG249" s="14" t="s">
        <v>1407</v>
      </c>
      <c r="HH249" s="14" t="s">
        <v>1407</v>
      </c>
      <c r="HI249" s="14" t="s">
        <v>1407</v>
      </c>
      <c r="HJ249" s="14" t="s">
        <v>1407</v>
      </c>
      <c r="HK249" s="14" t="s">
        <v>1407</v>
      </c>
      <c r="HL249" s="14" t="s">
        <v>1407</v>
      </c>
      <c r="HM249" s="7" t="s">
        <v>1288</v>
      </c>
      <c r="HN249" s="7" t="s">
        <v>1293</v>
      </c>
      <c r="HO249" s="7" t="s">
        <v>413</v>
      </c>
      <c r="HP249" s="7" t="s">
        <v>2137</v>
      </c>
      <c r="HQ249" s="7" t="s">
        <v>1407</v>
      </c>
      <c r="HR249" s="7" t="s">
        <v>1407</v>
      </c>
      <c r="HS249" s="14" t="s">
        <v>1407</v>
      </c>
      <c r="HT249" s="93" t="s">
        <v>2184</v>
      </c>
      <c r="HU249" s="93" t="s">
        <v>1407</v>
      </c>
      <c r="HV249" s="93" t="s">
        <v>1407</v>
      </c>
      <c r="HW249" s="93" t="s">
        <v>1407</v>
      </c>
      <c r="HX249" s="93" t="s">
        <v>1407</v>
      </c>
      <c r="HY249" s="93" t="s">
        <v>1407</v>
      </c>
      <c r="HZ249" s="14" t="s">
        <v>1407</v>
      </c>
      <c r="IA249" s="14" t="s">
        <v>1407</v>
      </c>
      <c r="IB249" s="14" t="s">
        <v>1407</v>
      </c>
      <c r="IC249" s="14" t="s">
        <v>1407</v>
      </c>
    </row>
    <row r="250" spans="1:237" x14ac:dyDescent="0.3">
      <c r="A250" s="14" t="s">
        <v>1344</v>
      </c>
      <c r="B250" s="4" t="s">
        <v>1339</v>
      </c>
      <c r="C250" s="4" t="s">
        <v>1341</v>
      </c>
      <c r="D250" s="37">
        <v>12</v>
      </c>
      <c r="E250" s="4" t="s">
        <v>1179</v>
      </c>
      <c r="F250" s="4" t="s">
        <v>734</v>
      </c>
      <c r="G250" s="33">
        <v>4</v>
      </c>
      <c r="H250" s="4">
        <v>4</v>
      </c>
      <c r="I250" s="4">
        <v>2</v>
      </c>
      <c r="L250" s="21" t="s">
        <v>1407</v>
      </c>
      <c r="M250" s="21" t="s">
        <v>1407</v>
      </c>
      <c r="N250" s="21" t="s">
        <v>1407</v>
      </c>
      <c r="O250" s="21" t="s">
        <v>1407</v>
      </c>
      <c r="U250" s="4">
        <v>1</v>
      </c>
      <c r="V250" s="21" t="s">
        <v>1407</v>
      </c>
      <c r="W250" s="21" t="s">
        <v>1407</v>
      </c>
      <c r="X250" s="20" t="s">
        <v>1054</v>
      </c>
      <c r="Y250" s="21" t="s">
        <v>1407</v>
      </c>
      <c r="Z250" s="21" t="s">
        <v>1407</v>
      </c>
      <c r="AA250" s="21"/>
      <c r="AB250" s="21" t="s">
        <v>1407</v>
      </c>
      <c r="AE250" s="21" t="s">
        <v>1407</v>
      </c>
      <c r="AF250" s="21" t="s">
        <v>1407</v>
      </c>
      <c r="AG250" s="4">
        <v>1</v>
      </c>
      <c r="AH250" s="4">
        <v>1</v>
      </c>
      <c r="AI250" s="4">
        <v>1</v>
      </c>
      <c r="AJ250" s="4">
        <v>1</v>
      </c>
      <c r="AK250" s="20" t="s">
        <v>14</v>
      </c>
      <c r="AL250" s="29" t="s">
        <v>1040</v>
      </c>
      <c r="AM250" s="20" t="s">
        <v>14</v>
      </c>
      <c r="AN250" s="29" t="s">
        <v>1040</v>
      </c>
      <c r="AO250" s="29" t="s">
        <v>1040</v>
      </c>
      <c r="AP250" s="20" t="s">
        <v>14</v>
      </c>
      <c r="AQ250" s="29" t="s">
        <v>1040</v>
      </c>
      <c r="AR250" s="20" t="s">
        <v>14</v>
      </c>
      <c r="AS250" s="29" t="s">
        <v>1040</v>
      </c>
      <c r="AT250" s="20" t="s">
        <v>1407</v>
      </c>
      <c r="AU250" s="20" t="s">
        <v>1407</v>
      </c>
      <c r="AV250" s="31" t="s">
        <v>1407</v>
      </c>
      <c r="AW250" s="18" t="s">
        <v>1407</v>
      </c>
      <c r="AY250" s="4" t="s">
        <v>1055</v>
      </c>
      <c r="AZ250" s="29" t="s">
        <v>1040</v>
      </c>
      <c r="BB250" s="4">
        <v>1</v>
      </c>
      <c r="BC250" s="4">
        <v>1</v>
      </c>
      <c r="BD250" s="2">
        <f t="shared" si="85"/>
        <v>0</v>
      </c>
      <c r="BF250" s="4">
        <v>3</v>
      </c>
      <c r="BG250" s="2">
        <f t="shared" si="86"/>
        <v>1</v>
      </c>
      <c r="BH250" s="4">
        <v>2</v>
      </c>
      <c r="BI250" s="2">
        <f t="shared" si="87"/>
        <v>0</v>
      </c>
      <c r="BJ250" s="2">
        <f t="shared" si="88"/>
        <v>1</v>
      </c>
      <c r="BK250" s="4" t="s">
        <v>1196</v>
      </c>
      <c r="BL250" s="2">
        <v>1</v>
      </c>
      <c r="BM250" s="4" t="s">
        <v>1196</v>
      </c>
      <c r="BN250" s="2">
        <f t="shared" si="89"/>
        <v>1</v>
      </c>
      <c r="BO250" s="2">
        <f t="shared" si="90"/>
        <v>0</v>
      </c>
      <c r="BQ250" s="4" t="s">
        <v>1381</v>
      </c>
      <c r="BR250" s="32" t="s">
        <v>1040</v>
      </c>
      <c r="BU250" s="4" t="s">
        <v>503</v>
      </c>
      <c r="BV250" s="32" t="s">
        <v>1040</v>
      </c>
      <c r="BW250">
        <f t="shared" si="91"/>
        <v>0</v>
      </c>
      <c r="BX250" s="2" t="s">
        <v>1212</v>
      </c>
      <c r="BY250" s="32" t="s">
        <v>1040</v>
      </c>
      <c r="BZ250">
        <f t="shared" si="92"/>
        <v>0</v>
      </c>
      <c r="CA250">
        <f t="shared" si="93"/>
        <v>0</v>
      </c>
      <c r="CB250" s="2">
        <v>1</v>
      </c>
      <c r="CC250" s="4">
        <v>2</v>
      </c>
      <c r="CD250" s="2">
        <f t="shared" si="94"/>
        <v>0</v>
      </c>
      <c r="CE250" s="4">
        <v>2</v>
      </c>
      <c r="CF250" s="2">
        <f t="shared" si="95"/>
        <v>0</v>
      </c>
      <c r="CG250" s="2">
        <f t="shared" si="96"/>
        <v>0</v>
      </c>
      <c r="CH250" s="4">
        <v>4</v>
      </c>
      <c r="CI250" s="2" t="str">
        <f t="shared" si="97"/>
        <v>Manual</v>
      </c>
      <c r="CJ250" s="2" t="str">
        <f t="shared" si="98"/>
        <v>Chemical</v>
      </c>
      <c r="CK250" s="28" t="str">
        <f t="shared" si="99"/>
        <v>None</v>
      </c>
      <c r="CL250" s="4">
        <v>4</v>
      </c>
      <c r="CM250" s="2" t="str">
        <f t="shared" si="100"/>
        <v>Manual</v>
      </c>
      <c r="CN250" s="2" t="str">
        <f t="shared" si="101"/>
        <v>Chemical</v>
      </c>
      <c r="CO250" s="28" t="str">
        <f t="shared" si="102"/>
        <v>None</v>
      </c>
      <c r="CP250" s="2">
        <f t="shared" si="103"/>
        <v>0</v>
      </c>
      <c r="CQ250" s="4">
        <v>11</v>
      </c>
      <c r="CR250" s="43" t="s">
        <v>1407</v>
      </c>
      <c r="CS250" s="20" t="s">
        <v>626</v>
      </c>
      <c r="CT250" s="4" t="s">
        <v>625</v>
      </c>
      <c r="CU250" s="28" t="s">
        <v>1040</v>
      </c>
      <c r="CV250">
        <f t="shared" si="104"/>
        <v>0</v>
      </c>
      <c r="CW250" s="43" t="s">
        <v>1407</v>
      </c>
      <c r="CX250" s="43" t="s">
        <v>1407</v>
      </c>
      <c r="CY250" s="43" t="s">
        <v>1407</v>
      </c>
      <c r="CZ250" t="str">
        <f t="shared" si="110"/>
        <v>NA</v>
      </c>
      <c r="DA250" s="2" t="str">
        <f t="shared" si="111"/>
        <v>NA</v>
      </c>
      <c r="DC250" s="4" t="s">
        <v>854</v>
      </c>
      <c r="DI250" s="4">
        <v>4</v>
      </c>
      <c r="DJ250" s="30" t="s">
        <v>1317</v>
      </c>
      <c r="DK250" s="2">
        <f t="shared" si="105"/>
        <v>1</v>
      </c>
      <c r="DL250" s="4">
        <v>2</v>
      </c>
      <c r="DM250" s="4">
        <v>2</v>
      </c>
      <c r="DN250" s="4" t="s">
        <v>1739</v>
      </c>
      <c r="DO250" s="4" t="s">
        <v>1739</v>
      </c>
      <c r="DP250" s="2">
        <f t="shared" si="84"/>
        <v>0</v>
      </c>
      <c r="DQ250" s="2" t="s">
        <v>544</v>
      </c>
      <c r="DR250" s="2">
        <f t="shared" si="106"/>
        <v>0</v>
      </c>
      <c r="DS250" s="2" t="s">
        <v>1263</v>
      </c>
      <c r="DT250" s="2">
        <f t="shared" si="107"/>
        <v>1</v>
      </c>
      <c r="DU250" s="2">
        <f t="shared" si="108"/>
        <v>1</v>
      </c>
      <c r="DX250" s="4" t="s">
        <v>1038</v>
      </c>
      <c r="DY250" s="38" t="s">
        <v>2039</v>
      </c>
      <c r="EC250" s="46">
        <v>0</v>
      </c>
      <c r="ED250" s="46">
        <v>0</v>
      </c>
      <c r="EE250" s="46">
        <v>0</v>
      </c>
      <c r="EF250" s="46">
        <v>0</v>
      </c>
      <c r="EG250" s="46">
        <v>0</v>
      </c>
      <c r="EH250" s="46">
        <v>0</v>
      </c>
      <c r="EI250" s="46">
        <v>0</v>
      </c>
      <c r="EJ250" s="46">
        <v>0</v>
      </c>
      <c r="EK250" s="46">
        <v>0</v>
      </c>
      <c r="EL250" s="46">
        <v>0</v>
      </c>
      <c r="EM250" s="46">
        <v>0</v>
      </c>
      <c r="EN250" s="46">
        <v>0</v>
      </c>
      <c r="EO250" s="46">
        <v>0</v>
      </c>
      <c r="EP250" s="46">
        <v>0</v>
      </c>
      <c r="EQ250" s="46">
        <v>0</v>
      </c>
      <c r="ER250" s="46">
        <v>0</v>
      </c>
      <c r="ES250" s="46">
        <v>0</v>
      </c>
      <c r="ET250" s="46">
        <v>0</v>
      </c>
      <c r="EU250" s="46">
        <v>0</v>
      </c>
      <c r="EV250" s="46">
        <v>0</v>
      </c>
      <c r="EW250" s="46">
        <v>0</v>
      </c>
      <c r="EX250" s="46">
        <v>0</v>
      </c>
      <c r="EY250" s="46">
        <v>0</v>
      </c>
      <c r="EZ250" s="46">
        <v>0</v>
      </c>
      <c r="FA250" s="46">
        <v>0</v>
      </c>
      <c r="FB250" s="46">
        <v>0</v>
      </c>
      <c r="FC250" s="28" t="s">
        <v>1040</v>
      </c>
      <c r="FD250" s="28" t="s">
        <v>1040</v>
      </c>
      <c r="FE250" s="28" t="s">
        <v>1040</v>
      </c>
      <c r="FF250" s="28" t="s">
        <v>1040</v>
      </c>
      <c r="FG250" s="28" t="s">
        <v>1040</v>
      </c>
      <c r="FH250" s="28" t="s">
        <v>1040</v>
      </c>
      <c r="FI250" s="28" t="s">
        <v>1040</v>
      </c>
      <c r="FJ250" s="28" t="s">
        <v>1040</v>
      </c>
      <c r="FK250" s="28" t="s">
        <v>1040</v>
      </c>
      <c r="FL250" s="4" t="s">
        <v>1393</v>
      </c>
      <c r="FM250" s="4" t="s">
        <v>38</v>
      </c>
      <c r="FN250" s="32" t="s">
        <v>1040</v>
      </c>
      <c r="FO250" s="32" t="s">
        <v>1040</v>
      </c>
      <c r="FQ250" s="4">
        <v>1</v>
      </c>
      <c r="FR250" s="13">
        <v>0</v>
      </c>
      <c r="FS250">
        <v>0</v>
      </c>
      <c r="FT250">
        <v>0</v>
      </c>
      <c r="FU250" s="4" t="s">
        <v>1362</v>
      </c>
      <c r="FY250" s="2" t="s">
        <v>1102</v>
      </c>
      <c r="FZ250" s="2" t="s">
        <v>1407</v>
      </c>
      <c r="GA250" s="2" t="s">
        <v>1407</v>
      </c>
      <c r="GB250" s="2" t="s">
        <v>1407</v>
      </c>
      <c r="GC250" s="30" t="s">
        <v>1407</v>
      </c>
      <c r="GD250" s="30" t="s">
        <v>1407</v>
      </c>
      <c r="GK250" s="4">
        <v>1</v>
      </c>
      <c r="GL250" s="2" t="s">
        <v>13</v>
      </c>
      <c r="GM250" s="28" t="s">
        <v>1040</v>
      </c>
      <c r="GN250" s="4">
        <v>4</v>
      </c>
      <c r="GO250" s="20" t="s">
        <v>1164</v>
      </c>
      <c r="GP250" s="44" t="s">
        <v>1040</v>
      </c>
      <c r="GQ250" s="4">
        <v>1</v>
      </c>
      <c r="GR250" s="2" t="s">
        <v>13</v>
      </c>
      <c r="GS250" s="28" t="s">
        <v>1040</v>
      </c>
      <c r="GT250" s="4">
        <v>1</v>
      </c>
      <c r="GU250" s="2" t="s">
        <v>13</v>
      </c>
      <c r="GV250" s="28" t="s">
        <v>1040</v>
      </c>
      <c r="GW250" s="4">
        <v>1</v>
      </c>
      <c r="GX250" s="2" t="s">
        <v>13</v>
      </c>
      <c r="GY250" s="28" t="s">
        <v>1040</v>
      </c>
      <c r="GZ250" s="16" t="s">
        <v>1038</v>
      </c>
      <c r="HA250" s="16" t="s">
        <v>1414</v>
      </c>
      <c r="HB250" s="16">
        <v>998</v>
      </c>
      <c r="HC250" s="16">
        <v>998</v>
      </c>
      <c r="HD250" s="16">
        <v>998</v>
      </c>
      <c r="HE250" s="14" t="s">
        <v>1407</v>
      </c>
      <c r="HF250" s="14" t="s">
        <v>1407</v>
      </c>
      <c r="HG250" s="14" t="s">
        <v>1407</v>
      </c>
      <c r="HH250" s="14" t="s">
        <v>1407</v>
      </c>
      <c r="HI250" s="14" t="s">
        <v>1407</v>
      </c>
      <c r="HJ250" s="14" t="s">
        <v>1407</v>
      </c>
      <c r="HK250" s="14" t="s">
        <v>1407</v>
      </c>
      <c r="HL250" s="14" t="s">
        <v>1407</v>
      </c>
      <c r="HM250" s="7" t="s">
        <v>1288</v>
      </c>
      <c r="HN250" s="7" t="s">
        <v>1101</v>
      </c>
      <c r="HO250" s="7" t="s">
        <v>1415</v>
      </c>
      <c r="HP250" s="7" t="s">
        <v>2138</v>
      </c>
      <c r="HQ250" s="7" t="s">
        <v>2255</v>
      </c>
      <c r="HR250" s="7" t="s">
        <v>1407</v>
      </c>
      <c r="HS250" s="14" t="s">
        <v>1407</v>
      </c>
      <c r="HT250" s="93" t="s">
        <v>2185</v>
      </c>
      <c r="HU250" s="93" t="s">
        <v>2191</v>
      </c>
      <c r="HV250" s="93" t="s">
        <v>1407</v>
      </c>
      <c r="HW250" s="93" t="s">
        <v>1407</v>
      </c>
      <c r="HX250" s="93" t="s">
        <v>1407</v>
      </c>
      <c r="HY250" s="93" t="s">
        <v>1407</v>
      </c>
      <c r="HZ250" s="14" t="s">
        <v>1407</v>
      </c>
      <c r="IA250" s="14" t="s">
        <v>1407</v>
      </c>
      <c r="IB250" s="14" t="s">
        <v>1407</v>
      </c>
      <c r="IC250" s="14" t="s">
        <v>1407</v>
      </c>
    </row>
    <row r="251" spans="1:237" x14ac:dyDescent="0.3">
      <c r="A251" s="14" t="s">
        <v>1344</v>
      </c>
      <c r="B251" s="4" t="s">
        <v>1339</v>
      </c>
      <c r="C251" s="4" t="s">
        <v>1341</v>
      </c>
      <c r="D251" s="37">
        <v>13</v>
      </c>
      <c r="E251" s="4" t="s">
        <v>1179</v>
      </c>
      <c r="F251" s="4" t="s">
        <v>734</v>
      </c>
      <c r="G251" s="33">
        <v>2</v>
      </c>
      <c r="H251" s="4">
        <v>2</v>
      </c>
      <c r="I251" s="4">
        <v>2</v>
      </c>
      <c r="L251" s="21" t="s">
        <v>1407</v>
      </c>
      <c r="M251" s="21" t="s">
        <v>1407</v>
      </c>
      <c r="N251" s="21" t="s">
        <v>1407</v>
      </c>
      <c r="O251" s="21" t="s">
        <v>1407</v>
      </c>
      <c r="U251" s="4">
        <v>0</v>
      </c>
      <c r="V251" s="21" t="s">
        <v>1407</v>
      </c>
      <c r="W251" s="21" t="s">
        <v>1407</v>
      </c>
      <c r="X251" s="21" t="s">
        <v>1407</v>
      </c>
      <c r="Y251" s="21" t="s">
        <v>1407</v>
      </c>
      <c r="Z251" s="21" t="s">
        <v>1407</v>
      </c>
      <c r="AA251" s="21"/>
      <c r="AB251" s="21" t="s">
        <v>1407</v>
      </c>
      <c r="AE251" s="21" t="s">
        <v>1407</v>
      </c>
      <c r="AF251" s="21" t="s">
        <v>1407</v>
      </c>
      <c r="AG251" s="4">
        <v>2</v>
      </c>
      <c r="AH251" s="4">
        <v>2</v>
      </c>
      <c r="AI251" s="4">
        <v>2</v>
      </c>
      <c r="AJ251" s="4">
        <v>3</v>
      </c>
      <c r="AK251" s="20" t="s">
        <v>1046</v>
      </c>
      <c r="AL251" s="29" t="s">
        <v>1040</v>
      </c>
      <c r="AM251" s="20" t="s">
        <v>1046</v>
      </c>
      <c r="AN251" s="29" t="s">
        <v>1040</v>
      </c>
      <c r="AO251" s="29" t="s">
        <v>1040</v>
      </c>
      <c r="AP251" s="20" t="s">
        <v>1046</v>
      </c>
      <c r="AQ251" s="29" t="s">
        <v>1040</v>
      </c>
      <c r="AR251" s="14" t="s">
        <v>1168</v>
      </c>
      <c r="AS251" s="29" t="s">
        <v>1040</v>
      </c>
      <c r="AT251" s="20" t="s">
        <v>1407</v>
      </c>
      <c r="AU251" s="20" t="s">
        <v>1407</v>
      </c>
      <c r="AV251" s="31" t="s">
        <v>1407</v>
      </c>
      <c r="AW251" s="18" t="s">
        <v>1407</v>
      </c>
      <c r="AY251" s="4" t="s">
        <v>1055</v>
      </c>
      <c r="AZ251" s="29" t="s">
        <v>1040</v>
      </c>
      <c r="BB251" s="4">
        <v>1</v>
      </c>
      <c r="BC251" s="4">
        <v>1</v>
      </c>
      <c r="BD251" s="2">
        <f t="shared" si="85"/>
        <v>0</v>
      </c>
      <c r="BF251" s="4">
        <v>3</v>
      </c>
      <c r="BG251" s="2">
        <f t="shared" si="86"/>
        <v>1</v>
      </c>
      <c r="BH251" s="4">
        <v>2</v>
      </c>
      <c r="BI251" s="2">
        <f t="shared" si="87"/>
        <v>0</v>
      </c>
      <c r="BJ251" s="2">
        <f t="shared" si="88"/>
        <v>1</v>
      </c>
      <c r="BK251" s="4" t="s">
        <v>733</v>
      </c>
      <c r="BL251" s="2">
        <v>0</v>
      </c>
      <c r="BM251" s="4" t="s">
        <v>733</v>
      </c>
      <c r="BN251" s="2">
        <f t="shared" si="89"/>
        <v>0</v>
      </c>
      <c r="BO251" s="2">
        <f t="shared" si="90"/>
        <v>0</v>
      </c>
      <c r="BQ251" s="4" t="s">
        <v>854</v>
      </c>
      <c r="BR251" s="32" t="s">
        <v>1040</v>
      </c>
      <c r="BU251" s="4" t="s">
        <v>503</v>
      </c>
      <c r="BV251" s="32" t="s">
        <v>1040</v>
      </c>
      <c r="BW251">
        <f t="shared" si="91"/>
        <v>0</v>
      </c>
      <c r="BX251" t="s">
        <v>399</v>
      </c>
      <c r="BY251" t="s">
        <v>1211</v>
      </c>
      <c r="BZ251">
        <f t="shared" si="92"/>
        <v>0</v>
      </c>
      <c r="CA251">
        <f t="shared" si="93"/>
        <v>1</v>
      </c>
      <c r="CB251" s="2">
        <v>0</v>
      </c>
      <c r="CC251" s="4">
        <v>2</v>
      </c>
      <c r="CD251" s="2">
        <f t="shared" si="94"/>
        <v>0</v>
      </c>
      <c r="CE251" s="4">
        <v>1</v>
      </c>
      <c r="CF251" s="2">
        <f t="shared" si="95"/>
        <v>0</v>
      </c>
      <c r="CG251" s="2">
        <f t="shared" si="96"/>
        <v>1</v>
      </c>
      <c r="CH251" s="4">
        <v>1</v>
      </c>
      <c r="CI251" s="2" t="str">
        <f t="shared" si="97"/>
        <v>Manual</v>
      </c>
      <c r="CJ251" s="2" t="str">
        <f t="shared" si="98"/>
        <v>None</v>
      </c>
      <c r="CK251" s="28" t="str">
        <f t="shared" si="99"/>
        <v>None</v>
      </c>
      <c r="CL251" s="4">
        <v>1</v>
      </c>
      <c r="CM251" s="2" t="str">
        <f t="shared" si="100"/>
        <v>Manual</v>
      </c>
      <c r="CN251" s="2" t="str">
        <f t="shared" si="101"/>
        <v>None</v>
      </c>
      <c r="CO251" s="28" t="str">
        <f t="shared" si="102"/>
        <v>None</v>
      </c>
      <c r="CP251" s="2">
        <f t="shared" si="103"/>
        <v>0</v>
      </c>
      <c r="CQ251" s="4">
        <v>0</v>
      </c>
      <c r="CR251" s="4">
        <v>0</v>
      </c>
      <c r="CS251" s="28" t="s">
        <v>1040</v>
      </c>
      <c r="CT251" s="28" t="s">
        <v>1040</v>
      </c>
      <c r="CU251" s="28" t="s">
        <v>1040</v>
      </c>
      <c r="CV251">
        <f t="shared" si="104"/>
        <v>1</v>
      </c>
      <c r="CW251" s="28" t="s">
        <v>1040</v>
      </c>
      <c r="CX251" s="28" t="s">
        <v>1040</v>
      </c>
      <c r="CY251" s="28" t="s">
        <v>1040</v>
      </c>
      <c r="CZ251">
        <f t="shared" si="110"/>
        <v>1</v>
      </c>
      <c r="DA251" s="2">
        <f t="shared" si="111"/>
        <v>0</v>
      </c>
      <c r="DC251" s="4" t="s">
        <v>1389</v>
      </c>
      <c r="DI251" s="4">
        <v>1</v>
      </c>
      <c r="DJ251" s="2" t="s">
        <v>1318</v>
      </c>
      <c r="DK251" s="2">
        <f t="shared" si="105"/>
        <v>0</v>
      </c>
      <c r="DL251" s="4">
        <v>1</v>
      </c>
      <c r="DM251" s="4">
        <v>2</v>
      </c>
      <c r="DN251" s="4" t="s">
        <v>1738</v>
      </c>
      <c r="DO251" s="4" t="s">
        <v>1739</v>
      </c>
      <c r="DP251" s="2">
        <f t="shared" si="84"/>
        <v>1</v>
      </c>
      <c r="DQ251" s="2" t="s">
        <v>1263</v>
      </c>
      <c r="DR251" s="2">
        <f t="shared" si="106"/>
        <v>1</v>
      </c>
      <c r="DS251" s="2" t="s">
        <v>544</v>
      </c>
      <c r="DT251" s="2">
        <f t="shared" si="107"/>
        <v>0</v>
      </c>
      <c r="DU251" s="2">
        <f t="shared" si="108"/>
        <v>1</v>
      </c>
      <c r="DX251" s="4" t="s">
        <v>1038</v>
      </c>
      <c r="EC251" s="46">
        <v>0</v>
      </c>
      <c r="ED251" s="46">
        <v>0</v>
      </c>
      <c r="EE251" s="46">
        <v>0</v>
      </c>
      <c r="EF251" s="46">
        <v>0</v>
      </c>
      <c r="EG251" s="46">
        <v>0</v>
      </c>
      <c r="EH251" s="46">
        <v>0</v>
      </c>
      <c r="EI251" s="46">
        <v>0</v>
      </c>
      <c r="EJ251" s="46">
        <v>0</v>
      </c>
      <c r="EK251" s="46">
        <v>0</v>
      </c>
      <c r="EL251" s="46">
        <v>0</v>
      </c>
      <c r="EM251" s="46">
        <v>0</v>
      </c>
      <c r="EN251" s="46">
        <v>450</v>
      </c>
      <c r="EO251" s="46">
        <v>0</v>
      </c>
      <c r="EP251" s="46">
        <v>0</v>
      </c>
      <c r="EQ251" s="46" t="s">
        <v>1407</v>
      </c>
      <c r="ER251" s="46">
        <v>0</v>
      </c>
      <c r="ES251" s="46">
        <v>0</v>
      </c>
      <c r="ET251" s="46">
        <v>0</v>
      </c>
      <c r="EU251" s="46">
        <v>0</v>
      </c>
      <c r="EV251" s="46">
        <v>0</v>
      </c>
      <c r="EW251" s="46">
        <v>0</v>
      </c>
      <c r="EX251" s="46">
        <v>0</v>
      </c>
      <c r="EY251" s="46">
        <v>0</v>
      </c>
      <c r="EZ251" s="46">
        <v>0</v>
      </c>
      <c r="FA251" s="46">
        <v>0</v>
      </c>
      <c r="FB251" s="46">
        <v>0</v>
      </c>
      <c r="FC251" s="4" t="s">
        <v>39</v>
      </c>
      <c r="FD251" s="4" t="s">
        <v>1346</v>
      </c>
      <c r="FE251" s="28" t="s">
        <v>1040</v>
      </c>
      <c r="FF251" s="28" t="s">
        <v>1040</v>
      </c>
      <c r="FG251" s="28" t="s">
        <v>1040</v>
      </c>
      <c r="FH251" s="28" t="s">
        <v>1040</v>
      </c>
      <c r="FI251" s="28" t="s">
        <v>1040</v>
      </c>
      <c r="FJ251" s="28" t="s">
        <v>1040</v>
      </c>
      <c r="FK251" s="28" t="s">
        <v>1040</v>
      </c>
      <c r="FL251" s="4" t="s">
        <v>44</v>
      </c>
      <c r="FM251" s="32" t="s">
        <v>1040</v>
      </c>
      <c r="FN251" s="32" t="s">
        <v>1040</v>
      </c>
      <c r="FO251" s="32" t="s">
        <v>1040</v>
      </c>
      <c r="FQ251" s="4">
        <v>1</v>
      </c>
      <c r="FR251" s="13">
        <v>0</v>
      </c>
      <c r="FS251">
        <v>1</v>
      </c>
      <c r="FT251">
        <v>0</v>
      </c>
      <c r="FU251" s="4" t="s">
        <v>1350</v>
      </c>
      <c r="FY251" s="2" t="s">
        <v>1096</v>
      </c>
      <c r="FZ251" s="2" t="s">
        <v>1407</v>
      </c>
      <c r="GA251" s="2" t="s">
        <v>1407</v>
      </c>
      <c r="GB251" s="2" t="s">
        <v>1407</v>
      </c>
      <c r="GC251" s="30" t="s">
        <v>1407</v>
      </c>
      <c r="GD251" s="30" t="s">
        <v>1407</v>
      </c>
      <c r="GK251" s="4">
        <v>1</v>
      </c>
      <c r="GL251" s="2" t="s">
        <v>13</v>
      </c>
      <c r="GM251" s="28" t="s">
        <v>1040</v>
      </c>
      <c r="GN251" s="4">
        <v>1</v>
      </c>
      <c r="GO251" s="2" t="s">
        <v>13</v>
      </c>
      <c r="GP251" s="28" t="s">
        <v>1040</v>
      </c>
      <c r="GQ251" s="4">
        <v>1</v>
      </c>
      <c r="GR251" s="2" t="s">
        <v>13</v>
      </c>
      <c r="GS251" s="28" t="s">
        <v>1040</v>
      </c>
      <c r="GT251" s="4">
        <v>1</v>
      </c>
      <c r="GU251" s="2" t="s">
        <v>13</v>
      </c>
      <c r="GV251" s="28" t="s">
        <v>1040</v>
      </c>
      <c r="GW251" s="4">
        <v>1</v>
      </c>
      <c r="GX251" s="2" t="s">
        <v>13</v>
      </c>
      <c r="GY251" s="28" t="s">
        <v>1040</v>
      </c>
      <c r="GZ251" s="16" t="s">
        <v>1038</v>
      </c>
      <c r="HA251" s="16" t="s">
        <v>1412</v>
      </c>
      <c r="HB251" s="16">
        <v>998</v>
      </c>
      <c r="HC251" s="16">
        <v>998</v>
      </c>
      <c r="HD251" s="16">
        <v>998</v>
      </c>
      <c r="HE251" s="14" t="s">
        <v>1407</v>
      </c>
      <c r="HF251" s="14" t="s">
        <v>1407</v>
      </c>
      <c r="HG251" s="14" t="s">
        <v>1407</v>
      </c>
      <c r="HH251" s="14" t="s">
        <v>1407</v>
      </c>
      <c r="HI251" s="14" t="s">
        <v>1407</v>
      </c>
      <c r="HJ251" s="14" t="s">
        <v>1407</v>
      </c>
      <c r="HK251" s="14" t="s">
        <v>1407</v>
      </c>
      <c r="HL251" s="14" t="s">
        <v>1407</v>
      </c>
      <c r="HM251" s="7" t="s">
        <v>1288</v>
      </c>
      <c r="HN251" s="7" t="s">
        <v>1101</v>
      </c>
      <c r="HO251" s="7" t="s">
        <v>413</v>
      </c>
      <c r="HP251" s="7" t="s">
        <v>2139</v>
      </c>
      <c r="HQ251" s="7" t="s">
        <v>2256</v>
      </c>
      <c r="HR251" s="7" t="s">
        <v>2145</v>
      </c>
      <c r="HS251" s="14" t="s">
        <v>1407</v>
      </c>
      <c r="HT251" s="93" t="s">
        <v>2184</v>
      </c>
      <c r="HU251" s="93" t="s">
        <v>2194</v>
      </c>
      <c r="HV251" s="93" t="s">
        <v>2190</v>
      </c>
      <c r="HW251" s="93" t="s">
        <v>1407</v>
      </c>
      <c r="HX251" s="93" t="s">
        <v>1407</v>
      </c>
      <c r="HY251" s="93" t="s">
        <v>1407</v>
      </c>
      <c r="HZ251" s="14" t="s">
        <v>1407</v>
      </c>
      <c r="IA251" s="14" t="s">
        <v>1407</v>
      </c>
      <c r="IB251" s="14" t="s">
        <v>1407</v>
      </c>
      <c r="IC251" s="14" t="s">
        <v>1407</v>
      </c>
    </row>
    <row r="252" spans="1:237" x14ac:dyDescent="0.3">
      <c r="A252" s="14" t="s">
        <v>1344</v>
      </c>
      <c r="B252" s="4" t="s">
        <v>1339</v>
      </c>
      <c r="C252" s="4" t="s">
        <v>1341</v>
      </c>
      <c r="D252" s="37">
        <v>14</v>
      </c>
      <c r="E252" s="4" t="s">
        <v>1179</v>
      </c>
      <c r="F252" s="4" t="s">
        <v>734</v>
      </c>
      <c r="G252" s="33">
        <v>2</v>
      </c>
      <c r="H252" s="4">
        <v>2</v>
      </c>
      <c r="I252" s="4">
        <v>1</v>
      </c>
      <c r="L252" s="20" t="s">
        <v>1407</v>
      </c>
      <c r="M252" s="21" t="s">
        <v>1407</v>
      </c>
      <c r="N252" s="21" t="s">
        <v>1407</v>
      </c>
      <c r="O252" s="21" t="s">
        <v>1407</v>
      </c>
      <c r="U252" s="4">
        <v>0</v>
      </c>
      <c r="V252" s="21" t="s">
        <v>1407</v>
      </c>
      <c r="W252" s="21" t="s">
        <v>1407</v>
      </c>
      <c r="X252" s="20" t="s">
        <v>1407</v>
      </c>
      <c r="Y252" s="20" t="s">
        <v>1407</v>
      </c>
      <c r="Z252" s="20" t="s">
        <v>1407</v>
      </c>
      <c r="AA252" s="20"/>
      <c r="AB252" s="20" t="s">
        <v>1407</v>
      </c>
      <c r="AE252" s="21" t="s">
        <v>1407</v>
      </c>
      <c r="AF252" s="21" t="s">
        <v>1407</v>
      </c>
      <c r="AG252" s="4">
        <v>4</v>
      </c>
      <c r="AH252" s="4">
        <v>4</v>
      </c>
      <c r="AI252" s="4">
        <v>4</v>
      </c>
      <c r="AJ252" s="4">
        <v>14</v>
      </c>
      <c r="AK252" s="20" t="s">
        <v>1047</v>
      </c>
      <c r="AL252" s="29" t="s">
        <v>1040</v>
      </c>
      <c r="AM252" s="20" t="s">
        <v>1047</v>
      </c>
      <c r="AN252" s="29" t="s">
        <v>1040</v>
      </c>
      <c r="AO252" s="29" t="s">
        <v>1040</v>
      </c>
      <c r="AP252" s="20" t="s">
        <v>1047</v>
      </c>
      <c r="AQ252" s="29" t="s">
        <v>1040</v>
      </c>
      <c r="AR252" s="2" t="s">
        <v>1038</v>
      </c>
      <c r="AS252" s="29" t="s">
        <v>1040</v>
      </c>
      <c r="AT252" s="20" t="s">
        <v>1407</v>
      </c>
      <c r="AU252" s="20" t="s">
        <v>1407</v>
      </c>
      <c r="AV252" s="31" t="s">
        <v>1407</v>
      </c>
      <c r="AW252" s="18" t="s">
        <v>1407</v>
      </c>
      <c r="AY252" s="4" t="s">
        <v>1055</v>
      </c>
      <c r="AZ252" s="29" t="s">
        <v>1040</v>
      </c>
      <c r="BB252" s="4">
        <v>1</v>
      </c>
      <c r="BC252" s="4">
        <v>1</v>
      </c>
      <c r="BD252" s="2">
        <f t="shared" si="85"/>
        <v>0</v>
      </c>
      <c r="BF252" s="4">
        <v>3</v>
      </c>
      <c r="BG252" s="2">
        <f t="shared" si="86"/>
        <v>1</v>
      </c>
      <c r="BH252" s="4">
        <v>2</v>
      </c>
      <c r="BI252" s="2">
        <f t="shared" si="87"/>
        <v>0</v>
      </c>
      <c r="BJ252" s="2">
        <f t="shared" si="88"/>
        <v>1</v>
      </c>
      <c r="BK252" s="4" t="s">
        <v>1196</v>
      </c>
      <c r="BL252" s="2">
        <v>1</v>
      </c>
      <c r="BM252" s="4" t="s">
        <v>1196</v>
      </c>
      <c r="BN252" s="2">
        <f t="shared" si="89"/>
        <v>1</v>
      </c>
      <c r="BO252" s="2">
        <f t="shared" si="90"/>
        <v>0</v>
      </c>
      <c r="BQ252" s="4" t="s">
        <v>854</v>
      </c>
      <c r="BR252" s="32" t="s">
        <v>1040</v>
      </c>
      <c r="BU252" s="4" t="s">
        <v>503</v>
      </c>
      <c r="BV252" s="32" t="s">
        <v>1040</v>
      </c>
      <c r="BW252">
        <f t="shared" si="91"/>
        <v>0</v>
      </c>
      <c r="BX252" t="s">
        <v>399</v>
      </c>
      <c r="BY252" t="s">
        <v>1211</v>
      </c>
      <c r="BZ252">
        <f t="shared" si="92"/>
        <v>0</v>
      </c>
      <c r="CA252">
        <f t="shared" si="93"/>
        <v>1</v>
      </c>
      <c r="CB252" s="2">
        <v>0</v>
      </c>
      <c r="CC252" s="4">
        <v>2</v>
      </c>
      <c r="CD252" s="2">
        <f t="shared" si="94"/>
        <v>0</v>
      </c>
      <c r="CE252" s="4">
        <v>1</v>
      </c>
      <c r="CF252" s="2">
        <f t="shared" si="95"/>
        <v>0</v>
      </c>
      <c r="CG252" s="2">
        <f t="shared" si="96"/>
        <v>1</v>
      </c>
      <c r="CH252" s="4">
        <v>4</v>
      </c>
      <c r="CI252" s="2" t="str">
        <f t="shared" si="97"/>
        <v>Manual</v>
      </c>
      <c r="CJ252" s="2" t="str">
        <f t="shared" si="98"/>
        <v>Chemical</v>
      </c>
      <c r="CK252" s="28" t="str">
        <f t="shared" si="99"/>
        <v>None</v>
      </c>
      <c r="CL252" s="4">
        <v>4</v>
      </c>
      <c r="CM252" s="2" t="str">
        <f t="shared" si="100"/>
        <v>Manual</v>
      </c>
      <c r="CN252" s="2" t="str">
        <f t="shared" si="101"/>
        <v>Chemical</v>
      </c>
      <c r="CO252" s="28" t="str">
        <f t="shared" si="102"/>
        <v>None</v>
      </c>
      <c r="CP252" s="2">
        <f t="shared" si="103"/>
        <v>0</v>
      </c>
      <c r="CQ252" s="4">
        <v>9</v>
      </c>
      <c r="CR252" s="43" t="s">
        <v>1407</v>
      </c>
      <c r="CS252" s="20" t="s">
        <v>626</v>
      </c>
      <c r="CT252" s="4" t="s">
        <v>625</v>
      </c>
      <c r="CU252" s="28" t="s">
        <v>1040</v>
      </c>
      <c r="CV252">
        <f t="shared" si="104"/>
        <v>0</v>
      </c>
      <c r="CW252" s="43" t="s">
        <v>1407</v>
      </c>
      <c r="CX252" s="43" t="s">
        <v>1407</v>
      </c>
      <c r="CY252" s="43" t="s">
        <v>1407</v>
      </c>
      <c r="CZ252" t="str">
        <f t="shared" si="110"/>
        <v>NA</v>
      </c>
      <c r="DA252" s="2" t="str">
        <f t="shared" si="111"/>
        <v>NA</v>
      </c>
      <c r="DC252" s="4" t="s">
        <v>854</v>
      </c>
      <c r="DI252" s="4">
        <v>1</v>
      </c>
      <c r="DJ252" s="2" t="s">
        <v>1318</v>
      </c>
      <c r="DK252" s="2">
        <f t="shared" si="105"/>
        <v>0</v>
      </c>
      <c r="DL252" s="4">
        <v>1</v>
      </c>
      <c r="DM252" s="4">
        <v>1</v>
      </c>
      <c r="DN252" s="4" t="s">
        <v>1738</v>
      </c>
      <c r="DO252" s="4" t="s">
        <v>1738</v>
      </c>
      <c r="DP252" s="2">
        <f t="shared" si="84"/>
        <v>0</v>
      </c>
      <c r="DQ252" s="2" t="s">
        <v>1263</v>
      </c>
      <c r="DR252" s="2">
        <f t="shared" si="106"/>
        <v>1</v>
      </c>
      <c r="DS252" s="2" t="s">
        <v>544</v>
      </c>
      <c r="DT252" s="2">
        <f t="shared" si="107"/>
        <v>0</v>
      </c>
      <c r="DU252" s="2">
        <f t="shared" si="108"/>
        <v>1</v>
      </c>
      <c r="DX252" s="4" t="s">
        <v>1038</v>
      </c>
      <c r="EC252" s="46">
        <v>0</v>
      </c>
      <c r="ED252" s="46">
        <v>0</v>
      </c>
      <c r="EE252" s="46">
        <v>0</v>
      </c>
      <c r="EF252" s="46">
        <v>0</v>
      </c>
      <c r="EG252" s="46">
        <v>0</v>
      </c>
      <c r="EH252" s="46">
        <v>0</v>
      </c>
      <c r="EI252" s="46">
        <v>0</v>
      </c>
      <c r="EJ252" s="46">
        <v>0</v>
      </c>
      <c r="EK252" s="46">
        <v>0</v>
      </c>
      <c r="EL252" s="46">
        <v>0</v>
      </c>
      <c r="EM252" s="46">
        <v>0</v>
      </c>
      <c r="EN252" s="46">
        <v>0</v>
      </c>
      <c r="EO252" s="46">
        <v>0</v>
      </c>
      <c r="EP252" s="46">
        <v>0</v>
      </c>
      <c r="EQ252" s="46">
        <v>0</v>
      </c>
      <c r="ER252" s="46">
        <v>0</v>
      </c>
      <c r="ES252" s="46">
        <v>0</v>
      </c>
      <c r="ET252" s="46">
        <v>0</v>
      </c>
      <c r="EU252" s="46">
        <v>0</v>
      </c>
      <c r="EV252" s="46">
        <v>0</v>
      </c>
      <c r="EW252" s="46">
        <v>0</v>
      </c>
      <c r="EX252" s="46">
        <v>0</v>
      </c>
      <c r="EY252" s="46">
        <v>0</v>
      </c>
      <c r="EZ252" s="46">
        <v>0</v>
      </c>
      <c r="FA252" s="46">
        <v>0</v>
      </c>
      <c r="FB252" s="46">
        <v>0</v>
      </c>
      <c r="FC252" s="28" t="s">
        <v>1040</v>
      </c>
      <c r="FD252" s="28" t="s">
        <v>1040</v>
      </c>
      <c r="FE252" s="28" t="s">
        <v>1040</v>
      </c>
      <c r="FF252" s="28" t="s">
        <v>1040</v>
      </c>
      <c r="FG252" s="28" t="s">
        <v>1040</v>
      </c>
      <c r="FH252" s="28" t="s">
        <v>1040</v>
      </c>
      <c r="FI252" s="28" t="s">
        <v>1040</v>
      </c>
      <c r="FJ252" s="28" t="s">
        <v>1040</v>
      </c>
      <c r="FK252" s="28" t="s">
        <v>1040</v>
      </c>
      <c r="FL252" s="32" t="s">
        <v>1040</v>
      </c>
      <c r="FM252" s="32" t="s">
        <v>1040</v>
      </c>
      <c r="FN252" s="32" t="s">
        <v>1040</v>
      </c>
      <c r="FO252" s="32" t="s">
        <v>1040</v>
      </c>
      <c r="FQ252" s="4">
        <v>0</v>
      </c>
      <c r="FR252" s="13">
        <v>0</v>
      </c>
      <c r="FS252">
        <v>0</v>
      </c>
      <c r="FT252">
        <v>0</v>
      </c>
      <c r="FU252" s="4" t="s">
        <v>1407</v>
      </c>
      <c r="FY252" s="2" t="s">
        <v>1407</v>
      </c>
      <c r="FZ252" s="2" t="s">
        <v>1407</v>
      </c>
      <c r="GA252" s="2" t="s">
        <v>1407</v>
      </c>
      <c r="GB252" s="2" t="s">
        <v>1407</v>
      </c>
      <c r="GC252" s="30" t="s">
        <v>1407</v>
      </c>
      <c r="GD252" s="30" t="s">
        <v>1407</v>
      </c>
      <c r="GF252" s="4" t="s">
        <v>2063</v>
      </c>
      <c r="GK252" s="4">
        <v>4</v>
      </c>
      <c r="GL252" s="20" t="s">
        <v>1164</v>
      </c>
      <c r="GM252" s="44" t="s">
        <v>1040</v>
      </c>
      <c r="GN252" s="4">
        <v>1</v>
      </c>
      <c r="GO252" s="2" t="s">
        <v>13</v>
      </c>
      <c r="GP252" s="28" t="s">
        <v>1040</v>
      </c>
      <c r="GQ252" s="4">
        <v>1</v>
      </c>
      <c r="GR252" s="2" t="s">
        <v>13</v>
      </c>
      <c r="GS252" s="28" t="s">
        <v>1040</v>
      </c>
      <c r="GT252" s="4">
        <v>1</v>
      </c>
      <c r="GU252" s="2" t="s">
        <v>13</v>
      </c>
      <c r="GV252" s="28" t="s">
        <v>1040</v>
      </c>
      <c r="GW252" s="4">
        <v>1</v>
      </c>
      <c r="GX252" s="2" t="s">
        <v>13</v>
      </c>
      <c r="GY252" s="28" t="s">
        <v>1040</v>
      </c>
      <c r="GZ252" s="16" t="s">
        <v>1411</v>
      </c>
      <c r="HA252" s="16" t="s">
        <v>1038</v>
      </c>
      <c r="HB252" s="16">
        <v>998</v>
      </c>
      <c r="HC252" s="16">
        <v>998</v>
      </c>
      <c r="HD252" s="16">
        <v>998</v>
      </c>
      <c r="HE252" s="14" t="s">
        <v>1407</v>
      </c>
      <c r="HF252" s="14" t="s">
        <v>1407</v>
      </c>
      <c r="HG252" s="14" t="s">
        <v>1407</v>
      </c>
      <c r="HH252" s="14" t="s">
        <v>1407</v>
      </c>
      <c r="HI252" s="14" t="s">
        <v>1407</v>
      </c>
      <c r="HJ252" s="14" t="s">
        <v>1407</v>
      </c>
      <c r="HK252" s="14" t="s">
        <v>1407</v>
      </c>
      <c r="HL252" s="14" t="s">
        <v>1407</v>
      </c>
      <c r="HM252" s="7" t="s">
        <v>1288</v>
      </c>
      <c r="HN252" s="7" t="s">
        <v>1101</v>
      </c>
      <c r="HO252" s="7" t="s">
        <v>1415</v>
      </c>
      <c r="HP252" s="7" t="s">
        <v>2140</v>
      </c>
      <c r="HQ252" s="7" t="s">
        <v>1407</v>
      </c>
      <c r="HR252" s="7" t="s">
        <v>1407</v>
      </c>
      <c r="HS252" s="14" t="s">
        <v>1407</v>
      </c>
      <c r="HT252" s="93" t="s">
        <v>2194</v>
      </c>
      <c r="HU252" s="93" t="s">
        <v>1407</v>
      </c>
      <c r="HV252" s="93" t="s">
        <v>1407</v>
      </c>
      <c r="HW252" s="93" t="s">
        <v>1407</v>
      </c>
      <c r="HX252" s="93" t="s">
        <v>1407</v>
      </c>
      <c r="HY252" s="93" t="s">
        <v>1407</v>
      </c>
      <c r="HZ252" s="14" t="s">
        <v>1407</v>
      </c>
      <c r="IA252" s="14" t="s">
        <v>1407</v>
      </c>
      <c r="IB252" s="14" t="s">
        <v>1407</v>
      </c>
      <c r="IC252" s="14" t="s">
        <v>1407</v>
      </c>
    </row>
    <row r="253" spans="1:237" x14ac:dyDescent="0.3">
      <c r="A253" s="14" t="s">
        <v>1344</v>
      </c>
      <c r="B253" s="4" t="s">
        <v>1339</v>
      </c>
      <c r="C253" s="4" t="s">
        <v>1341</v>
      </c>
      <c r="D253" s="37">
        <v>15</v>
      </c>
      <c r="E253" s="4" t="s">
        <v>1179</v>
      </c>
      <c r="F253" s="4" t="s">
        <v>734</v>
      </c>
      <c r="G253" s="33">
        <v>2</v>
      </c>
      <c r="H253" s="4">
        <v>2</v>
      </c>
      <c r="I253" s="4">
        <v>1</v>
      </c>
      <c r="L253" s="21" t="s">
        <v>1407</v>
      </c>
      <c r="M253" s="21" t="s">
        <v>1407</v>
      </c>
      <c r="N253" s="21" t="s">
        <v>1407</v>
      </c>
      <c r="O253" s="21" t="s">
        <v>1407</v>
      </c>
      <c r="U253" s="4">
        <v>0</v>
      </c>
      <c r="V253" s="21" t="s">
        <v>1407</v>
      </c>
      <c r="W253" s="21" t="s">
        <v>1407</v>
      </c>
      <c r="X253" s="21" t="s">
        <v>1407</v>
      </c>
      <c r="Y253" s="21" t="s">
        <v>1407</v>
      </c>
      <c r="Z253" s="21" t="s">
        <v>1407</v>
      </c>
      <c r="AA253" s="21"/>
      <c r="AB253" s="21" t="s">
        <v>1407</v>
      </c>
      <c r="AE253" s="21" t="s">
        <v>1407</v>
      </c>
      <c r="AF253" s="21" t="s">
        <v>1407</v>
      </c>
      <c r="AG253" s="4">
        <v>2</v>
      </c>
      <c r="AH253" s="4">
        <v>2</v>
      </c>
      <c r="AI253" s="4">
        <v>2</v>
      </c>
      <c r="AJ253" s="4">
        <v>14</v>
      </c>
      <c r="AK253" s="20" t="s">
        <v>1046</v>
      </c>
      <c r="AL253" s="29" t="s">
        <v>1040</v>
      </c>
      <c r="AM253" s="20" t="s">
        <v>1046</v>
      </c>
      <c r="AN253" s="29" t="s">
        <v>1040</v>
      </c>
      <c r="AO253" s="29" t="s">
        <v>1040</v>
      </c>
      <c r="AP253" s="20" t="s">
        <v>1046</v>
      </c>
      <c r="AQ253" s="29" t="s">
        <v>1040</v>
      </c>
      <c r="AR253" s="2" t="s">
        <v>1038</v>
      </c>
      <c r="AS253" s="29" t="s">
        <v>1040</v>
      </c>
      <c r="AT253" s="20" t="s">
        <v>1407</v>
      </c>
      <c r="AU253" s="20" t="s">
        <v>1407</v>
      </c>
      <c r="AV253" s="31" t="s">
        <v>1407</v>
      </c>
      <c r="AW253" s="18" t="s">
        <v>1407</v>
      </c>
      <c r="AY253" s="4" t="s">
        <v>1055</v>
      </c>
      <c r="AZ253" s="29" t="s">
        <v>1040</v>
      </c>
      <c r="BB253" s="4">
        <v>0</v>
      </c>
      <c r="BC253" s="4">
        <v>0</v>
      </c>
      <c r="BD253" s="2">
        <f t="shared" si="85"/>
        <v>0</v>
      </c>
      <c r="BF253" s="4">
        <v>0</v>
      </c>
      <c r="BG253" s="2">
        <f t="shared" si="86"/>
        <v>0</v>
      </c>
      <c r="BH253" s="4">
        <v>0</v>
      </c>
      <c r="BI253" s="2">
        <f t="shared" si="87"/>
        <v>0</v>
      </c>
      <c r="BJ253" s="2">
        <f t="shared" si="88"/>
        <v>0</v>
      </c>
      <c r="BK253" s="4" t="s">
        <v>1407</v>
      </c>
      <c r="BL253" s="4" t="s">
        <v>1407</v>
      </c>
      <c r="BM253" s="4" t="s">
        <v>1407</v>
      </c>
      <c r="BN253" s="2">
        <f t="shared" si="89"/>
        <v>0</v>
      </c>
      <c r="BO253" s="2">
        <f t="shared" si="90"/>
        <v>0</v>
      </c>
      <c r="BQ253" s="4" t="s">
        <v>1407</v>
      </c>
      <c r="BR253" s="37" t="s">
        <v>1407</v>
      </c>
      <c r="BU253" t="s">
        <v>1211</v>
      </c>
      <c r="BV253" s="32" t="s">
        <v>1040</v>
      </c>
      <c r="BW253">
        <f t="shared" si="91"/>
        <v>1</v>
      </c>
      <c r="BX253" t="s">
        <v>1211</v>
      </c>
      <c r="BY253" s="32" t="s">
        <v>1040</v>
      </c>
      <c r="BZ253">
        <f t="shared" si="92"/>
        <v>1</v>
      </c>
      <c r="CA253">
        <f t="shared" si="93"/>
        <v>0</v>
      </c>
      <c r="CB253" s="2">
        <v>0</v>
      </c>
      <c r="CC253" s="4">
        <v>3</v>
      </c>
      <c r="CD253" s="2">
        <f t="shared" si="94"/>
        <v>1</v>
      </c>
      <c r="CE253" s="4">
        <v>0</v>
      </c>
      <c r="CF253" s="2">
        <f t="shared" si="95"/>
        <v>0</v>
      </c>
      <c r="CG253" s="2">
        <f t="shared" si="96"/>
        <v>1</v>
      </c>
      <c r="CH253" s="4">
        <v>4</v>
      </c>
      <c r="CI253" s="2" t="str">
        <f t="shared" si="97"/>
        <v>Manual</v>
      </c>
      <c r="CJ253" s="2" t="str">
        <f t="shared" si="98"/>
        <v>Chemical</v>
      </c>
      <c r="CK253" s="28" t="str">
        <f t="shared" si="99"/>
        <v>None</v>
      </c>
      <c r="CL253" s="4">
        <v>4</v>
      </c>
      <c r="CM253" s="2" t="str">
        <f t="shared" si="100"/>
        <v>Manual</v>
      </c>
      <c r="CN253" s="2" t="str">
        <f t="shared" si="101"/>
        <v>Chemical</v>
      </c>
      <c r="CO253" s="28" t="str">
        <f t="shared" si="102"/>
        <v>None</v>
      </c>
      <c r="CP253" s="2">
        <f t="shared" si="103"/>
        <v>0</v>
      </c>
      <c r="CQ253" s="4">
        <v>3</v>
      </c>
      <c r="CR253" s="43" t="s">
        <v>1407</v>
      </c>
      <c r="CS253" s="4" t="s">
        <v>625</v>
      </c>
      <c r="CT253" s="28" t="s">
        <v>1040</v>
      </c>
      <c r="CU253" s="28" t="s">
        <v>1040</v>
      </c>
      <c r="CV253">
        <f t="shared" si="104"/>
        <v>1</v>
      </c>
      <c r="CW253" s="43" t="s">
        <v>1407</v>
      </c>
      <c r="CX253" s="43" t="s">
        <v>1407</v>
      </c>
      <c r="CY253" s="43" t="s">
        <v>1407</v>
      </c>
      <c r="CZ253" t="str">
        <f t="shared" si="110"/>
        <v>NA</v>
      </c>
      <c r="DA253" s="2" t="str">
        <f t="shared" si="111"/>
        <v>NA</v>
      </c>
      <c r="DI253" s="4">
        <v>0</v>
      </c>
      <c r="DJ253" s="2" t="s">
        <v>1320</v>
      </c>
      <c r="DK253" s="2">
        <f t="shared" si="105"/>
        <v>0</v>
      </c>
      <c r="DL253" s="4" t="s">
        <v>1407</v>
      </c>
      <c r="DM253" s="4" t="s">
        <v>1407</v>
      </c>
      <c r="DN253" s="4" t="s">
        <v>1407</v>
      </c>
      <c r="DO253" s="4" t="s">
        <v>1407</v>
      </c>
      <c r="DP253" s="2" t="str">
        <f t="shared" si="84"/>
        <v>NA</v>
      </c>
      <c r="DQ253" s="4" t="s">
        <v>1407</v>
      </c>
      <c r="DR253" s="2" t="str">
        <f t="shared" si="106"/>
        <v>NA</v>
      </c>
      <c r="DS253" s="4" t="s">
        <v>1407</v>
      </c>
      <c r="DT253" s="2" t="str">
        <f t="shared" si="107"/>
        <v>NA</v>
      </c>
      <c r="DU253" s="2" t="str">
        <f t="shared" si="108"/>
        <v>NA</v>
      </c>
      <c r="DX253" s="4" t="s">
        <v>1407</v>
      </c>
      <c r="DY253" s="38" t="s">
        <v>2040</v>
      </c>
      <c r="EC253" s="46">
        <v>0</v>
      </c>
      <c r="ED253" s="46">
        <v>0</v>
      </c>
      <c r="EE253" s="46">
        <v>0</v>
      </c>
      <c r="EF253" s="46">
        <v>0</v>
      </c>
      <c r="EG253" s="46">
        <v>0</v>
      </c>
      <c r="EH253" s="46">
        <v>0</v>
      </c>
      <c r="EI253" s="46">
        <v>0</v>
      </c>
      <c r="EJ253" s="46">
        <v>0</v>
      </c>
      <c r="EK253" s="46">
        <v>0</v>
      </c>
      <c r="EL253" s="46">
        <v>50</v>
      </c>
      <c r="EM253" s="46">
        <v>0</v>
      </c>
      <c r="EN253" s="46">
        <v>0</v>
      </c>
      <c r="EO253" s="46">
        <v>0</v>
      </c>
      <c r="EP253" s="46">
        <v>0</v>
      </c>
      <c r="EQ253" s="46">
        <v>0</v>
      </c>
      <c r="ER253" s="46">
        <v>0</v>
      </c>
      <c r="ES253" s="46">
        <v>0</v>
      </c>
      <c r="ET253" s="46">
        <v>0</v>
      </c>
      <c r="EU253" s="46">
        <v>0</v>
      </c>
      <c r="EV253" s="46">
        <v>0</v>
      </c>
      <c r="EW253" s="46">
        <v>0</v>
      </c>
      <c r="EX253" s="46">
        <v>0</v>
      </c>
      <c r="EY253" s="46">
        <v>0</v>
      </c>
      <c r="EZ253" s="46">
        <v>0</v>
      </c>
      <c r="FA253" s="46">
        <v>0</v>
      </c>
      <c r="FB253" s="46">
        <v>0</v>
      </c>
      <c r="FC253" s="4" t="s">
        <v>44</v>
      </c>
      <c r="FD253" s="28" t="s">
        <v>1040</v>
      </c>
      <c r="FE253" s="28" t="s">
        <v>1040</v>
      </c>
      <c r="FF253" s="28" t="s">
        <v>1040</v>
      </c>
      <c r="FG253" s="28" t="s">
        <v>1040</v>
      </c>
      <c r="FH253" s="28" t="s">
        <v>1040</v>
      </c>
      <c r="FI253" s="28" t="s">
        <v>1040</v>
      </c>
      <c r="FJ253" s="28" t="s">
        <v>1040</v>
      </c>
      <c r="FK253" s="28" t="s">
        <v>1040</v>
      </c>
      <c r="FL253" s="32" t="s">
        <v>1040</v>
      </c>
      <c r="FM253" s="32" t="s">
        <v>1040</v>
      </c>
      <c r="FN253" s="32" t="s">
        <v>1040</v>
      </c>
      <c r="FO253" s="32" t="s">
        <v>1040</v>
      </c>
      <c r="FQ253" s="4">
        <v>0</v>
      </c>
      <c r="FR253" s="13">
        <v>0</v>
      </c>
      <c r="FS253">
        <v>0</v>
      </c>
      <c r="FT253">
        <v>0</v>
      </c>
      <c r="FU253" s="4" t="s">
        <v>1407</v>
      </c>
      <c r="FY253" s="2" t="s">
        <v>1407</v>
      </c>
      <c r="FZ253" s="2" t="s">
        <v>1407</v>
      </c>
      <c r="GA253" s="2" t="s">
        <v>1407</v>
      </c>
      <c r="GB253" s="2" t="s">
        <v>1407</v>
      </c>
      <c r="GC253" s="30" t="s">
        <v>1407</v>
      </c>
      <c r="GD253" s="30" t="s">
        <v>1407</v>
      </c>
      <c r="GF253" s="4" t="s">
        <v>2064</v>
      </c>
      <c r="GK253" s="4">
        <v>0</v>
      </c>
      <c r="GL253" s="4" t="s">
        <v>1407</v>
      </c>
      <c r="GM253" s="4" t="s">
        <v>1407</v>
      </c>
      <c r="GN253" s="4">
        <v>0</v>
      </c>
      <c r="GO253" s="4" t="s">
        <v>1407</v>
      </c>
      <c r="GP253" s="4" t="s">
        <v>1407</v>
      </c>
      <c r="GQ253" s="4">
        <v>1</v>
      </c>
      <c r="GR253" s="2" t="s">
        <v>13</v>
      </c>
      <c r="GS253" s="28" t="s">
        <v>1040</v>
      </c>
      <c r="GT253" s="4">
        <v>1</v>
      </c>
      <c r="GU253" s="2" t="s">
        <v>13</v>
      </c>
      <c r="GV253" s="28" t="s">
        <v>1040</v>
      </c>
      <c r="GW253" s="4">
        <v>1</v>
      </c>
      <c r="GX253" s="2" t="s">
        <v>13</v>
      </c>
      <c r="GY253" s="28" t="s">
        <v>1040</v>
      </c>
      <c r="GZ253" s="16" t="s">
        <v>1038</v>
      </c>
      <c r="HA253" s="16">
        <v>998</v>
      </c>
      <c r="HB253" s="16">
        <v>998</v>
      </c>
      <c r="HC253" s="16">
        <v>998</v>
      </c>
      <c r="HD253" s="16">
        <v>998</v>
      </c>
      <c r="HE253" s="14" t="s">
        <v>1407</v>
      </c>
      <c r="HF253" s="14" t="s">
        <v>1407</v>
      </c>
      <c r="HG253" s="14" t="s">
        <v>1407</v>
      </c>
      <c r="HH253" s="14" t="s">
        <v>1407</v>
      </c>
      <c r="HI253" s="14" t="s">
        <v>1407</v>
      </c>
      <c r="HJ253" s="14" t="s">
        <v>1407</v>
      </c>
      <c r="HK253" s="14" t="s">
        <v>1407</v>
      </c>
      <c r="HL253" s="14" t="s">
        <v>1407</v>
      </c>
      <c r="HM253" s="7" t="s">
        <v>1288</v>
      </c>
      <c r="HN253" s="7" t="s">
        <v>1293</v>
      </c>
      <c r="HO253" s="7" t="s">
        <v>1415</v>
      </c>
      <c r="HP253" s="7" t="s">
        <v>2141</v>
      </c>
      <c r="HQ253" s="7" t="s">
        <v>2257</v>
      </c>
      <c r="HR253" s="7"/>
      <c r="HS253" s="14" t="s">
        <v>1407</v>
      </c>
      <c r="HT253" s="93" t="s">
        <v>2190</v>
      </c>
      <c r="HU253" s="93" t="s">
        <v>2185</v>
      </c>
      <c r="HV253" s="93" t="s">
        <v>1407</v>
      </c>
      <c r="HW253" s="93" t="s">
        <v>1407</v>
      </c>
      <c r="HX253" s="93" t="s">
        <v>1407</v>
      </c>
      <c r="HY253" s="93" t="s">
        <v>1407</v>
      </c>
      <c r="HZ253" s="14" t="s">
        <v>1407</v>
      </c>
      <c r="IA253" s="14" t="s">
        <v>1407</v>
      </c>
      <c r="IB253" s="14" t="s">
        <v>1407</v>
      </c>
      <c r="IC253" s="14" t="s">
        <v>1407</v>
      </c>
    </row>
    <row r="254" spans="1:237" x14ac:dyDescent="0.3">
      <c r="A254" s="14" t="s">
        <v>1344</v>
      </c>
      <c r="B254" s="4" t="s">
        <v>1339</v>
      </c>
      <c r="C254" s="4" t="s">
        <v>1341</v>
      </c>
      <c r="D254" s="37">
        <v>16</v>
      </c>
      <c r="E254" s="4" t="s">
        <v>1179</v>
      </c>
      <c r="F254" s="4" t="s">
        <v>734</v>
      </c>
      <c r="G254" s="33">
        <v>2</v>
      </c>
      <c r="H254" s="4">
        <v>2</v>
      </c>
      <c r="I254" s="4">
        <v>1</v>
      </c>
      <c r="L254" s="21" t="s">
        <v>1407</v>
      </c>
      <c r="M254" s="21" t="s">
        <v>1407</v>
      </c>
      <c r="N254" s="21" t="s">
        <v>1407</v>
      </c>
      <c r="O254" s="21" t="s">
        <v>1407</v>
      </c>
      <c r="U254" s="4">
        <v>0</v>
      </c>
      <c r="V254" s="21" t="s">
        <v>1407</v>
      </c>
      <c r="W254" s="21" t="s">
        <v>1407</v>
      </c>
      <c r="X254" s="21" t="s">
        <v>1407</v>
      </c>
      <c r="Y254" s="21" t="s">
        <v>1407</v>
      </c>
      <c r="Z254" s="21" t="s">
        <v>1407</v>
      </c>
      <c r="AA254" s="21"/>
      <c r="AB254" s="21" t="s">
        <v>1407</v>
      </c>
      <c r="AE254" s="21" t="s">
        <v>1407</v>
      </c>
      <c r="AF254" s="21" t="s">
        <v>1407</v>
      </c>
      <c r="AG254" s="4">
        <v>2</v>
      </c>
      <c r="AH254" s="4">
        <v>2</v>
      </c>
      <c r="AI254" s="4">
        <v>2</v>
      </c>
      <c r="AJ254" s="4">
        <v>2</v>
      </c>
      <c r="AK254" s="20" t="s">
        <v>1046</v>
      </c>
      <c r="AL254" s="29" t="s">
        <v>1040</v>
      </c>
      <c r="AM254" s="20" t="s">
        <v>1046</v>
      </c>
      <c r="AN254" s="29" t="s">
        <v>1040</v>
      </c>
      <c r="AO254" s="29" t="s">
        <v>1040</v>
      </c>
      <c r="AP254" s="20" t="s">
        <v>1046</v>
      </c>
      <c r="AQ254" s="29" t="s">
        <v>1040</v>
      </c>
      <c r="AR254" s="20" t="s">
        <v>1046</v>
      </c>
      <c r="AS254" s="29" t="s">
        <v>1040</v>
      </c>
      <c r="AT254" s="20" t="s">
        <v>1407</v>
      </c>
      <c r="AU254" s="20" t="s">
        <v>1407</v>
      </c>
      <c r="AV254" s="31" t="s">
        <v>1407</v>
      </c>
      <c r="AW254" s="18" t="s">
        <v>1407</v>
      </c>
      <c r="AY254" s="4" t="s">
        <v>1055</v>
      </c>
      <c r="AZ254" s="29" t="s">
        <v>1040</v>
      </c>
      <c r="BB254" s="4">
        <v>1</v>
      </c>
      <c r="BC254" s="4">
        <v>1</v>
      </c>
      <c r="BD254" s="2">
        <f t="shared" si="85"/>
        <v>0</v>
      </c>
      <c r="BF254" s="4">
        <v>2</v>
      </c>
      <c r="BG254" s="2">
        <f t="shared" si="86"/>
        <v>0</v>
      </c>
      <c r="BH254" s="4">
        <v>4</v>
      </c>
      <c r="BI254" s="2">
        <f t="shared" si="87"/>
        <v>1</v>
      </c>
      <c r="BJ254" s="2">
        <f t="shared" si="88"/>
        <v>1</v>
      </c>
      <c r="BK254" s="4" t="s">
        <v>733</v>
      </c>
      <c r="BL254" s="2">
        <v>0</v>
      </c>
      <c r="BM254" s="4" t="s">
        <v>733</v>
      </c>
      <c r="BN254" s="2">
        <f t="shared" si="89"/>
        <v>0</v>
      </c>
      <c r="BO254" s="2">
        <f t="shared" si="90"/>
        <v>0</v>
      </c>
      <c r="BQ254" s="4" t="s">
        <v>2300</v>
      </c>
      <c r="BR254" s="32" t="s">
        <v>1040</v>
      </c>
      <c r="BU254" s="4" t="s">
        <v>503</v>
      </c>
      <c r="BV254" s="32" t="s">
        <v>1040</v>
      </c>
      <c r="BW254">
        <f t="shared" si="91"/>
        <v>0</v>
      </c>
      <c r="BX254" t="s">
        <v>399</v>
      </c>
      <c r="BY254" t="s">
        <v>1211</v>
      </c>
      <c r="BZ254">
        <f t="shared" si="92"/>
        <v>0</v>
      </c>
      <c r="CA254">
        <f t="shared" si="93"/>
        <v>1</v>
      </c>
      <c r="CB254" s="2">
        <v>0</v>
      </c>
      <c r="CC254" s="4">
        <v>5</v>
      </c>
      <c r="CD254" s="2">
        <f t="shared" si="94"/>
        <v>1</v>
      </c>
      <c r="CE254" s="4">
        <v>6</v>
      </c>
      <c r="CF254" s="2">
        <f t="shared" si="95"/>
        <v>1</v>
      </c>
      <c r="CG254" s="2">
        <f t="shared" si="96"/>
        <v>1</v>
      </c>
      <c r="CH254" s="4">
        <v>4</v>
      </c>
      <c r="CI254" s="2" t="str">
        <f t="shared" si="97"/>
        <v>Manual</v>
      </c>
      <c r="CJ254" s="2" t="str">
        <f t="shared" si="98"/>
        <v>Chemical</v>
      </c>
      <c r="CK254" s="28" t="str">
        <f t="shared" si="99"/>
        <v>None</v>
      </c>
      <c r="CL254" s="4">
        <v>4</v>
      </c>
      <c r="CM254" s="2" t="str">
        <f t="shared" si="100"/>
        <v>Manual</v>
      </c>
      <c r="CN254" s="2" t="str">
        <f t="shared" si="101"/>
        <v>Chemical</v>
      </c>
      <c r="CO254" s="28" t="str">
        <f t="shared" si="102"/>
        <v>None</v>
      </c>
      <c r="CP254" s="2">
        <f t="shared" si="103"/>
        <v>0</v>
      </c>
      <c r="CQ254" s="4">
        <v>11</v>
      </c>
      <c r="CR254" s="43" t="s">
        <v>1407</v>
      </c>
      <c r="CS254" s="20" t="s">
        <v>626</v>
      </c>
      <c r="CT254" s="4" t="s">
        <v>625</v>
      </c>
      <c r="CU254" s="28" t="s">
        <v>1040</v>
      </c>
      <c r="CV254">
        <f t="shared" si="104"/>
        <v>0</v>
      </c>
      <c r="CW254" s="43" t="s">
        <v>1407</v>
      </c>
      <c r="CX254" s="43" t="s">
        <v>1407</v>
      </c>
      <c r="CY254" s="43" t="s">
        <v>1407</v>
      </c>
      <c r="CZ254" t="str">
        <f t="shared" si="110"/>
        <v>NA</v>
      </c>
      <c r="DA254" s="2" t="str">
        <f t="shared" si="111"/>
        <v>NA</v>
      </c>
      <c r="DC254" s="4" t="s">
        <v>854</v>
      </c>
      <c r="DI254" s="4">
        <v>1</v>
      </c>
      <c r="DJ254" s="2" t="s">
        <v>1318</v>
      </c>
      <c r="DK254" s="2">
        <f t="shared" si="105"/>
        <v>0</v>
      </c>
      <c r="DL254" s="4">
        <v>5</v>
      </c>
      <c r="DM254" s="4">
        <v>5</v>
      </c>
      <c r="DN254" s="4" t="s">
        <v>1742</v>
      </c>
      <c r="DO254" s="4" t="s">
        <v>1742</v>
      </c>
      <c r="DP254" s="2">
        <f t="shared" si="84"/>
        <v>0</v>
      </c>
      <c r="DQ254" s="2" t="s">
        <v>544</v>
      </c>
      <c r="DR254" s="2">
        <f t="shared" si="106"/>
        <v>0</v>
      </c>
      <c r="DS254" s="2" t="s">
        <v>544</v>
      </c>
      <c r="DT254" s="2">
        <f t="shared" si="107"/>
        <v>0</v>
      </c>
      <c r="DU254" s="2">
        <f t="shared" si="108"/>
        <v>0</v>
      </c>
      <c r="DX254" s="4" t="s">
        <v>1407</v>
      </c>
      <c r="EC254" s="46">
        <v>50</v>
      </c>
      <c r="ED254" s="46">
        <v>0</v>
      </c>
      <c r="EE254" s="46">
        <v>0</v>
      </c>
      <c r="EF254" s="46">
        <v>0</v>
      </c>
      <c r="EG254" s="46">
        <v>0</v>
      </c>
      <c r="EH254" s="46">
        <v>0</v>
      </c>
      <c r="EI254" s="46">
        <v>0</v>
      </c>
      <c r="EJ254" s="46">
        <v>0</v>
      </c>
      <c r="EK254" s="46">
        <v>0</v>
      </c>
      <c r="EL254" s="46">
        <v>50</v>
      </c>
      <c r="EM254" s="46">
        <v>0</v>
      </c>
      <c r="EN254" s="46">
        <v>0</v>
      </c>
      <c r="EO254" s="46">
        <v>0</v>
      </c>
      <c r="EP254" s="46">
        <v>0</v>
      </c>
      <c r="EQ254" s="46">
        <v>0</v>
      </c>
      <c r="ER254" s="46">
        <v>0</v>
      </c>
      <c r="ES254" s="46">
        <v>0</v>
      </c>
      <c r="ET254" s="46">
        <v>0</v>
      </c>
      <c r="EU254" s="46">
        <v>0</v>
      </c>
      <c r="EV254" s="46">
        <v>0</v>
      </c>
      <c r="EW254" s="46">
        <v>0</v>
      </c>
      <c r="EX254" s="46">
        <v>0</v>
      </c>
      <c r="EY254" s="46">
        <v>0</v>
      </c>
      <c r="EZ254" s="46">
        <v>0</v>
      </c>
      <c r="FA254" s="46">
        <v>0</v>
      </c>
      <c r="FB254" s="46">
        <v>0</v>
      </c>
      <c r="FC254" s="4" t="s">
        <v>38</v>
      </c>
      <c r="FD254" s="4" t="s">
        <v>44</v>
      </c>
      <c r="FE254" s="28" t="s">
        <v>1040</v>
      </c>
      <c r="FF254" s="28" t="s">
        <v>1040</v>
      </c>
      <c r="FG254" s="28" t="s">
        <v>1040</v>
      </c>
      <c r="FH254" s="28" t="s">
        <v>1040</v>
      </c>
      <c r="FI254" s="28" t="s">
        <v>1040</v>
      </c>
      <c r="FJ254" s="28" t="s">
        <v>1040</v>
      </c>
      <c r="FK254" s="28" t="s">
        <v>1040</v>
      </c>
      <c r="FL254" s="32" t="s">
        <v>1040</v>
      </c>
      <c r="FM254" s="32" t="s">
        <v>1040</v>
      </c>
      <c r="FN254" s="32" t="s">
        <v>1040</v>
      </c>
      <c r="FO254" s="32" t="s">
        <v>1040</v>
      </c>
      <c r="FQ254" s="4">
        <v>0</v>
      </c>
      <c r="FR254" s="13">
        <v>0</v>
      </c>
      <c r="FS254">
        <v>0</v>
      </c>
      <c r="FT254">
        <v>0</v>
      </c>
      <c r="FU254" s="4" t="s">
        <v>1407</v>
      </c>
      <c r="FY254" s="2" t="s">
        <v>1407</v>
      </c>
      <c r="FZ254" s="2" t="s">
        <v>1407</v>
      </c>
      <c r="GA254" s="2" t="s">
        <v>1407</v>
      </c>
      <c r="GB254" s="2" t="s">
        <v>1407</v>
      </c>
      <c r="GC254" s="30" t="s">
        <v>1407</v>
      </c>
      <c r="GD254" s="30" t="s">
        <v>1407</v>
      </c>
      <c r="GK254" s="4">
        <v>1</v>
      </c>
      <c r="GL254" s="2" t="s">
        <v>13</v>
      </c>
      <c r="GM254" s="28" t="s">
        <v>1040</v>
      </c>
      <c r="GN254" s="4">
        <v>1</v>
      </c>
      <c r="GO254" s="2" t="s">
        <v>13</v>
      </c>
      <c r="GP254" s="28" t="s">
        <v>1040</v>
      </c>
      <c r="GQ254" s="4">
        <v>1</v>
      </c>
      <c r="GR254" s="2" t="s">
        <v>13</v>
      </c>
      <c r="GS254" s="28" t="s">
        <v>1040</v>
      </c>
      <c r="GT254" s="4">
        <v>1</v>
      </c>
      <c r="GU254" s="2" t="s">
        <v>13</v>
      </c>
      <c r="GV254" s="28" t="s">
        <v>1040</v>
      </c>
      <c r="GW254" s="4">
        <v>1</v>
      </c>
      <c r="GX254" s="2" t="s">
        <v>13</v>
      </c>
      <c r="GY254" s="28" t="s">
        <v>1040</v>
      </c>
      <c r="GZ254" s="16" t="s">
        <v>1038</v>
      </c>
      <c r="HA254" s="16">
        <v>998</v>
      </c>
      <c r="HB254" s="16">
        <v>998</v>
      </c>
      <c r="HC254" s="16">
        <v>998</v>
      </c>
      <c r="HD254" s="16">
        <v>998</v>
      </c>
      <c r="HE254" s="14" t="s">
        <v>1407</v>
      </c>
      <c r="HF254" s="14" t="s">
        <v>1407</v>
      </c>
      <c r="HG254" s="14" t="s">
        <v>1407</v>
      </c>
      <c r="HH254" s="14" t="s">
        <v>1407</v>
      </c>
      <c r="HI254" s="14" t="s">
        <v>1407</v>
      </c>
      <c r="HJ254" s="14" t="s">
        <v>1407</v>
      </c>
      <c r="HK254" s="14" t="s">
        <v>1407</v>
      </c>
      <c r="HL254" s="14" t="s">
        <v>1407</v>
      </c>
      <c r="HM254" s="7" t="s">
        <v>1288</v>
      </c>
      <c r="HN254" s="7" t="s">
        <v>1101</v>
      </c>
      <c r="HO254" s="7" t="s">
        <v>1294</v>
      </c>
      <c r="HP254" s="7" t="s">
        <v>2142</v>
      </c>
      <c r="HQ254" s="7" t="s">
        <v>2258</v>
      </c>
      <c r="HR254" s="7" t="s">
        <v>1407</v>
      </c>
      <c r="HS254" s="14" t="s">
        <v>1407</v>
      </c>
      <c r="HT254" s="93" t="s">
        <v>2194</v>
      </c>
      <c r="HU254" s="93" t="s">
        <v>1407</v>
      </c>
      <c r="HV254" s="93" t="s">
        <v>1407</v>
      </c>
      <c r="HW254" s="93" t="s">
        <v>1407</v>
      </c>
      <c r="HX254" s="93" t="s">
        <v>1407</v>
      </c>
      <c r="HY254" s="93" t="s">
        <v>1407</v>
      </c>
      <c r="HZ254" s="14" t="s">
        <v>1407</v>
      </c>
      <c r="IA254" s="14" t="s">
        <v>1407</v>
      </c>
      <c r="IB254" s="14" t="s">
        <v>1407</v>
      </c>
      <c r="IC254" s="14" t="s">
        <v>1407</v>
      </c>
    </row>
    <row r="255" spans="1:237" x14ac:dyDescent="0.3">
      <c r="A255" s="14" t="s">
        <v>1344</v>
      </c>
      <c r="B255" s="4" t="s">
        <v>1339</v>
      </c>
      <c r="C255" s="4" t="s">
        <v>1341</v>
      </c>
      <c r="D255" s="37">
        <v>17</v>
      </c>
      <c r="E255" s="4" t="s">
        <v>1051</v>
      </c>
      <c r="F255" s="4" t="s">
        <v>734</v>
      </c>
      <c r="G255" s="33">
        <v>2</v>
      </c>
      <c r="H255" s="4">
        <v>2</v>
      </c>
      <c r="I255" s="4">
        <v>1</v>
      </c>
      <c r="L255" s="20" t="s">
        <v>1407</v>
      </c>
      <c r="M255" s="21" t="s">
        <v>1407</v>
      </c>
      <c r="N255" s="21" t="s">
        <v>1407</v>
      </c>
      <c r="O255" s="21" t="s">
        <v>1407</v>
      </c>
      <c r="U255" s="4">
        <v>0</v>
      </c>
      <c r="V255" s="21" t="s">
        <v>1407</v>
      </c>
      <c r="W255" s="21" t="s">
        <v>1407</v>
      </c>
      <c r="X255" s="20" t="s">
        <v>1407</v>
      </c>
      <c r="Y255" s="20" t="s">
        <v>1407</v>
      </c>
      <c r="Z255" s="20" t="s">
        <v>1407</v>
      </c>
      <c r="AA255" s="20"/>
      <c r="AB255" s="20" t="s">
        <v>1407</v>
      </c>
      <c r="AE255" s="21" t="s">
        <v>1407</v>
      </c>
      <c r="AF255" s="21" t="s">
        <v>1407</v>
      </c>
      <c r="AG255" s="4">
        <v>11</v>
      </c>
      <c r="AH255" s="4">
        <v>11</v>
      </c>
      <c r="AI255" s="4">
        <v>11</v>
      </c>
      <c r="AJ255" s="4">
        <v>2</v>
      </c>
      <c r="AK255" s="2" t="s">
        <v>1038</v>
      </c>
      <c r="AL255" s="29" t="s">
        <v>1040</v>
      </c>
      <c r="AM255" s="2" t="s">
        <v>1038</v>
      </c>
      <c r="AN255" s="29" t="s">
        <v>1040</v>
      </c>
      <c r="AO255" s="29" t="s">
        <v>1040</v>
      </c>
      <c r="AP255" s="2" t="s">
        <v>1038</v>
      </c>
      <c r="AQ255" s="29" t="s">
        <v>1040</v>
      </c>
      <c r="AR255" s="20" t="s">
        <v>1046</v>
      </c>
      <c r="AS255" s="29" t="s">
        <v>1040</v>
      </c>
      <c r="AT255" s="20" t="s">
        <v>1407</v>
      </c>
      <c r="AU255" s="20" t="s">
        <v>1407</v>
      </c>
      <c r="AV255" s="31" t="s">
        <v>1407</v>
      </c>
      <c r="AW255" s="18" t="s">
        <v>1407</v>
      </c>
      <c r="AY255" s="4" t="s">
        <v>1055</v>
      </c>
      <c r="AZ255" s="29" t="s">
        <v>1040</v>
      </c>
      <c r="BB255" s="4">
        <v>1</v>
      </c>
      <c r="BC255" s="4">
        <v>1</v>
      </c>
      <c r="BD255" s="2">
        <f t="shared" si="85"/>
        <v>0</v>
      </c>
      <c r="BF255" s="4">
        <v>3</v>
      </c>
      <c r="BG255" s="2">
        <f t="shared" si="86"/>
        <v>1</v>
      </c>
      <c r="BH255" s="4">
        <v>2</v>
      </c>
      <c r="BI255" s="2">
        <f t="shared" si="87"/>
        <v>0</v>
      </c>
      <c r="BJ255" s="2">
        <f t="shared" si="88"/>
        <v>1</v>
      </c>
      <c r="BK255" s="4" t="s">
        <v>1196</v>
      </c>
      <c r="BL255" s="2">
        <v>1</v>
      </c>
      <c r="BM255" s="4" t="s">
        <v>1196</v>
      </c>
      <c r="BN255" s="2">
        <f t="shared" si="89"/>
        <v>1</v>
      </c>
      <c r="BO255" s="2">
        <f t="shared" si="90"/>
        <v>0</v>
      </c>
      <c r="BQ255" s="4" t="s">
        <v>1381</v>
      </c>
      <c r="BR255" s="32" t="s">
        <v>1040</v>
      </c>
      <c r="BU255" s="4" t="s">
        <v>503</v>
      </c>
      <c r="BV255" s="32" t="s">
        <v>1040</v>
      </c>
      <c r="BW255">
        <f t="shared" si="91"/>
        <v>0</v>
      </c>
      <c r="BX255" t="s">
        <v>399</v>
      </c>
      <c r="BY255" t="s">
        <v>1211</v>
      </c>
      <c r="BZ255">
        <f t="shared" si="92"/>
        <v>0</v>
      </c>
      <c r="CA255">
        <f t="shared" si="93"/>
        <v>1</v>
      </c>
      <c r="CB255" s="2">
        <v>0</v>
      </c>
      <c r="CC255" s="4">
        <v>2</v>
      </c>
      <c r="CD255" s="2">
        <f t="shared" si="94"/>
        <v>0</v>
      </c>
      <c r="CE255" s="4">
        <v>1</v>
      </c>
      <c r="CF255" s="2">
        <f t="shared" si="95"/>
        <v>0</v>
      </c>
      <c r="CG255" s="2">
        <f t="shared" si="96"/>
        <v>1</v>
      </c>
      <c r="CH255" s="4">
        <v>2</v>
      </c>
      <c r="CI255" s="2" t="str">
        <f t="shared" si="97"/>
        <v>Mechanical</v>
      </c>
      <c r="CJ255" s="2" t="str">
        <f t="shared" si="98"/>
        <v>None</v>
      </c>
      <c r="CK255" s="28" t="str">
        <f t="shared" si="99"/>
        <v>None</v>
      </c>
      <c r="CL255" s="4">
        <v>2</v>
      </c>
      <c r="CM255" s="2" t="str">
        <f t="shared" si="100"/>
        <v>Mechanical</v>
      </c>
      <c r="CN255" s="2" t="str">
        <f t="shared" si="101"/>
        <v>None</v>
      </c>
      <c r="CO255" s="28" t="str">
        <f t="shared" si="102"/>
        <v>None</v>
      </c>
      <c r="CP255" s="2">
        <f t="shared" si="103"/>
        <v>0</v>
      </c>
      <c r="CQ255" s="4">
        <v>0</v>
      </c>
      <c r="CR255" s="4">
        <v>0</v>
      </c>
      <c r="CS255" s="28" t="s">
        <v>1040</v>
      </c>
      <c r="CT255" s="28" t="s">
        <v>1040</v>
      </c>
      <c r="CU255" s="28" t="s">
        <v>1040</v>
      </c>
      <c r="CV255">
        <f t="shared" si="104"/>
        <v>1</v>
      </c>
      <c r="CW255" s="28" t="s">
        <v>1040</v>
      </c>
      <c r="CX255" s="28" t="s">
        <v>1040</v>
      </c>
      <c r="CY255" s="28" t="s">
        <v>1040</v>
      </c>
      <c r="CZ255">
        <f t="shared" si="110"/>
        <v>1</v>
      </c>
      <c r="DA255" s="2">
        <f t="shared" si="111"/>
        <v>0</v>
      </c>
      <c r="DC255" s="4" t="s">
        <v>854</v>
      </c>
      <c r="DI255" s="4">
        <v>2</v>
      </c>
      <c r="DJ255" s="20" t="s">
        <v>1316</v>
      </c>
      <c r="DK255" s="2">
        <f t="shared" si="105"/>
        <v>1</v>
      </c>
      <c r="DL255" s="4">
        <v>2</v>
      </c>
      <c r="DM255" s="4">
        <v>2</v>
      </c>
      <c r="DN255" s="4" t="s">
        <v>1739</v>
      </c>
      <c r="DO255" s="4" t="s">
        <v>1739</v>
      </c>
      <c r="DP255" s="2">
        <f t="shared" ref="DP255:DP304" si="112">IF(DN255="NA", "NA", IF(DO255="NA", "NA", IF(DN255=DO255, 0, 1)))</f>
        <v>0</v>
      </c>
      <c r="DQ255" s="2" t="s">
        <v>544</v>
      </c>
      <c r="DR255" s="2">
        <f t="shared" si="106"/>
        <v>0</v>
      </c>
      <c r="DS255" s="2" t="s">
        <v>544</v>
      </c>
      <c r="DT255" s="2">
        <f t="shared" si="107"/>
        <v>0</v>
      </c>
      <c r="DU255" s="2">
        <f t="shared" si="108"/>
        <v>0</v>
      </c>
      <c r="DX255" s="4" t="s">
        <v>1407</v>
      </c>
      <c r="EC255" s="46">
        <v>1125</v>
      </c>
      <c r="ED255" s="46">
        <v>0</v>
      </c>
      <c r="EE255" s="46">
        <v>0</v>
      </c>
      <c r="EF255" s="46">
        <v>0</v>
      </c>
      <c r="EG255" s="46">
        <v>0</v>
      </c>
      <c r="EH255" s="46">
        <v>0</v>
      </c>
      <c r="EI255" s="46">
        <v>0</v>
      </c>
      <c r="EJ255" s="46">
        <v>0</v>
      </c>
      <c r="EK255" s="46">
        <v>0</v>
      </c>
      <c r="EL255" s="46">
        <v>0</v>
      </c>
      <c r="EM255" s="46">
        <v>0</v>
      </c>
      <c r="EN255" s="46">
        <v>0</v>
      </c>
      <c r="EO255" s="46">
        <v>0</v>
      </c>
      <c r="EP255" s="46">
        <v>0</v>
      </c>
      <c r="EQ255" s="46">
        <v>0</v>
      </c>
      <c r="ER255" s="46">
        <v>0</v>
      </c>
      <c r="ES255" s="46">
        <v>0</v>
      </c>
      <c r="ET255" s="46">
        <v>0</v>
      </c>
      <c r="EU255" s="46">
        <v>0</v>
      </c>
      <c r="EV255" s="46">
        <v>0</v>
      </c>
      <c r="EW255" s="46">
        <v>0</v>
      </c>
      <c r="EX255" s="46">
        <v>0</v>
      </c>
      <c r="EY255" s="46">
        <v>0</v>
      </c>
      <c r="EZ255" s="46">
        <v>0</v>
      </c>
      <c r="FA255" s="46">
        <v>0</v>
      </c>
      <c r="FB255" s="46">
        <v>0</v>
      </c>
      <c r="FC255" s="4" t="s">
        <v>38</v>
      </c>
      <c r="FD255" s="28" t="s">
        <v>1040</v>
      </c>
      <c r="FE255" s="28" t="s">
        <v>1040</v>
      </c>
      <c r="FF255" s="28" t="s">
        <v>1040</v>
      </c>
      <c r="FG255" s="28" t="s">
        <v>1040</v>
      </c>
      <c r="FH255" s="28" t="s">
        <v>1040</v>
      </c>
      <c r="FI255" s="28" t="s">
        <v>1040</v>
      </c>
      <c r="FJ255" s="28" t="s">
        <v>1040</v>
      </c>
      <c r="FK255" s="28" t="s">
        <v>1040</v>
      </c>
      <c r="FL255" s="4" t="s">
        <v>1393</v>
      </c>
      <c r="FM255" s="4" t="s">
        <v>44</v>
      </c>
      <c r="FN255" s="32" t="s">
        <v>1040</v>
      </c>
      <c r="FO255" s="32" t="s">
        <v>1040</v>
      </c>
      <c r="FQ255" s="4">
        <v>0</v>
      </c>
      <c r="FR255" s="13">
        <v>1</v>
      </c>
      <c r="FS255">
        <v>1</v>
      </c>
      <c r="FT255">
        <v>1</v>
      </c>
      <c r="FU255" s="4" t="s">
        <v>1350</v>
      </c>
      <c r="FY255" s="2" t="s">
        <v>1096</v>
      </c>
      <c r="FZ255" s="2" t="s">
        <v>1407</v>
      </c>
      <c r="GA255" s="2" t="s">
        <v>1407</v>
      </c>
      <c r="GB255" s="2" t="s">
        <v>1407</v>
      </c>
      <c r="GC255" s="30" t="s">
        <v>1407</v>
      </c>
      <c r="GD255" s="30" t="s">
        <v>1407</v>
      </c>
      <c r="GK255" s="4">
        <v>4</v>
      </c>
      <c r="GL255" s="20" t="s">
        <v>1164</v>
      </c>
      <c r="GM255" s="44" t="s">
        <v>1040</v>
      </c>
      <c r="GN255" s="4">
        <v>1</v>
      </c>
      <c r="GO255" s="2" t="s">
        <v>13</v>
      </c>
      <c r="GP255" s="28" t="s">
        <v>1040</v>
      </c>
      <c r="GQ255" s="4">
        <v>1</v>
      </c>
      <c r="GR255" s="2" t="s">
        <v>13</v>
      </c>
      <c r="GS255" s="28" t="s">
        <v>1040</v>
      </c>
      <c r="GT255" s="4">
        <v>1</v>
      </c>
      <c r="GU255" s="2" t="s">
        <v>13</v>
      </c>
      <c r="GV255" s="28" t="s">
        <v>1040</v>
      </c>
      <c r="GW255" s="4">
        <v>1</v>
      </c>
      <c r="GX255" s="2" t="s">
        <v>13</v>
      </c>
      <c r="GY255" s="28" t="s">
        <v>1040</v>
      </c>
      <c r="GZ255" s="16" t="s">
        <v>1411</v>
      </c>
      <c r="HA255" s="16" t="s">
        <v>1414</v>
      </c>
      <c r="HB255" s="16">
        <v>998</v>
      </c>
      <c r="HC255" s="16">
        <v>998</v>
      </c>
      <c r="HD255" s="16">
        <v>998</v>
      </c>
      <c r="HE255" s="14" t="s">
        <v>1407</v>
      </c>
      <c r="HF255" s="14" t="s">
        <v>1407</v>
      </c>
      <c r="HG255" s="14" t="s">
        <v>1407</v>
      </c>
      <c r="HH255" s="14" t="s">
        <v>1407</v>
      </c>
      <c r="HI255" s="14" t="s">
        <v>1407</v>
      </c>
      <c r="HJ255" s="14" t="s">
        <v>1407</v>
      </c>
      <c r="HK255" s="14" t="s">
        <v>1407</v>
      </c>
      <c r="HL255" s="14" t="s">
        <v>1407</v>
      </c>
      <c r="HM255" s="7" t="s">
        <v>1288</v>
      </c>
      <c r="HN255" s="7" t="s">
        <v>1101</v>
      </c>
      <c r="HO255" s="7" t="s">
        <v>1407</v>
      </c>
      <c r="HP255" s="7" t="s">
        <v>2143</v>
      </c>
      <c r="HQ255" s="7" t="s">
        <v>1407</v>
      </c>
      <c r="HR255" s="7" t="s">
        <v>1407</v>
      </c>
      <c r="HS255" s="14" t="s">
        <v>1407</v>
      </c>
      <c r="HT255" s="93" t="s">
        <v>2194</v>
      </c>
      <c r="HU255" s="93" t="s">
        <v>1407</v>
      </c>
      <c r="HV255" s="93" t="s">
        <v>1407</v>
      </c>
      <c r="HW255" s="93" t="s">
        <v>1407</v>
      </c>
      <c r="HX255" s="93" t="s">
        <v>1407</v>
      </c>
      <c r="HY255" s="93" t="s">
        <v>1407</v>
      </c>
      <c r="HZ255" s="14" t="s">
        <v>1407</v>
      </c>
      <c r="IA255" s="14" t="s">
        <v>1407</v>
      </c>
      <c r="IB255" s="14" t="s">
        <v>1407</v>
      </c>
      <c r="IC255" s="14" t="s">
        <v>1407</v>
      </c>
    </row>
    <row r="256" spans="1:237" x14ac:dyDescent="0.3">
      <c r="A256" s="14" t="s">
        <v>1344</v>
      </c>
      <c r="B256" s="4" t="s">
        <v>1339</v>
      </c>
      <c r="C256" s="4" t="s">
        <v>1341</v>
      </c>
      <c r="D256" s="37">
        <v>18</v>
      </c>
      <c r="E256" s="4" t="s">
        <v>1179</v>
      </c>
      <c r="F256" s="4" t="s">
        <v>732</v>
      </c>
      <c r="G256" s="33">
        <v>1.5</v>
      </c>
      <c r="H256" s="4">
        <v>1.5</v>
      </c>
      <c r="I256" s="4">
        <v>1</v>
      </c>
      <c r="L256" s="21" t="s">
        <v>1407</v>
      </c>
      <c r="M256" s="21" t="s">
        <v>1407</v>
      </c>
      <c r="N256" s="21" t="s">
        <v>1407</v>
      </c>
      <c r="O256" s="21" t="s">
        <v>1407</v>
      </c>
      <c r="U256" s="4">
        <v>0</v>
      </c>
      <c r="V256" s="21" t="s">
        <v>1407</v>
      </c>
      <c r="W256" s="21" t="s">
        <v>1407</v>
      </c>
      <c r="X256" s="21" t="s">
        <v>1407</v>
      </c>
      <c r="Y256" s="21" t="s">
        <v>1407</v>
      </c>
      <c r="Z256" s="21" t="s">
        <v>1407</v>
      </c>
      <c r="AA256" s="21"/>
      <c r="AB256" s="21" t="s">
        <v>1407</v>
      </c>
      <c r="AE256" s="21" t="s">
        <v>1407</v>
      </c>
      <c r="AF256" s="21" t="s">
        <v>1407</v>
      </c>
      <c r="AG256" s="4">
        <v>11</v>
      </c>
      <c r="AH256" s="4">
        <v>11</v>
      </c>
      <c r="AI256" s="4">
        <v>11</v>
      </c>
      <c r="AJ256" s="4">
        <v>2</v>
      </c>
      <c r="AK256" s="2" t="s">
        <v>1038</v>
      </c>
      <c r="AL256" s="29" t="s">
        <v>1040</v>
      </c>
      <c r="AM256" s="2" t="s">
        <v>1038</v>
      </c>
      <c r="AN256" s="29" t="s">
        <v>1040</v>
      </c>
      <c r="AO256" s="29" t="s">
        <v>1040</v>
      </c>
      <c r="AP256" s="2" t="s">
        <v>1038</v>
      </c>
      <c r="AQ256" s="29" t="s">
        <v>1040</v>
      </c>
      <c r="AR256" s="20" t="s">
        <v>1046</v>
      </c>
      <c r="AS256" s="29" t="s">
        <v>1040</v>
      </c>
      <c r="AT256" s="20" t="s">
        <v>1407</v>
      </c>
      <c r="AU256" s="20" t="s">
        <v>1407</v>
      </c>
      <c r="AV256" s="31" t="s">
        <v>1407</v>
      </c>
      <c r="AW256" s="18" t="s">
        <v>1407</v>
      </c>
      <c r="AY256" s="4" t="s">
        <v>1056</v>
      </c>
      <c r="AZ256" s="29" t="s">
        <v>1040</v>
      </c>
      <c r="BB256" s="4">
        <v>1</v>
      </c>
      <c r="BC256" s="4">
        <v>1</v>
      </c>
      <c r="BD256" s="2">
        <f t="shared" si="85"/>
        <v>0</v>
      </c>
      <c r="BF256" s="4">
        <v>2</v>
      </c>
      <c r="BG256" s="2">
        <f t="shared" si="86"/>
        <v>0</v>
      </c>
      <c r="BH256" s="4">
        <v>4</v>
      </c>
      <c r="BI256" s="2">
        <f t="shared" si="87"/>
        <v>1</v>
      </c>
      <c r="BJ256" s="2">
        <f t="shared" si="88"/>
        <v>1</v>
      </c>
      <c r="BK256" s="4" t="s">
        <v>733</v>
      </c>
      <c r="BL256" s="2">
        <v>0</v>
      </c>
      <c r="BM256" s="4" t="s">
        <v>733</v>
      </c>
      <c r="BN256" s="2">
        <f t="shared" si="89"/>
        <v>0</v>
      </c>
      <c r="BO256" s="2">
        <f t="shared" si="90"/>
        <v>0</v>
      </c>
      <c r="BQ256" s="4" t="s">
        <v>2300</v>
      </c>
      <c r="BR256" s="32" t="s">
        <v>1040</v>
      </c>
      <c r="BU256" s="4" t="s">
        <v>1210</v>
      </c>
      <c r="BV256" s="32" t="s">
        <v>1040</v>
      </c>
      <c r="BW256">
        <f t="shared" si="91"/>
        <v>0</v>
      </c>
      <c r="BX256" t="s">
        <v>399</v>
      </c>
      <c r="BY256" t="s">
        <v>1211</v>
      </c>
      <c r="BZ256">
        <f t="shared" si="92"/>
        <v>0</v>
      </c>
      <c r="CA256">
        <f t="shared" si="93"/>
        <v>1</v>
      </c>
      <c r="CB256" s="2">
        <v>0</v>
      </c>
      <c r="CC256" s="4">
        <v>2</v>
      </c>
      <c r="CD256" s="2">
        <f t="shared" si="94"/>
        <v>0</v>
      </c>
      <c r="CE256" s="4">
        <v>1</v>
      </c>
      <c r="CF256" s="2">
        <f t="shared" si="95"/>
        <v>0</v>
      </c>
      <c r="CG256" s="2">
        <f t="shared" si="96"/>
        <v>1</v>
      </c>
      <c r="CH256" s="4">
        <v>4</v>
      </c>
      <c r="CI256" s="2" t="str">
        <f t="shared" si="97"/>
        <v>Manual</v>
      </c>
      <c r="CJ256" s="2" t="str">
        <f t="shared" si="98"/>
        <v>Chemical</v>
      </c>
      <c r="CK256" s="28" t="str">
        <f t="shared" si="99"/>
        <v>None</v>
      </c>
      <c r="CL256" s="4">
        <v>4</v>
      </c>
      <c r="CM256" s="2" t="str">
        <f t="shared" si="100"/>
        <v>Manual</v>
      </c>
      <c r="CN256" s="2" t="str">
        <f t="shared" si="101"/>
        <v>Chemical</v>
      </c>
      <c r="CO256" s="28" t="str">
        <f t="shared" si="102"/>
        <v>None</v>
      </c>
      <c r="CP256" s="2">
        <f t="shared" si="103"/>
        <v>0</v>
      </c>
      <c r="CQ256" s="4">
        <v>5</v>
      </c>
      <c r="CR256" s="43" t="s">
        <v>1407</v>
      </c>
      <c r="CS256" s="20" t="s">
        <v>626</v>
      </c>
      <c r="CT256" s="28" t="s">
        <v>1040</v>
      </c>
      <c r="CU256" s="28" t="s">
        <v>1040</v>
      </c>
      <c r="CV256">
        <f t="shared" si="104"/>
        <v>0</v>
      </c>
      <c r="CW256" s="43" t="s">
        <v>1407</v>
      </c>
      <c r="CX256" s="43" t="s">
        <v>1407</v>
      </c>
      <c r="CY256" s="43" t="s">
        <v>1407</v>
      </c>
      <c r="CZ256" t="str">
        <f t="shared" si="110"/>
        <v>NA</v>
      </c>
      <c r="DA256" s="2" t="str">
        <f t="shared" si="111"/>
        <v>NA</v>
      </c>
      <c r="DC256" s="4" t="s">
        <v>854</v>
      </c>
      <c r="DI256" s="4">
        <v>1</v>
      </c>
      <c r="DJ256" s="2" t="s">
        <v>1318</v>
      </c>
      <c r="DK256" s="2">
        <f t="shared" si="105"/>
        <v>0</v>
      </c>
      <c r="DL256" s="4">
        <v>2</v>
      </c>
      <c r="DM256" s="4">
        <v>2</v>
      </c>
      <c r="DN256" s="4" t="s">
        <v>1739</v>
      </c>
      <c r="DO256" s="4" t="s">
        <v>1739</v>
      </c>
      <c r="DP256" s="2">
        <f t="shared" si="112"/>
        <v>0</v>
      </c>
      <c r="DQ256" s="2" t="s">
        <v>544</v>
      </c>
      <c r="DR256" s="2">
        <f t="shared" si="106"/>
        <v>0</v>
      </c>
      <c r="DS256" s="2" t="s">
        <v>544</v>
      </c>
      <c r="DT256" s="2">
        <f t="shared" si="107"/>
        <v>0</v>
      </c>
      <c r="DU256" s="2">
        <f t="shared" si="108"/>
        <v>0</v>
      </c>
      <c r="DX256" s="4" t="s">
        <v>1407</v>
      </c>
      <c r="EC256" s="46">
        <v>200</v>
      </c>
      <c r="ED256" s="46">
        <v>0</v>
      </c>
      <c r="EE256" s="46">
        <v>0</v>
      </c>
      <c r="EF256" s="46">
        <v>0</v>
      </c>
      <c r="EG256" s="46">
        <v>0</v>
      </c>
      <c r="EH256" s="46">
        <v>0</v>
      </c>
      <c r="EI256" s="46">
        <v>0</v>
      </c>
      <c r="EJ256" s="46">
        <v>0</v>
      </c>
      <c r="EK256" s="46">
        <v>0</v>
      </c>
      <c r="EL256" s="46">
        <v>0</v>
      </c>
      <c r="EM256" s="46">
        <v>0</v>
      </c>
      <c r="EN256" s="46">
        <v>0</v>
      </c>
      <c r="EO256" s="46">
        <v>0</v>
      </c>
      <c r="EP256" s="46">
        <v>0</v>
      </c>
      <c r="EQ256" s="46">
        <v>0</v>
      </c>
      <c r="ER256" s="46">
        <v>0</v>
      </c>
      <c r="ES256" s="46">
        <v>0</v>
      </c>
      <c r="ET256" s="46">
        <v>0</v>
      </c>
      <c r="EU256" s="46">
        <v>0</v>
      </c>
      <c r="EV256" s="46">
        <v>0</v>
      </c>
      <c r="EW256" s="46">
        <v>0</v>
      </c>
      <c r="EX256" s="46">
        <v>0</v>
      </c>
      <c r="EY256" s="46">
        <v>0</v>
      </c>
      <c r="EZ256" s="46">
        <v>0</v>
      </c>
      <c r="FA256" s="46">
        <v>0</v>
      </c>
      <c r="FB256" s="46">
        <v>0</v>
      </c>
      <c r="FC256" s="4" t="s">
        <v>38</v>
      </c>
      <c r="FD256" s="28" t="s">
        <v>1040</v>
      </c>
      <c r="FE256" s="28" t="s">
        <v>1040</v>
      </c>
      <c r="FF256" s="28" t="s">
        <v>1040</v>
      </c>
      <c r="FG256" s="28" t="s">
        <v>1040</v>
      </c>
      <c r="FH256" s="28" t="s">
        <v>1040</v>
      </c>
      <c r="FI256" s="28" t="s">
        <v>1040</v>
      </c>
      <c r="FJ256" s="28" t="s">
        <v>1040</v>
      </c>
      <c r="FK256" s="28" t="s">
        <v>1040</v>
      </c>
      <c r="FL256" s="4" t="s">
        <v>43</v>
      </c>
      <c r="FM256" s="32" t="s">
        <v>1040</v>
      </c>
      <c r="FN256" s="32" t="s">
        <v>1040</v>
      </c>
      <c r="FO256" s="32" t="s">
        <v>1040</v>
      </c>
      <c r="FQ256" s="4">
        <v>1</v>
      </c>
      <c r="FR256" s="13">
        <v>0</v>
      </c>
      <c r="FS256">
        <v>0</v>
      </c>
      <c r="FT256">
        <v>0</v>
      </c>
      <c r="FU256" s="4" t="s">
        <v>1363</v>
      </c>
      <c r="FY256" s="2" t="s">
        <v>1401</v>
      </c>
      <c r="FZ256" s="2" t="s">
        <v>1407</v>
      </c>
      <c r="GA256" s="2" t="s">
        <v>1407</v>
      </c>
      <c r="GB256" s="2" t="s">
        <v>1407</v>
      </c>
      <c r="GC256" s="30" t="s">
        <v>1407</v>
      </c>
      <c r="GD256" s="30" t="s">
        <v>1407</v>
      </c>
      <c r="GK256" s="4">
        <v>1</v>
      </c>
      <c r="GL256" s="2" t="s">
        <v>13</v>
      </c>
      <c r="GM256" s="28" t="s">
        <v>1040</v>
      </c>
      <c r="GN256" s="4">
        <v>1</v>
      </c>
      <c r="GO256" s="2" t="s">
        <v>13</v>
      </c>
      <c r="GP256" s="28" t="s">
        <v>1040</v>
      </c>
      <c r="GQ256" s="4">
        <v>1</v>
      </c>
      <c r="GR256" s="2" t="s">
        <v>13</v>
      </c>
      <c r="GS256" s="28" t="s">
        <v>1040</v>
      </c>
      <c r="GT256" s="4">
        <v>1</v>
      </c>
      <c r="GU256" s="2" t="s">
        <v>13</v>
      </c>
      <c r="GV256" s="28" t="s">
        <v>1040</v>
      </c>
      <c r="GW256" s="4">
        <v>1</v>
      </c>
      <c r="GX256" s="2" t="s">
        <v>13</v>
      </c>
      <c r="GY256" s="28" t="s">
        <v>1040</v>
      </c>
      <c r="GZ256" s="16" t="s">
        <v>1414</v>
      </c>
      <c r="HA256" s="16" t="s">
        <v>1038</v>
      </c>
      <c r="HB256" s="16">
        <v>998</v>
      </c>
      <c r="HC256" s="16">
        <v>998</v>
      </c>
      <c r="HD256" s="16">
        <v>998</v>
      </c>
      <c r="HE256" s="14" t="s">
        <v>1407</v>
      </c>
      <c r="HF256" s="14" t="s">
        <v>1407</v>
      </c>
      <c r="HG256" s="14" t="s">
        <v>1407</v>
      </c>
      <c r="HH256" s="14" t="s">
        <v>1407</v>
      </c>
      <c r="HI256" s="14" t="s">
        <v>1407</v>
      </c>
      <c r="HJ256" s="14" t="s">
        <v>1407</v>
      </c>
      <c r="HK256" s="14" t="s">
        <v>1407</v>
      </c>
      <c r="HL256" s="14" t="s">
        <v>1407</v>
      </c>
      <c r="HM256" s="7" t="s">
        <v>1288</v>
      </c>
      <c r="HN256" s="7" t="s">
        <v>413</v>
      </c>
      <c r="HO256" s="7" t="s">
        <v>1407</v>
      </c>
      <c r="HP256" s="7" t="s">
        <v>2144</v>
      </c>
      <c r="HQ256" s="7" t="s">
        <v>2259</v>
      </c>
      <c r="HR256" s="7" t="s">
        <v>1407</v>
      </c>
      <c r="HS256" s="14" t="s">
        <v>1407</v>
      </c>
      <c r="HT256" s="93" t="s">
        <v>2184</v>
      </c>
      <c r="HU256" s="93" t="s">
        <v>2190</v>
      </c>
      <c r="HV256" s="93" t="s">
        <v>1407</v>
      </c>
      <c r="HW256" s="93" t="s">
        <v>1407</v>
      </c>
      <c r="HX256" s="93" t="s">
        <v>1407</v>
      </c>
      <c r="HY256" s="93" t="s">
        <v>1407</v>
      </c>
      <c r="HZ256" s="14" t="s">
        <v>1407</v>
      </c>
      <c r="IA256" s="14" t="s">
        <v>1407</v>
      </c>
      <c r="IB256" s="14" t="s">
        <v>1407</v>
      </c>
      <c r="IC256" s="14" t="s">
        <v>1407</v>
      </c>
    </row>
    <row r="257" spans="1:237" x14ac:dyDescent="0.3">
      <c r="A257" s="14" t="s">
        <v>1344</v>
      </c>
      <c r="B257" s="4" t="s">
        <v>1339</v>
      </c>
      <c r="C257" s="4" t="s">
        <v>1341</v>
      </c>
      <c r="D257" s="37">
        <v>19</v>
      </c>
      <c r="E257" s="4" t="s">
        <v>1179</v>
      </c>
      <c r="F257" s="4" t="s">
        <v>734</v>
      </c>
      <c r="G257" s="33">
        <v>2</v>
      </c>
      <c r="H257" s="4">
        <v>2</v>
      </c>
      <c r="I257" s="4">
        <v>1</v>
      </c>
      <c r="L257" s="21" t="s">
        <v>1407</v>
      </c>
      <c r="M257" s="21" t="s">
        <v>1407</v>
      </c>
      <c r="N257" s="21" t="s">
        <v>1407</v>
      </c>
      <c r="O257" s="21" t="s">
        <v>1407</v>
      </c>
      <c r="U257" s="4">
        <v>0</v>
      </c>
      <c r="V257" s="21" t="s">
        <v>1407</v>
      </c>
      <c r="W257" s="21" t="s">
        <v>1407</v>
      </c>
      <c r="X257" s="21" t="s">
        <v>1407</v>
      </c>
      <c r="Y257" s="21" t="s">
        <v>1407</v>
      </c>
      <c r="Z257" s="21" t="s">
        <v>1407</v>
      </c>
      <c r="AA257" s="21"/>
      <c r="AB257" s="21" t="s">
        <v>1407</v>
      </c>
      <c r="AE257" s="21" t="s">
        <v>1407</v>
      </c>
      <c r="AF257" s="21" t="s">
        <v>1407</v>
      </c>
      <c r="AG257" s="4">
        <v>11</v>
      </c>
      <c r="AH257" s="4">
        <v>11</v>
      </c>
      <c r="AI257" s="4">
        <v>11</v>
      </c>
      <c r="AJ257" s="4">
        <v>2</v>
      </c>
      <c r="AK257" s="2" t="s">
        <v>1038</v>
      </c>
      <c r="AL257" s="29" t="s">
        <v>1040</v>
      </c>
      <c r="AM257" s="2" t="s">
        <v>1038</v>
      </c>
      <c r="AN257" s="29" t="s">
        <v>1040</v>
      </c>
      <c r="AO257" s="29" t="s">
        <v>1040</v>
      </c>
      <c r="AP257" s="2" t="s">
        <v>1038</v>
      </c>
      <c r="AQ257" s="29" t="s">
        <v>1040</v>
      </c>
      <c r="AR257" s="20" t="s">
        <v>1046</v>
      </c>
      <c r="AS257" s="29" t="s">
        <v>1040</v>
      </c>
      <c r="AT257" s="20" t="s">
        <v>1407</v>
      </c>
      <c r="AU257" s="20" t="s">
        <v>1407</v>
      </c>
      <c r="AV257" s="31" t="s">
        <v>1407</v>
      </c>
      <c r="AW257" s="18" t="s">
        <v>1407</v>
      </c>
      <c r="AY257" s="4" t="s">
        <v>1055</v>
      </c>
      <c r="AZ257" s="29" t="s">
        <v>1040</v>
      </c>
      <c r="BB257" s="4">
        <v>1</v>
      </c>
      <c r="BC257" s="4">
        <v>1</v>
      </c>
      <c r="BD257" s="2">
        <f t="shared" si="85"/>
        <v>0</v>
      </c>
      <c r="BF257" s="4">
        <v>2</v>
      </c>
      <c r="BG257" s="2">
        <f t="shared" si="86"/>
        <v>0</v>
      </c>
      <c r="BH257" s="4">
        <v>1</v>
      </c>
      <c r="BI257" s="2">
        <f t="shared" si="87"/>
        <v>0</v>
      </c>
      <c r="BJ257" s="2">
        <f t="shared" si="88"/>
        <v>1</v>
      </c>
      <c r="BK257" s="4" t="s">
        <v>1196</v>
      </c>
      <c r="BL257" s="2">
        <v>1</v>
      </c>
      <c r="BM257" s="4" t="s">
        <v>1196</v>
      </c>
      <c r="BN257" s="2">
        <f t="shared" si="89"/>
        <v>1</v>
      </c>
      <c r="BO257" s="2">
        <f t="shared" si="90"/>
        <v>0</v>
      </c>
      <c r="BQ257" s="4" t="s">
        <v>1382</v>
      </c>
      <c r="BR257" s="32" t="s">
        <v>1040</v>
      </c>
      <c r="BU257" s="4" t="s">
        <v>503</v>
      </c>
      <c r="BV257" s="32" t="s">
        <v>1040</v>
      </c>
      <c r="BW257">
        <f t="shared" si="91"/>
        <v>0</v>
      </c>
      <c r="BX257" t="s">
        <v>399</v>
      </c>
      <c r="BY257" t="s">
        <v>1211</v>
      </c>
      <c r="BZ257">
        <f t="shared" si="92"/>
        <v>0</v>
      </c>
      <c r="CA257">
        <f t="shared" si="93"/>
        <v>1</v>
      </c>
      <c r="CB257" s="2">
        <v>0</v>
      </c>
      <c r="CC257" s="4">
        <v>2</v>
      </c>
      <c r="CD257" s="2">
        <f t="shared" si="94"/>
        <v>0</v>
      </c>
      <c r="CE257" s="4">
        <v>5</v>
      </c>
      <c r="CF257" s="2">
        <f t="shared" si="95"/>
        <v>1</v>
      </c>
      <c r="CG257" s="2">
        <f t="shared" si="96"/>
        <v>1</v>
      </c>
      <c r="CH257" s="4">
        <v>4</v>
      </c>
      <c r="CI257" s="2" t="str">
        <f t="shared" si="97"/>
        <v>Manual</v>
      </c>
      <c r="CJ257" s="2" t="str">
        <f t="shared" si="98"/>
        <v>Chemical</v>
      </c>
      <c r="CK257" s="28" t="str">
        <f t="shared" si="99"/>
        <v>None</v>
      </c>
      <c r="CL257" s="4">
        <v>4</v>
      </c>
      <c r="CM257" s="2" t="str">
        <f t="shared" si="100"/>
        <v>Manual</v>
      </c>
      <c r="CN257" s="2" t="str">
        <f t="shared" si="101"/>
        <v>Chemical</v>
      </c>
      <c r="CO257" s="28" t="str">
        <f t="shared" si="102"/>
        <v>None</v>
      </c>
      <c r="CP257" s="2">
        <f t="shared" si="103"/>
        <v>0</v>
      </c>
      <c r="CQ257" s="4">
        <v>3</v>
      </c>
      <c r="CR257" s="43" t="s">
        <v>1407</v>
      </c>
      <c r="CS257" s="4" t="s">
        <v>625</v>
      </c>
      <c r="CT257" s="28" t="s">
        <v>1040</v>
      </c>
      <c r="CU257" s="28" t="s">
        <v>1040</v>
      </c>
      <c r="CV257">
        <f t="shared" si="104"/>
        <v>1</v>
      </c>
      <c r="CW257" s="43" t="s">
        <v>1407</v>
      </c>
      <c r="CX257" s="43" t="s">
        <v>1407</v>
      </c>
      <c r="CY257" s="43" t="s">
        <v>1407</v>
      </c>
      <c r="CZ257" t="str">
        <f t="shared" si="110"/>
        <v>NA</v>
      </c>
      <c r="DA257" s="2" t="str">
        <f t="shared" si="111"/>
        <v>NA</v>
      </c>
      <c r="DC257" s="4" t="s">
        <v>1389</v>
      </c>
      <c r="DI257" s="4">
        <v>2</v>
      </c>
      <c r="DJ257" s="20" t="s">
        <v>1316</v>
      </c>
      <c r="DK257" s="2">
        <f t="shared" si="105"/>
        <v>1</v>
      </c>
      <c r="DL257" s="4">
        <v>2</v>
      </c>
      <c r="DM257" s="4">
        <v>2</v>
      </c>
      <c r="DN257" s="4" t="s">
        <v>1739</v>
      </c>
      <c r="DO257" s="4" t="s">
        <v>1739</v>
      </c>
      <c r="DP257" s="2">
        <f t="shared" si="112"/>
        <v>0</v>
      </c>
      <c r="DQ257" s="2" t="s">
        <v>544</v>
      </c>
      <c r="DR257" s="2">
        <f t="shared" si="106"/>
        <v>0</v>
      </c>
      <c r="DS257" s="2" t="s">
        <v>544</v>
      </c>
      <c r="DT257" s="2">
        <f t="shared" si="107"/>
        <v>0</v>
      </c>
      <c r="DU257" s="2">
        <f t="shared" si="108"/>
        <v>0</v>
      </c>
      <c r="DX257" s="4" t="s">
        <v>1407</v>
      </c>
      <c r="EC257" s="46">
        <v>300</v>
      </c>
      <c r="ED257" s="46">
        <v>0</v>
      </c>
      <c r="EE257" s="46">
        <v>0</v>
      </c>
      <c r="EF257" s="46">
        <v>0</v>
      </c>
      <c r="EG257" s="46">
        <v>0</v>
      </c>
      <c r="EH257" s="46">
        <v>0</v>
      </c>
      <c r="EI257" s="46">
        <v>0</v>
      </c>
      <c r="EJ257" s="46">
        <v>0</v>
      </c>
      <c r="EK257" s="46">
        <v>0</v>
      </c>
      <c r="EL257" s="46">
        <v>0</v>
      </c>
      <c r="EM257" s="46">
        <v>0</v>
      </c>
      <c r="EN257" s="46">
        <v>0</v>
      </c>
      <c r="EO257" s="46">
        <v>0</v>
      </c>
      <c r="EP257" s="46">
        <v>0</v>
      </c>
      <c r="EQ257" s="46">
        <v>0</v>
      </c>
      <c r="ER257" s="46">
        <v>0</v>
      </c>
      <c r="ES257" s="46">
        <v>0</v>
      </c>
      <c r="ET257" s="46">
        <v>0</v>
      </c>
      <c r="EU257" s="46">
        <v>0</v>
      </c>
      <c r="EV257" s="46">
        <v>0</v>
      </c>
      <c r="EW257" s="46">
        <v>0</v>
      </c>
      <c r="EX257" s="46">
        <v>0</v>
      </c>
      <c r="EY257" s="46">
        <v>0</v>
      </c>
      <c r="EZ257" s="46">
        <v>0</v>
      </c>
      <c r="FA257" s="46">
        <v>0</v>
      </c>
      <c r="FB257" s="46">
        <v>0</v>
      </c>
      <c r="FC257" s="4" t="s">
        <v>38</v>
      </c>
      <c r="FD257" s="28" t="s">
        <v>1040</v>
      </c>
      <c r="FE257" s="28" t="s">
        <v>1040</v>
      </c>
      <c r="FF257" s="28" t="s">
        <v>1040</v>
      </c>
      <c r="FG257" s="28" t="s">
        <v>1040</v>
      </c>
      <c r="FH257" s="28" t="s">
        <v>1040</v>
      </c>
      <c r="FI257" s="28" t="s">
        <v>1040</v>
      </c>
      <c r="FJ257" s="28" t="s">
        <v>1040</v>
      </c>
      <c r="FK257" s="28" t="s">
        <v>1040</v>
      </c>
      <c r="FL257" s="4" t="s">
        <v>44</v>
      </c>
      <c r="FM257" s="4" t="s">
        <v>43</v>
      </c>
      <c r="FN257" s="32" t="s">
        <v>1040</v>
      </c>
      <c r="FO257" s="32" t="s">
        <v>1040</v>
      </c>
      <c r="FQ257" s="4">
        <v>0</v>
      </c>
      <c r="FR257" s="13">
        <v>0</v>
      </c>
      <c r="FS257">
        <v>0</v>
      </c>
      <c r="FT257">
        <v>0</v>
      </c>
      <c r="FU257" s="4" t="s">
        <v>1407</v>
      </c>
      <c r="FY257" s="2" t="s">
        <v>1407</v>
      </c>
      <c r="FZ257" s="2" t="s">
        <v>1407</v>
      </c>
      <c r="GA257" s="2" t="s">
        <v>1407</v>
      </c>
      <c r="GB257" s="2" t="s">
        <v>1407</v>
      </c>
      <c r="GC257" s="30" t="s">
        <v>1407</v>
      </c>
      <c r="GD257" s="30" t="s">
        <v>1407</v>
      </c>
      <c r="GK257" s="4">
        <v>3</v>
      </c>
      <c r="GL257" s="20" t="s">
        <v>1165</v>
      </c>
      <c r="GM257" s="44" t="s">
        <v>1040</v>
      </c>
      <c r="GN257" s="4">
        <v>1</v>
      </c>
      <c r="GO257" s="2" t="s">
        <v>13</v>
      </c>
      <c r="GP257" s="28" t="s">
        <v>1040</v>
      </c>
      <c r="GQ257" s="4">
        <v>1</v>
      </c>
      <c r="GR257" s="2" t="s">
        <v>13</v>
      </c>
      <c r="GS257" s="28" t="s">
        <v>1040</v>
      </c>
      <c r="GT257" s="4">
        <v>1</v>
      </c>
      <c r="GU257" s="2" t="s">
        <v>13</v>
      </c>
      <c r="GV257" s="28" t="s">
        <v>1040</v>
      </c>
      <c r="GW257" s="4">
        <v>1</v>
      </c>
      <c r="GX257" s="2" t="s">
        <v>13</v>
      </c>
      <c r="GY257" s="28" t="s">
        <v>1040</v>
      </c>
      <c r="GZ257" s="16" t="s">
        <v>1038</v>
      </c>
      <c r="HA257" s="16">
        <v>998</v>
      </c>
      <c r="HB257" s="16">
        <v>998</v>
      </c>
      <c r="HC257" s="16">
        <v>998</v>
      </c>
      <c r="HD257" s="16">
        <v>998</v>
      </c>
      <c r="HE257" s="14" t="s">
        <v>1407</v>
      </c>
      <c r="HF257" s="14" t="s">
        <v>1407</v>
      </c>
      <c r="HG257" s="14" t="s">
        <v>1407</v>
      </c>
      <c r="HH257" s="14" t="s">
        <v>1407</v>
      </c>
      <c r="HI257" s="14" t="s">
        <v>1407</v>
      </c>
      <c r="HJ257" s="14" t="s">
        <v>1407</v>
      </c>
      <c r="HK257" s="14" t="s">
        <v>1407</v>
      </c>
      <c r="HL257" s="14" t="s">
        <v>1407</v>
      </c>
      <c r="HM257" s="7" t="s">
        <v>1288</v>
      </c>
      <c r="HN257" s="7" t="s">
        <v>1101</v>
      </c>
      <c r="HO257" s="7" t="s">
        <v>1232</v>
      </c>
      <c r="HP257" s="7" t="s">
        <v>2145</v>
      </c>
      <c r="HQ257" s="7" t="s">
        <v>1407</v>
      </c>
      <c r="HR257" s="7" t="s">
        <v>1407</v>
      </c>
      <c r="HS257" s="14" t="s">
        <v>1407</v>
      </c>
      <c r="HT257" s="93" t="s">
        <v>2190</v>
      </c>
      <c r="HU257" s="93" t="s">
        <v>1407</v>
      </c>
      <c r="HV257" s="93" t="s">
        <v>1407</v>
      </c>
      <c r="HW257" s="93" t="s">
        <v>1407</v>
      </c>
      <c r="HX257" s="93" t="s">
        <v>1407</v>
      </c>
      <c r="HY257" s="93" t="s">
        <v>1407</v>
      </c>
      <c r="HZ257" s="14" t="s">
        <v>1407</v>
      </c>
      <c r="IA257" s="14" t="s">
        <v>1407</v>
      </c>
      <c r="IB257" s="14" t="s">
        <v>1407</v>
      </c>
      <c r="IC257" s="14" t="s">
        <v>1407</v>
      </c>
    </row>
    <row r="258" spans="1:237" x14ac:dyDescent="0.3">
      <c r="A258" s="14" t="s">
        <v>1344</v>
      </c>
      <c r="B258" s="4" t="s">
        <v>1339</v>
      </c>
      <c r="C258" s="4" t="s">
        <v>1341</v>
      </c>
      <c r="D258" s="37">
        <v>20</v>
      </c>
      <c r="E258" s="4" t="s">
        <v>1179</v>
      </c>
      <c r="F258" s="4" t="s">
        <v>734</v>
      </c>
      <c r="G258" s="33">
        <v>2</v>
      </c>
      <c r="H258" s="4">
        <v>0</v>
      </c>
      <c r="I258" s="4">
        <v>1</v>
      </c>
      <c r="J258" s="4" t="s">
        <v>1876</v>
      </c>
      <c r="L258" s="20" t="s">
        <v>1407</v>
      </c>
      <c r="M258" s="21" t="s">
        <v>1407</v>
      </c>
      <c r="N258" s="21" t="s">
        <v>1407</v>
      </c>
      <c r="O258" s="21" t="s">
        <v>1407</v>
      </c>
      <c r="U258" s="4">
        <v>0</v>
      </c>
      <c r="V258" s="21" t="s">
        <v>1407</v>
      </c>
      <c r="W258" s="21" t="s">
        <v>1407</v>
      </c>
      <c r="X258" s="20" t="s">
        <v>1407</v>
      </c>
      <c r="Y258" s="20" t="s">
        <v>1407</v>
      </c>
      <c r="Z258" s="20" t="s">
        <v>1407</v>
      </c>
      <c r="AA258" s="20"/>
      <c r="AB258" s="20" t="s">
        <v>1407</v>
      </c>
      <c r="AE258" s="21" t="s">
        <v>1407</v>
      </c>
      <c r="AF258" s="21" t="s">
        <v>1407</v>
      </c>
      <c r="AG258" s="4">
        <v>11</v>
      </c>
      <c r="AH258" s="4">
        <v>11</v>
      </c>
      <c r="AI258" s="4">
        <v>11</v>
      </c>
      <c r="AJ258" s="4">
        <v>2</v>
      </c>
      <c r="AK258" s="2" t="s">
        <v>1038</v>
      </c>
      <c r="AL258" s="29" t="s">
        <v>1040</v>
      </c>
      <c r="AM258" s="2" t="s">
        <v>1038</v>
      </c>
      <c r="AN258" s="29" t="s">
        <v>1040</v>
      </c>
      <c r="AO258" s="29" t="s">
        <v>1040</v>
      </c>
      <c r="AP258" s="2" t="s">
        <v>1038</v>
      </c>
      <c r="AQ258" s="29" t="s">
        <v>1040</v>
      </c>
      <c r="AR258" s="20" t="s">
        <v>1046</v>
      </c>
      <c r="AS258" s="29" t="s">
        <v>1040</v>
      </c>
      <c r="AT258" s="20" t="s">
        <v>1407</v>
      </c>
      <c r="AU258" s="20" t="s">
        <v>1407</v>
      </c>
      <c r="AV258" s="31" t="s">
        <v>1407</v>
      </c>
      <c r="AW258" s="18" t="s">
        <v>1407</v>
      </c>
      <c r="AY258" s="4" t="s">
        <v>1056</v>
      </c>
      <c r="AZ258" s="29" t="s">
        <v>1040</v>
      </c>
      <c r="BB258" s="4" t="s">
        <v>1407</v>
      </c>
      <c r="BC258" s="4" t="s">
        <v>1407</v>
      </c>
      <c r="BD258" s="2">
        <f t="shared" ref="BD258:BD304" si="113">IF(BB258=BC258, 0, 1)</f>
        <v>0</v>
      </c>
      <c r="BF258" s="4">
        <v>0</v>
      </c>
      <c r="BG258" s="2">
        <f t="shared" ref="BG258:BG304" si="114">IF(BF258&gt;=3,1,0)</f>
        <v>0</v>
      </c>
      <c r="BH258" s="4">
        <v>0</v>
      </c>
      <c r="BI258" s="2">
        <f t="shared" ref="BI258:BI304" si="115">IF(BH258&gt;=3,1,0)</f>
        <v>0</v>
      </c>
      <c r="BJ258" s="2">
        <f t="shared" ref="BJ258:BJ304" si="116">IF(BF258-BH258=0, 0, 1)</f>
        <v>0</v>
      </c>
      <c r="BK258" s="4" t="s">
        <v>1407</v>
      </c>
      <c r="BL258" s="4" t="s">
        <v>1407</v>
      </c>
      <c r="BM258" s="4" t="s">
        <v>1407</v>
      </c>
      <c r="BN258" s="2">
        <f t="shared" ref="BN258:BN304" si="117">IF(BM258="LF",1,0)</f>
        <v>0</v>
      </c>
      <c r="BO258" s="2">
        <f t="shared" ref="BO258:BO304" si="118">IF(BK258=BM258, 0, 1)</f>
        <v>0</v>
      </c>
      <c r="BQ258" s="4" t="s">
        <v>1407</v>
      </c>
      <c r="BR258" s="37" t="s">
        <v>1407</v>
      </c>
      <c r="BU258" s="4" t="s">
        <v>503</v>
      </c>
      <c r="BV258" s="32" t="s">
        <v>1040</v>
      </c>
      <c r="BW258">
        <f t="shared" ref="BW258:BW304" si="119">IF(BU258="Circle + path", 1, 0)</f>
        <v>0</v>
      </c>
      <c r="BX258" t="s">
        <v>399</v>
      </c>
      <c r="BY258" t="s">
        <v>1211</v>
      </c>
      <c r="BZ258">
        <f t="shared" ref="BZ258:BZ304" si="120">IF(BX258="NA", "NA", IF(BX258="Circle + path", 1, 0))</f>
        <v>0</v>
      </c>
      <c r="CA258">
        <f t="shared" ref="CA258:CA304" si="121">IF(BX258="NA", "NA", IF(BU258=BX258, 0, IF(BV258=BY258,0, 1)))</f>
        <v>1</v>
      </c>
      <c r="CB258" s="2">
        <v>0</v>
      </c>
      <c r="CC258" s="4">
        <v>2</v>
      </c>
      <c r="CD258" s="2">
        <f t="shared" ref="CD258:CD304" si="122">IF(CC258="NA", "NA", IF(CC258&gt;=3, 1, 0))</f>
        <v>0</v>
      </c>
      <c r="CE258" s="4">
        <v>0</v>
      </c>
      <c r="CF258" s="2">
        <f t="shared" ref="CF258:CF304" si="123">IF(CE258="NA", "NA", IF(CE258&gt;=3, 1, 0))</f>
        <v>0</v>
      </c>
      <c r="CG258" s="2">
        <f t="shared" ref="CG258:CG304" si="124">IF(CE258="NA", "NA", IF(CC258="NA", "NA", IF(CC258=CE258, 0, 1)))</f>
        <v>1</v>
      </c>
      <c r="CH258" s="4">
        <v>4</v>
      </c>
      <c r="CI258" s="2" t="str">
        <f t="shared" ref="CI258:CI304" si="125">IF(CH258=1, "Manual", IF(CH258=2, "Mechanical", IF(CH258=3, "Chemical", IF(CH258=4, "Manual", IF(CH258=5, "Manual", IF(CH258=6, "Mechanical", IF(CH258=7, "Manual")))))))</f>
        <v>Manual</v>
      </c>
      <c r="CJ258" s="2" t="str">
        <f t="shared" ref="CJ258:CJ304" si="126">IF(CH258=1, "None", IF(CH258=2, "None", IF(CH258=3, "None", IF(CH258=4, "Chemical", IF(CH258=5, "Mechanical", IF(CH258=6, "Chemical", IF(CH258=7, "Mechanical")))))))</f>
        <v>Chemical</v>
      </c>
      <c r="CK258" s="28" t="str">
        <f t="shared" ref="CK258:CK304" si="127">IF(CH258=7, "Chemical", "None")</f>
        <v>None</v>
      </c>
      <c r="CL258" s="4">
        <v>4</v>
      </c>
      <c r="CM258" s="2" t="str">
        <f t="shared" ref="CM258:CM304" si="128">IF(CL258=1, "Manual", IF(CL258=2, "Mechanical", IF(CL258=3, "Chemical", IF(CL258=4, "Manual", IF(CL258=5, "Manual", IF(CL258=6, "Mechanical", IF(CL258=7, "Manual")))))))</f>
        <v>Manual</v>
      </c>
      <c r="CN258" s="2" t="str">
        <f t="shared" ref="CN258:CN304" si="129">IF(CL258=1, "None", IF(CL258=2, "None", IF(CL258=3, "None", IF(CL258=4, "Chemical", IF(CL258=5, "Mechanical", IF(CL258=6, "Chemical", IF(CL258=7, "Mechanical")))))))</f>
        <v>Chemical</v>
      </c>
      <c r="CO258" s="28" t="str">
        <f t="shared" ref="CO258:CO304" si="130">IF(CL258=7, "Chemical", "None")</f>
        <v>None</v>
      </c>
      <c r="CP258" s="2">
        <f t="shared" ref="CP258:CP304" si="131">IF(CI258="NA", "NA", IF(CM258="NA", "NA", IF(CI258=CM258, 0, IF(CJ258=CN258, 0, IF(CK258=CO258, 0, 1)))))</f>
        <v>0</v>
      </c>
      <c r="CQ258" s="4">
        <v>12</v>
      </c>
      <c r="CR258" s="43" t="s">
        <v>1407</v>
      </c>
      <c r="CS258" s="20" t="s">
        <v>626</v>
      </c>
      <c r="CT258" s="4" t="s">
        <v>625</v>
      </c>
      <c r="CU258" s="28" t="s">
        <v>1040</v>
      </c>
      <c r="CV258">
        <f t="shared" ref="CV258:CV304" si="132">IF(CS258="NA", "NA", IF(CS258="Paraquat", 0, IF(CT258="Paraquat", 0, IF(CU258="Paraquat", 0, 1))))</f>
        <v>0</v>
      </c>
      <c r="CW258" s="43" t="s">
        <v>1407</v>
      </c>
      <c r="CX258" s="43" t="s">
        <v>1407</v>
      </c>
      <c r="CY258" s="43" t="s">
        <v>1407</v>
      </c>
      <c r="CZ258" t="str">
        <f t="shared" si="110"/>
        <v>NA</v>
      </c>
      <c r="DA258" s="2" t="str">
        <f t="shared" si="111"/>
        <v>NA</v>
      </c>
      <c r="DC258" s="4" t="s">
        <v>1038</v>
      </c>
      <c r="DI258" s="4">
        <v>0</v>
      </c>
      <c r="DJ258" s="2" t="s">
        <v>1320</v>
      </c>
      <c r="DK258" s="2">
        <f t="shared" ref="DK258:DK304" si="133">IF(DJ258="NA", "NA", IF(DJ258="Twice", 1, IF(DJ258="Thrice or more", 1, 0)))</f>
        <v>0</v>
      </c>
      <c r="DL258" s="4" t="s">
        <v>1407</v>
      </c>
      <c r="DM258" s="4" t="s">
        <v>1407</v>
      </c>
      <c r="DN258" s="4" t="s">
        <v>1407</v>
      </c>
      <c r="DO258" s="4" t="s">
        <v>1407</v>
      </c>
      <c r="DP258" s="2" t="str">
        <f t="shared" si="112"/>
        <v>NA</v>
      </c>
      <c r="DQ258" s="4" t="s">
        <v>1407</v>
      </c>
      <c r="DR258" s="2" t="str">
        <f t="shared" ref="DR258:DR304" si="134">IF(DQ258="NA", "NA", IF(DQ258="U-box", 1, 0))</f>
        <v>NA</v>
      </c>
      <c r="DS258" s="4" t="s">
        <v>1407</v>
      </c>
      <c r="DT258" s="2" t="str">
        <f t="shared" ref="DT258:DT304" si="135">IF(DS258="NA", "NA", IF(DS258="U-box", 1, 0))</f>
        <v>NA</v>
      </c>
      <c r="DU258" s="2" t="str">
        <f t="shared" ref="DU258:DU304" si="136">IF(DQ258="NA", "NA", IF(DS258="NA", "NA", IF(DQ258=DS258, 0, 1)))</f>
        <v>NA</v>
      </c>
      <c r="DX258" s="4" t="s">
        <v>1407</v>
      </c>
      <c r="DY258" s="4" t="s">
        <v>2041</v>
      </c>
      <c r="EC258" s="46">
        <v>500</v>
      </c>
      <c r="ED258" s="46">
        <v>0</v>
      </c>
      <c r="EE258" s="46">
        <v>0</v>
      </c>
      <c r="EF258" s="46">
        <v>0</v>
      </c>
      <c r="EG258" s="46">
        <v>0</v>
      </c>
      <c r="EH258" s="46">
        <v>0</v>
      </c>
      <c r="EI258" s="46">
        <v>0</v>
      </c>
      <c r="EJ258" s="46">
        <v>0</v>
      </c>
      <c r="EK258" s="46">
        <v>0</v>
      </c>
      <c r="EL258" s="46">
        <v>0</v>
      </c>
      <c r="EM258" s="46">
        <v>0</v>
      </c>
      <c r="EN258" s="46">
        <v>0</v>
      </c>
      <c r="EO258" s="46">
        <v>0</v>
      </c>
      <c r="EP258" s="46">
        <v>0</v>
      </c>
      <c r="EQ258" s="46">
        <v>0</v>
      </c>
      <c r="ER258" s="46">
        <v>0</v>
      </c>
      <c r="ES258" s="46">
        <v>0</v>
      </c>
      <c r="ET258" s="46">
        <v>0</v>
      </c>
      <c r="EU258" s="46">
        <v>0</v>
      </c>
      <c r="EV258" s="46">
        <v>0</v>
      </c>
      <c r="EW258" s="46">
        <v>0</v>
      </c>
      <c r="EX258" s="46">
        <v>0</v>
      </c>
      <c r="EY258" s="46">
        <v>0</v>
      </c>
      <c r="EZ258" s="46">
        <v>0</v>
      </c>
      <c r="FA258" s="46">
        <v>0</v>
      </c>
      <c r="FB258" s="46">
        <v>0</v>
      </c>
      <c r="FC258" s="4" t="s">
        <v>38</v>
      </c>
      <c r="FD258" s="28" t="s">
        <v>1040</v>
      </c>
      <c r="FE258" s="28" t="s">
        <v>1040</v>
      </c>
      <c r="FF258" s="28" t="s">
        <v>1040</v>
      </c>
      <c r="FG258" s="28" t="s">
        <v>1040</v>
      </c>
      <c r="FH258" s="28" t="s">
        <v>1040</v>
      </c>
      <c r="FI258" s="28" t="s">
        <v>1040</v>
      </c>
      <c r="FJ258" s="28" t="s">
        <v>1040</v>
      </c>
      <c r="FK258" s="28" t="s">
        <v>1040</v>
      </c>
      <c r="FL258" s="4" t="s">
        <v>44</v>
      </c>
      <c r="FM258" s="32" t="s">
        <v>1040</v>
      </c>
      <c r="FN258" s="32" t="s">
        <v>1040</v>
      </c>
      <c r="FO258" s="32" t="s">
        <v>1040</v>
      </c>
      <c r="FQ258" s="4">
        <v>1</v>
      </c>
      <c r="FR258" s="13">
        <v>0</v>
      </c>
      <c r="FS258">
        <v>1</v>
      </c>
      <c r="FT258">
        <v>0</v>
      </c>
      <c r="FU258" s="4" t="s">
        <v>1350</v>
      </c>
      <c r="FY258" s="2" t="s">
        <v>1096</v>
      </c>
      <c r="FZ258" s="2" t="s">
        <v>1407</v>
      </c>
      <c r="GA258" s="2" t="s">
        <v>1407</v>
      </c>
      <c r="GB258" s="2" t="s">
        <v>1407</v>
      </c>
      <c r="GC258" s="30" t="s">
        <v>1407</v>
      </c>
      <c r="GD258" s="30" t="s">
        <v>1407</v>
      </c>
      <c r="GK258" s="4" t="s">
        <v>1407</v>
      </c>
      <c r="GL258" s="4" t="s">
        <v>1407</v>
      </c>
      <c r="GM258" s="4" t="s">
        <v>1407</v>
      </c>
      <c r="GN258" s="4" t="s">
        <v>1407</v>
      </c>
      <c r="GO258" s="4" t="s">
        <v>1407</v>
      </c>
      <c r="GP258" s="4" t="s">
        <v>1407</v>
      </c>
      <c r="GQ258" s="4">
        <v>1</v>
      </c>
      <c r="GR258" s="2" t="s">
        <v>13</v>
      </c>
      <c r="GS258" s="28" t="s">
        <v>1040</v>
      </c>
      <c r="GT258" s="4" t="s">
        <v>1407</v>
      </c>
      <c r="GU258" s="4" t="s">
        <v>1407</v>
      </c>
      <c r="GV258" s="4" t="s">
        <v>1407</v>
      </c>
      <c r="GW258" s="4">
        <v>1</v>
      </c>
      <c r="GX258" s="2" t="s">
        <v>13</v>
      </c>
      <c r="GY258" s="28" t="s">
        <v>1040</v>
      </c>
      <c r="GZ258" s="16" t="s">
        <v>1038</v>
      </c>
      <c r="HA258" s="16" t="s">
        <v>1412</v>
      </c>
      <c r="HB258" s="16">
        <v>998</v>
      </c>
      <c r="HC258" s="16">
        <v>998</v>
      </c>
      <c r="HD258" s="16">
        <v>998</v>
      </c>
      <c r="HE258" s="14" t="s">
        <v>1407</v>
      </c>
      <c r="HF258" s="14" t="s">
        <v>1407</v>
      </c>
      <c r="HG258" s="14" t="s">
        <v>1407</v>
      </c>
      <c r="HH258" s="14" t="s">
        <v>1407</v>
      </c>
      <c r="HI258" s="14" t="s">
        <v>1407</v>
      </c>
      <c r="HJ258" s="14" t="s">
        <v>1407</v>
      </c>
      <c r="HK258" s="14" t="s">
        <v>1407</v>
      </c>
      <c r="HL258" s="14" t="s">
        <v>1407</v>
      </c>
      <c r="HM258" s="7" t="s">
        <v>1288</v>
      </c>
      <c r="HN258" s="7" t="s">
        <v>1415</v>
      </c>
      <c r="HO258" s="7" t="s">
        <v>1407</v>
      </c>
      <c r="HP258" s="7" t="s">
        <v>2146</v>
      </c>
      <c r="HQ258" s="7" t="s">
        <v>1407</v>
      </c>
      <c r="HR258" s="7" t="s">
        <v>1407</v>
      </c>
      <c r="HS258" s="14" t="s">
        <v>1407</v>
      </c>
      <c r="HT258" s="93" t="s">
        <v>2185</v>
      </c>
      <c r="HU258" s="93" t="s">
        <v>1407</v>
      </c>
      <c r="HV258" s="93" t="s">
        <v>1407</v>
      </c>
      <c r="HW258" s="93" t="s">
        <v>1407</v>
      </c>
      <c r="HX258" s="93" t="s">
        <v>1407</v>
      </c>
      <c r="HY258" s="93" t="s">
        <v>1407</v>
      </c>
      <c r="HZ258" s="14" t="s">
        <v>1407</v>
      </c>
      <c r="IA258" s="14" t="s">
        <v>1407</v>
      </c>
      <c r="IB258" s="14" t="s">
        <v>1407</v>
      </c>
      <c r="IC258" s="14" t="s">
        <v>1407</v>
      </c>
    </row>
    <row r="259" spans="1:237" x14ac:dyDescent="0.3">
      <c r="A259" s="14" t="s">
        <v>1344</v>
      </c>
      <c r="B259" s="4" t="s">
        <v>1339</v>
      </c>
      <c r="C259" s="4" t="s">
        <v>1341</v>
      </c>
      <c r="D259" s="37">
        <v>21</v>
      </c>
      <c r="E259" s="4" t="s">
        <v>1179</v>
      </c>
      <c r="F259" s="4" t="s">
        <v>734</v>
      </c>
      <c r="G259" s="33">
        <v>2</v>
      </c>
      <c r="H259" s="4">
        <v>0</v>
      </c>
      <c r="I259" s="4">
        <v>1</v>
      </c>
      <c r="J259" s="4" t="s">
        <v>1876</v>
      </c>
      <c r="L259" s="21" t="s">
        <v>1407</v>
      </c>
      <c r="M259" s="21" t="s">
        <v>1407</v>
      </c>
      <c r="N259" s="21" t="s">
        <v>1407</v>
      </c>
      <c r="O259" s="21" t="s">
        <v>1407</v>
      </c>
      <c r="U259" s="4">
        <v>0</v>
      </c>
      <c r="V259" s="21" t="s">
        <v>1407</v>
      </c>
      <c r="W259" s="21" t="s">
        <v>1407</v>
      </c>
      <c r="X259" s="21" t="s">
        <v>1407</v>
      </c>
      <c r="Y259" s="21" t="s">
        <v>1407</v>
      </c>
      <c r="Z259" s="21" t="s">
        <v>1407</v>
      </c>
      <c r="AA259" s="21"/>
      <c r="AB259" s="21" t="s">
        <v>1407</v>
      </c>
      <c r="AE259" s="21" t="s">
        <v>1407</v>
      </c>
      <c r="AF259" s="21" t="s">
        <v>1407</v>
      </c>
      <c r="AG259" s="4">
        <v>11</v>
      </c>
      <c r="AH259" s="4">
        <v>11</v>
      </c>
      <c r="AI259" s="4">
        <v>11</v>
      </c>
      <c r="AJ259" s="4">
        <v>3</v>
      </c>
      <c r="AK259" s="2" t="s">
        <v>1038</v>
      </c>
      <c r="AL259" s="29" t="s">
        <v>1040</v>
      </c>
      <c r="AM259" s="2" t="s">
        <v>1038</v>
      </c>
      <c r="AN259" s="29" t="s">
        <v>1040</v>
      </c>
      <c r="AO259" s="29" t="s">
        <v>1040</v>
      </c>
      <c r="AP259" s="2" t="s">
        <v>1038</v>
      </c>
      <c r="AQ259" s="29" t="s">
        <v>1040</v>
      </c>
      <c r="AR259" s="14" t="s">
        <v>1168</v>
      </c>
      <c r="AS259" s="29" t="s">
        <v>1040</v>
      </c>
      <c r="AT259" s="20" t="s">
        <v>1407</v>
      </c>
      <c r="AU259" s="20" t="s">
        <v>1407</v>
      </c>
      <c r="AV259" s="31" t="s">
        <v>1407</v>
      </c>
      <c r="AW259" s="18" t="s">
        <v>1407</v>
      </c>
      <c r="AY259" s="4" t="s">
        <v>1055</v>
      </c>
      <c r="AZ259" s="29" t="s">
        <v>1040</v>
      </c>
      <c r="BB259" s="4" t="s">
        <v>1407</v>
      </c>
      <c r="BC259" s="4" t="s">
        <v>1407</v>
      </c>
      <c r="BD259" s="2">
        <f t="shared" si="113"/>
        <v>0</v>
      </c>
      <c r="BF259" s="4">
        <v>0</v>
      </c>
      <c r="BG259" s="2">
        <f t="shared" si="114"/>
        <v>0</v>
      </c>
      <c r="BH259" s="4">
        <v>0</v>
      </c>
      <c r="BI259" s="2">
        <f t="shared" si="115"/>
        <v>0</v>
      </c>
      <c r="BJ259" s="2">
        <f t="shared" si="116"/>
        <v>0</v>
      </c>
      <c r="BK259" s="4" t="s">
        <v>1407</v>
      </c>
      <c r="BL259" s="4" t="s">
        <v>1407</v>
      </c>
      <c r="BM259" s="4" t="s">
        <v>1407</v>
      </c>
      <c r="BN259" s="2">
        <f t="shared" si="117"/>
        <v>0</v>
      </c>
      <c r="BO259" s="2">
        <f t="shared" si="118"/>
        <v>0</v>
      </c>
      <c r="BQ259" s="4" t="s">
        <v>1407</v>
      </c>
      <c r="BR259" s="37" t="s">
        <v>1407</v>
      </c>
      <c r="BU259" s="4" t="s">
        <v>503</v>
      </c>
      <c r="BV259" s="32" t="s">
        <v>1040</v>
      </c>
      <c r="BW259">
        <f t="shared" si="119"/>
        <v>0</v>
      </c>
      <c r="BX259" t="s">
        <v>399</v>
      </c>
      <c r="BY259" t="s">
        <v>1211</v>
      </c>
      <c r="BZ259">
        <f t="shared" si="120"/>
        <v>0</v>
      </c>
      <c r="CA259">
        <f t="shared" si="121"/>
        <v>1</v>
      </c>
      <c r="CB259" s="2">
        <v>0</v>
      </c>
      <c r="CC259" s="4">
        <v>2</v>
      </c>
      <c r="CD259" s="2">
        <f t="shared" si="122"/>
        <v>0</v>
      </c>
      <c r="CE259" s="4">
        <v>0</v>
      </c>
      <c r="CF259" s="2">
        <f t="shared" si="123"/>
        <v>0</v>
      </c>
      <c r="CG259" s="2">
        <f t="shared" si="124"/>
        <v>1</v>
      </c>
      <c r="CH259" s="4">
        <v>1</v>
      </c>
      <c r="CI259" s="2" t="str">
        <f t="shared" si="125"/>
        <v>Manual</v>
      </c>
      <c r="CJ259" s="2" t="str">
        <f t="shared" si="126"/>
        <v>None</v>
      </c>
      <c r="CK259" s="28" t="str">
        <f t="shared" si="127"/>
        <v>None</v>
      </c>
      <c r="CL259" s="4">
        <v>1</v>
      </c>
      <c r="CM259" s="2" t="str">
        <f t="shared" si="128"/>
        <v>Manual</v>
      </c>
      <c r="CN259" s="2" t="str">
        <f t="shared" si="129"/>
        <v>None</v>
      </c>
      <c r="CO259" s="28" t="str">
        <f t="shared" si="130"/>
        <v>None</v>
      </c>
      <c r="CP259" s="2">
        <f t="shared" si="131"/>
        <v>0</v>
      </c>
      <c r="CQ259" s="40">
        <v>5</v>
      </c>
      <c r="CR259" s="43" t="s">
        <v>1407</v>
      </c>
      <c r="CS259" s="20" t="s">
        <v>626</v>
      </c>
      <c r="CT259" s="28" t="s">
        <v>1040</v>
      </c>
      <c r="CU259" s="28" t="s">
        <v>1040</v>
      </c>
      <c r="CV259">
        <f t="shared" si="132"/>
        <v>0</v>
      </c>
      <c r="CW259" s="43" t="s">
        <v>1407</v>
      </c>
      <c r="CX259" s="43" t="s">
        <v>1407</v>
      </c>
      <c r="CY259" s="43" t="s">
        <v>1407</v>
      </c>
      <c r="CZ259" t="str">
        <f t="shared" si="110"/>
        <v>NA</v>
      </c>
      <c r="DA259" s="2" t="str">
        <f t="shared" si="111"/>
        <v>NA</v>
      </c>
      <c r="DC259" s="4" t="s">
        <v>1389</v>
      </c>
      <c r="DI259" s="4">
        <v>0</v>
      </c>
      <c r="DJ259" s="2" t="s">
        <v>1320</v>
      </c>
      <c r="DK259" s="2">
        <f t="shared" si="133"/>
        <v>0</v>
      </c>
      <c r="DL259" s="4" t="s">
        <v>1407</v>
      </c>
      <c r="DM259" s="4" t="s">
        <v>1407</v>
      </c>
      <c r="DN259" s="4" t="s">
        <v>1407</v>
      </c>
      <c r="DO259" s="4" t="s">
        <v>1407</v>
      </c>
      <c r="DP259" s="2" t="str">
        <f t="shared" si="112"/>
        <v>NA</v>
      </c>
      <c r="DQ259" s="4" t="s">
        <v>1407</v>
      </c>
      <c r="DR259" s="2" t="str">
        <f t="shared" si="134"/>
        <v>NA</v>
      </c>
      <c r="DS259" s="4" t="s">
        <v>1407</v>
      </c>
      <c r="DT259" s="2" t="str">
        <f t="shared" si="135"/>
        <v>NA</v>
      </c>
      <c r="DU259" s="2" t="str">
        <f t="shared" si="136"/>
        <v>NA</v>
      </c>
      <c r="DX259" s="4" t="s">
        <v>1407</v>
      </c>
      <c r="DY259" s="4" t="s">
        <v>2041</v>
      </c>
      <c r="EC259" s="46">
        <v>10</v>
      </c>
      <c r="ED259" s="46">
        <v>0</v>
      </c>
      <c r="EE259" s="46">
        <v>0</v>
      </c>
      <c r="EF259" s="46">
        <v>0</v>
      </c>
      <c r="EG259" s="46">
        <v>0</v>
      </c>
      <c r="EH259" s="46">
        <v>0</v>
      </c>
      <c r="EI259" s="46">
        <v>0</v>
      </c>
      <c r="EJ259" s="46">
        <v>0</v>
      </c>
      <c r="EK259" s="46">
        <v>0</v>
      </c>
      <c r="EL259" s="46">
        <v>0</v>
      </c>
      <c r="EM259" s="46">
        <v>0</v>
      </c>
      <c r="EN259" s="46">
        <v>0</v>
      </c>
      <c r="EO259" s="46">
        <v>0</v>
      </c>
      <c r="EP259" s="46">
        <v>0</v>
      </c>
      <c r="EQ259" s="46">
        <v>0</v>
      </c>
      <c r="ER259" s="46">
        <v>0</v>
      </c>
      <c r="ES259" s="46">
        <v>0</v>
      </c>
      <c r="ET259" s="46">
        <v>0</v>
      </c>
      <c r="EU259" s="46">
        <v>0</v>
      </c>
      <c r="EV259" s="46">
        <v>0</v>
      </c>
      <c r="EW259" s="46">
        <v>0</v>
      </c>
      <c r="EX259" s="46">
        <v>0</v>
      </c>
      <c r="EY259" s="46">
        <v>0</v>
      </c>
      <c r="EZ259" s="46">
        <v>0</v>
      </c>
      <c r="FA259" s="46">
        <v>0</v>
      </c>
      <c r="FB259" s="46">
        <v>0</v>
      </c>
      <c r="FC259" s="4" t="s">
        <v>38</v>
      </c>
      <c r="FD259" s="28" t="s">
        <v>1040</v>
      </c>
      <c r="FE259" s="28" t="s">
        <v>1040</v>
      </c>
      <c r="FF259" s="28" t="s">
        <v>1040</v>
      </c>
      <c r="FG259" s="28" t="s">
        <v>1040</v>
      </c>
      <c r="FH259" s="28" t="s">
        <v>1040</v>
      </c>
      <c r="FI259" s="28" t="s">
        <v>1040</v>
      </c>
      <c r="FJ259" s="28" t="s">
        <v>1040</v>
      </c>
      <c r="FK259" s="28" t="s">
        <v>1040</v>
      </c>
      <c r="FL259" s="32" t="s">
        <v>1040</v>
      </c>
      <c r="FM259" s="32" t="s">
        <v>1040</v>
      </c>
      <c r="FN259" s="32" t="s">
        <v>1040</v>
      </c>
      <c r="FO259" s="32" t="s">
        <v>1040</v>
      </c>
      <c r="FQ259" s="4">
        <v>0</v>
      </c>
      <c r="FR259" s="13">
        <v>0</v>
      </c>
      <c r="FS259">
        <v>0</v>
      </c>
      <c r="FT259">
        <v>0</v>
      </c>
      <c r="FU259" s="4" t="s">
        <v>1407</v>
      </c>
      <c r="FY259" s="2" t="s">
        <v>1407</v>
      </c>
      <c r="FZ259" s="2" t="s">
        <v>1407</v>
      </c>
      <c r="GA259" s="2" t="s">
        <v>1407</v>
      </c>
      <c r="GB259" s="2" t="s">
        <v>1407</v>
      </c>
      <c r="GC259" s="30" t="s">
        <v>1407</v>
      </c>
      <c r="GD259" s="30" t="s">
        <v>1407</v>
      </c>
      <c r="GK259" s="4" t="s">
        <v>1407</v>
      </c>
      <c r="GL259" s="4" t="s">
        <v>1407</v>
      </c>
      <c r="GM259" s="4" t="s">
        <v>1407</v>
      </c>
      <c r="GN259" s="4" t="s">
        <v>1407</v>
      </c>
      <c r="GO259" s="4" t="s">
        <v>1407</v>
      </c>
      <c r="GP259" s="4" t="s">
        <v>1407</v>
      </c>
      <c r="GQ259" s="4">
        <v>1</v>
      </c>
      <c r="GR259" s="2" t="s">
        <v>13</v>
      </c>
      <c r="GS259" s="28" t="s">
        <v>1040</v>
      </c>
      <c r="GT259" s="4" t="s">
        <v>1407</v>
      </c>
      <c r="GU259" s="4" t="s">
        <v>1407</v>
      </c>
      <c r="GV259" s="4" t="s">
        <v>1407</v>
      </c>
      <c r="GW259" s="4">
        <v>1</v>
      </c>
      <c r="GX259" s="2" t="s">
        <v>13</v>
      </c>
      <c r="GY259" s="28" t="s">
        <v>1040</v>
      </c>
      <c r="GZ259" s="16" t="s">
        <v>1038</v>
      </c>
      <c r="HA259" s="16" t="s">
        <v>1414</v>
      </c>
      <c r="HB259" s="16" t="s">
        <v>1412</v>
      </c>
      <c r="HC259" s="16">
        <v>998</v>
      </c>
      <c r="HD259" s="16">
        <v>998</v>
      </c>
      <c r="HE259" s="14" t="s">
        <v>1407</v>
      </c>
      <c r="HF259" s="14" t="s">
        <v>1407</v>
      </c>
      <c r="HG259" s="14" t="s">
        <v>1407</v>
      </c>
      <c r="HH259" s="14" t="s">
        <v>1407</v>
      </c>
      <c r="HI259" s="14" t="s">
        <v>1407</v>
      </c>
      <c r="HJ259" s="14" t="s">
        <v>1407</v>
      </c>
      <c r="HK259" s="14" t="s">
        <v>1407</v>
      </c>
      <c r="HL259" s="14" t="s">
        <v>1407</v>
      </c>
      <c r="HM259" s="7" t="s">
        <v>1288</v>
      </c>
      <c r="HN259" s="7" t="s">
        <v>1101</v>
      </c>
      <c r="HO259" s="7" t="s">
        <v>1294</v>
      </c>
      <c r="HP259" s="7" t="s">
        <v>2147</v>
      </c>
      <c r="HQ259" s="7" t="s">
        <v>2260</v>
      </c>
      <c r="HR259" s="7" t="s">
        <v>1407</v>
      </c>
      <c r="HS259" s="14" t="s">
        <v>1407</v>
      </c>
      <c r="HT259" s="93" t="s">
        <v>2194</v>
      </c>
      <c r="HU259" s="93" t="s">
        <v>2183</v>
      </c>
      <c r="HV259" s="93" t="s">
        <v>1407</v>
      </c>
      <c r="HW259" s="93" t="s">
        <v>1407</v>
      </c>
      <c r="HX259" s="93" t="s">
        <v>1407</v>
      </c>
      <c r="HY259" s="93" t="s">
        <v>1407</v>
      </c>
      <c r="HZ259" s="14" t="s">
        <v>1407</v>
      </c>
      <c r="IA259" s="14" t="s">
        <v>1407</v>
      </c>
      <c r="IB259" s="14" t="s">
        <v>1407</v>
      </c>
      <c r="IC259" s="14" t="s">
        <v>1407</v>
      </c>
    </row>
    <row r="260" spans="1:237" x14ac:dyDescent="0.3">
      <c r="A260" s="14" t="s">
        <v>1344</v>
      </c>
      <c r="B260" s="4" t="s">
        <v>1339</v>
      </c>
      <c r="C260" s="4" t="s">
        <v>1341</v>
      </c>
      <c r="D260" s="37">
        <v>22</v>
      </c>
      <c r="E260" s="4" t="s">
        <v>1179</v>
      </c>
      <c r="F260" s="4" t="s">
        <v>734</v>
      </c>
      <c r="G260" s="33">
        <v>1.5</v>
      </c>
      <c r="H260" s="4">
        <v>1.5</v>
      </c>
      <c r="I260" s="4">
        <v>1</v>
      </c>
      <c r="L260" s="21" t="s">
        <v>1407</v>
      </c>
      <c r="M260" s="21" t="s">
        <v>1407</v>
      </c>
      <c r="N260" s="21" t="s">
        <v>1407</v>
      </c>
      <c r="O260" s="21" t="s">
        <v>1407</v>
      </c>
      <c r="U260" s="4">
        <v>0</v>
      </c>
      <c r="V260" s="21" t="s">
        <v>1407</v>
      </c>
      <c r="W260" s="21" t="s">
        <v>1407</v>
      </c>
      <c r="X260" s="21" t="s">
        <v>1407</v>
      </c>
      <c r="Y260" s="21" t="s">
        <v>1407</v>
      </c>
      <c r="Z260" s="21" t="s">
        <v>1407</v>
      </c>
      <c r="AA260" s="21"/>
      <c r="AB260" s="21" t="s">
        <v>1407</v>
      </c>
      <c r="AE260" s="21" t="s">
        <v>1407</v>
      </c>
      <c r="AF260" s="21" t="s">
        <v>1407</v>
      </c>
      <c r="AG260" s="4">
        <v>2</v>
      </c>
      <c r="AH260" s="4">
        <v>2</v>
      </c>
      <c r="AI260" s="4">
        <v>2</v>
      </c>
      <c r="AJ260" s="4">
        <v>3</v>
      </c>
      <c r="AK260" s="20" t="s">
        <v>1046</v>
      </c>
      <c r="AL260" s="29" t="s">
        <v>1040</v>
      </c>
      <c r="AM260" s="20" t="s">
        <v>1046</v>
      </c>
      <c r="AN260" s="29" t="s">
        <v>1040</v>
      </c>
      <c r="AO260" s="29" t="s">
        <v>1040</v>
      </c>
      <c r="AP260" s="20" t="s">
        <v>1046</v>
      </c>
      <c r="AQ260" s="29" t="s">
        <v>1040</v>
      </c>
      <c r="AR260" s="14" t="s">
        <v>1168</v>
      </c>
      <c r="AS260" s="29" t="s">
        <v>1040</v>
      </c>
      <c r="AT260" s="20" t="s">
        <v>1407</v>
      </c>
      <c r="AU260" s="20" t="s">
        <v>1407</v>
      </c>
      <c r="AV260" s="31" t="s">
        <v>1407</v>
      </c>
      <c r="AW260" s="18" t="s">
        <v>1407</v>
      </c>
      <c r="AY260" s="4" t="s">
        <v>654</v>
      </c>
      <c r="AZ260" s="29" t="s">
        <v>1040</v>
      </c>
      <c r="BB260" s="4" t="s">
        <v>1407</v>
      </c>
      <c r="BC260" s="4" t="s">
        <v>1407</v>
      </c>
      <c r="BD260" s="2">
        <f t="shared" si="113"/>
        <v>0</v>
      </c>
      <c r="BF260" s="8">
        <v>1</v>
      </c>
      <c r="BG260" s="2">
        <f t="shared" si="114"/>
        <v>0</v>
      </c>
      <c r="BH260" s="8">
        <v>0</v>
      </c>
      <c r="BI260" s="2">
        <f t="shared" si="115"/>
        <v>0</v>
      </c>
      <c r="BJ260" s="2">
        <f t="shared" si="116"/>
        <v>1</v>
      </c>
      <c r="BK260" s="4" t="s">
        <v>1196</v>
      </c>
      <c r="BL260" s="2">
        <v>1</v>
      </c>
      <c r="BM260" s="4" t="s">
        <v>1196</v>
      </c>
      <c r="BN260" s="2">
        <f t="shared" si="117"/>
        <v>1</v>
      </c>
      <c r="BO260" s="2">
        <f t="shared" si="118"/>
        <v>0</v>
      </c>
      <c r="BQ260" s="4" t="s">
        <v>1407</v>
      </c>
      <c r="BR260" s="32" t="s">
        <v>1040</v>
      </c>
      <c r="BU260" s="4" t="s">
        <v>503</v>
      </c>
      <c r="BV260" s="32" t="s">
        <v>1040</v>
      </c>
      <c r="BW260">
        <f t="shared" si="119"/>
        <v>0</v>
      </c>
      <c r="BX260" t="s">
        <v>399</v>
      </c>
      <c r="BY260" t="s">
        <v>1211</v>
      </c>
      <c r="BZ260">
        <f t="shared" si="120"/>
        <v>0</v>
      </c>
      <c r="CA260">
        <f t="shared" si="121"/>
        <v>1</v>
      </c>
      <c r="CB260" s="2">
        <v>0</v>
      </c>
      <c r="CC260" s="4">
        <v>2</v>
      </c>
      <c r="CD260" s="2">
        <f t="shared" si="122"/>
        <v>0</v>
      </c>
      <c r="CE260" s="4">
        <v>0</v>
      </c>
      <c r="CF260" s="2">
        <f t="shared" si="123"/>
        <v>0</v>
      </c>
      <c r="CG260" s="2">
        <f t="shared" si="124"/>
        <v>1</v>
      </c>
      <c r="CH260" s="4">
        <v>1</v>
      </c>
      <c r="CI260" s="2" t="str">
        <f t="shared" si="125"/>
        <v>Manual</v>
      </c>
      <c r="CJ260" s="2" t="str">
        <f t="shared" si="126"/>
        <v>None</v>
      </c>
      <c r="CK260" s="28" t="str">
        <f t="shared" si="127"/>
        <v>None</v>
      </c>
      <c r="CL260" s="4">
        <v>1</v>
      </c>
      <c r="CM260" s="2" t="str">
        <f t="shared" si="128"/>
        <v>Manual</v>
      </c>
      <c r="CN260" s="2" t="str">
        <f t="shared" si="129"/>
        <v>None</v>
      </c>
      <c r="CO260" s="28" t="str">
        <f t="shared" si="130"/>
        <v>None</v>
      </c>
      <c r="CP260" s="2">
        <f t="shared" si="131"/>
        <v>0</v>
      </c>
      <c r="CQ260" s="40">
        <v>4</v>
      </c>
      <c r="CR260" s="43" t="s">
        <v>1407</v>
      </c>
      <c r="CS260" s="4" t="s">
        <v>625</v>
      </c>
      <c r="CT260" s="28" t="s">
        <v>1040</v>
      </c>
      <c r="CU260" s="28" t="s">
        <v>1040</v>
      </c>
      <c r="CV260">
        <f t="shared" si="132"/>
        <v>1</v>
      </c>
      <c r="CW260" s="43" t="s">
        <v>1407</v>
      </c>
      <c r="CX260" s="43" t="s">
        <v>1407</v>
      </c>
      <c r="CY260" s="43" t="s">
        <v>1407</v>
      </c>
      <c r="CZ260" t="str">
        <f t="shared" si="110"/>
        <v>NA</v>
      </c>
      <c r="DA260" s="2" t="str">
        <f t="shared" si="111"/>
        <v>NA</v>
      </c>
      <c r="DC260" s="4" t="s">
        <v>1038</v>
      </c>
      <c r="DI260" s="4">
        <v>0</v>
      </c>
      <c r="DJ260" s="2" t="s">
        <v>1320</v>
      </c>
      <c r="DK260" s="2">
        <f t="shared" si="133"/>
        <v>0</v>
      </c>
      <c r="DL260" s="4" t="s">
        <v>1407</v>
      </c>
      <c r="DM260" s="4" t="s">
        <v>1407</v>
      </c>
      <c r="DN260" s="4" t="s">
        <v>1407</v>
      </c>
      <c r="DO260" s="4" t="s">
        <v>1407</v>
      </c>
      <c r="DP260" s="2" t="str">
        <f t="shared" si="112"/>
        <v>NA</v>
      </c>
      <c r="DQ260" s="4" t="s">
        <v>1407</v>
      </c>
      <c r="DR260" s="2" t="str">
        <f t="shared" si="134"/>
        <v>NA</v>
      </c>
      <c r="DS260" s="4" t="s">
        <v>1407</v>
      </c>
      <c r="DT260" s="2" t="str">
        <f t="shared" si="135"/>
        <v>NA</v>
      </c>
      <c r="DU260" s="2" t="str">
        <f t="shared" si="136"/>
        <v>NA</v>
      </c>
      <c r="DX260" s="4" t="s">
        <v>1407</v>
      </c>
      <c r="DY260" s="38" t="s">
        <v>2040</v>
      </c>
      <c r="EC260" s="46">
        <v>0</v>
      </c>
      <c r="ED260" s="46">
        <v>0</v>
      </c>
      <c r="EE260" s="46">
        <v>0</v>
      </c>
      <c r="EF260" s="46">
        <v>0</v>
      </c>
      <c r="EG260" s="46">
        <v>0</v>
      </c>
      <c r="EH260" s="46">
        <v>0</v>
      </c>
      <c r="EI260" s="46">
        <v>0</v>
      </c>
      <c r="EJ260" s="46">
        <v>0</v>
      </c>
      <c r="EK260" s="46">
        <v>0</v>
      </c>
      <c r="EL260" s="46">
        <v>0</v>
      </c>
      <c r="EM260" s="46">
        <v>0</v>
      </c>
      <c r="EN260" s="46">
        <v>0</v>
      </c>
      <c r="EO260" s="46">
        <v>0</v>
      </c>
      <c r="EP260" s="46">
        <v>0</v>
      </c>
      <c r="EQ260" s="46">
        <v>0</v>
      </c>
      <c r="ER260" s="46">
        <v>0</v>
      </c>
      <c r="ES260" s="46">
        <v>0</v>
      </c>
      <c r="ET260" s="46">
        <v>0</v>
      </c>
      <c r="EU260" s="46">
        <v>0</v>
      </c>
      <c r="EV260" s="46">
        <v>0</v>
      </c>
      <c r="EW260" s="46">
        <v>0</v>
      </c>
      <c r="EX260" s="46">
        <v>0</v>
      </c>
      <c r="EY260" s="46">
        <v>0</v>
      </c>
      <c r="EZ260" s="46">
        <v>0</v>
      </c>
      <c r="FA260" s="46">
        <v>0</v>
      </c>
      <c r="FB260" s="46">
        <v>0</v>
      </c>
      <c r="FC260" s="28" t="s">
        <v>1040</v>
      </c>
      <c r="FD260" s="28" t="s">
        <v>1040</v>
      </c>
      <c r="FE260" s="28" t="s">
        <v>1040</v>
      </c>
      <c r="FF260" s="28" t="s">
        <v>1040</v>
      </c>
      <c r="FG260" s="28" t="s">
        <v>1040</v>
      </c>
      <c r="FH260" s="28" t="s">
        <v>1040</v>
      </c>
      <c r="FI260" s="28" t="s">
        <v>1040</v>
      </c>
      <c r="FJ260" s="28" t="s">
        <v>1040</v>
      </c>
      <c r="FK260" s="28" t="s">
        <v>1040</v>
      </c>
      <c r="FL260" s="32" t="s">
        <v>1040</v>
      </c>
      <c r="FM260" s="32" t="s">
        <v>1040</v>
      </c>
      <c r="FN260" s="32" t="s">
        <v>1040</v>
      </c>
      <c r="FO260" s="32" t="s">
        <v>1040</v>
      </c>
      <c r="FQ260" s="4">
        <v>0</v>
      </c>
      <c r="FR260" s="13">
        <v>0</v>
      </c>
      <c r="FS260">
        <v>0</v>
      </c>
      <c r="FT260">
        <v>0</v>
      </c>
      <c r="FU260" s="4" t="s">
        <v>1407</v>
      </c>
      <c r="FY260" s="2" t="s">
        <v>1407</v>
      </c>
      <c r="FZ260" s="2" t="s">
        <v>1407</v>
      </c>
      <c r="GA260" s="2" t="s">
        <v>1407</v>
      </c>
      <c r="GB260" s="2" t="s">
        <v>1407</v>
      </c>
      <c r="GC260" s="30" t="s">
        <v>1407</v>
      </c>
      <c r="GD260" s="30" t="s">
        <v>1407</v>
      </c>
      <c r="GF260" s="4" t="s">
        <v>2065</v>
      </c>
      <c r="GK260" s="4" t="s">
        <v>1407</v>
      </c>
      <c r="GL260" s="4" t="s">
        <v>1407</v>
      </c>
      <c r="GM260" s="4" t="s">
        <v>1407</v>
      </c>
      <c r="GN260" s="4">
        <v>1</v>
      </c>
      <c r="GO260" s="2" t="s">
        <v>13</v>
      </c>
      <c r="GP260" s="28" t="s">
        <v>1040</v>
      </c>
      <c r="GQ260" s="4">
        <v>1</v>
      </c>
      <c r="GR260" s="2" t="s">
        <v>13</v>
      </c>
      <c r="GS260" s="28" t="s">
        <v>1040</v>
      </c>
      <c r="GT260" s="4" t="s">
        <v>1407</v>
      </c>
      <c r="GU260" s="4" t="s">
        <v>1407</v>
      </c>
      <c r="GV260" s="4" t="s">
        <v>1407</v>
      </c>
      <c r="GW260" s="4" t="s">
        <v>1407</v>
      </c>
      <c r="GX260" s="4" t="s">
        <v>1407</v>
      </c>
      <c r="GY260" s="4" t="s">
        <v>1407</v>
      </c>
      <c r="GZ260" s="16" t="s">
        <v>1408</v>
      </c>
      <c r="HA260" s="16">
        <v>998</v>
      </c>
      <c r="HB260" s="16">
        <v>998</v>
      </c>
      <c r="HC260" s="16">
        <v>998</v>
      </c>
      <c r="HD260" s="16">
        <v>998</v>
      </c>
      <c r="HE260" s="14" t="s">
        <v>1407</v>
      </c>
      <c r="HF260" s="14" t="s">
        <v>1407</v>
      </c>
      <c r="HG260" s="14" t="s">
        <v>1407</v>
      </c>
      <c r="HH260" s="14" t="s">
        <v>1407</v>
      </c>
      <c r="HI260" s="14" t="s">
        <v>1407</v>
      </c>
      <c r="HJ260" s="14" t="s">
        <v>1407</v>
      </c>
      <c r="HK260" s="14" t="s">
        <v>1407</v>
      </c>
      <c r="HL260" s="14" t="s">
        <v>1407</v>
      </c>
      <c r="HM260" s="7" t="s">
        <v>1296</v>
      </c>
      <c r="HN260" s="7">
        <v>998</v>
      </c>
      <c r="HO260" s="7">
        <v>998</v>
      </c>
      <c r="HP260" s="7" t="s">
        <v>2148</v>
      </c>
      <c r="HQ260" s="7" t="s">
        <v>1407</v>
      </c>
      <c r="HR260" s="7" t="s">
        <v>1407</v>
      </c>
      <c r="HS260" s="14" t="s">
        <v>1407</v>
      </c>
      <c r="HT260" s="92" t="s">
        <v>2188</v>
      </c>
      <c r="HU260" s="93" t="s">
        <v>1407</v>
      </c>
      <c r="HV260" s="93" t="s">
        <v>1407</v>
      </c>
      <c r="HW260" s="93" t="s">
        <v>2210</v>
      </c>
      <c r="HX260" s="93" t="s">
        <v>1407</v>
      </c>
      <c r="HY260" s="93" t="s">
        <v>1407</v>
      </c>
      <c r="HZ260" s="14" t="s">
        <v>1407</v>
      </c>
      <c r="IA260" s="14" t="s">
        <v>1407</v>
      </c>
      <c r="IB260" s="14" t="s">
        <v>1407</v>
      </c>
      <c r="IC260" s="14" t="s">
        <v>1407</v>
      </c>
    </row>
    <row r="261" spans="1:237" x14ac:dyDescent="0.3">
      <c r="A261" s="14" t="s">
        <v>1344</v>
      </c>
      <c r="B261" s="4" t="s">
        <v>1339</v>
      </c>
      <c r="C261" s="4" t="s">
        <v>1340</v>
      </c>
      <c r="D261" s="37">
        <v>23</v>
      </c>
      <c r="E261" s="4" t="s">
        <v>1051</v>
      </c>
      <c r="F261" s="4" t="s">
        <v>734</v>
      </c>
      <c r="G261" s="33">
        <v>1.5</v>
      </c>
      <c r="H261" s="4">
        <v>1.5</v>
      </c>
      <c r="I261" s="4">
        <v>1</v>
      </c>
      <c r="L261" s="20" t="s">
        <v>1407</v>
      </c>
      <c r="M261" s="21" t="s">
        <v>1407</v>
      </c>
      <c r="N261" s="21" t="s">
        <v>1407</v>
      </c>
      <c r="O261" s="21" t="s">
        <v>1407</v>
      </c>
      <c r="U261" s="4">
        <v>1</v>
      </c>
      <c r="V261" s="21" t="s">
        <v>1407</v>
      </c>
      <c r="W261" s="21" t="s">
        <v>1407</v>
      </c>
      <c r="X261" s="20" t="s">
        <v>1054</v>
      </c>
      <c r="Y261" s="20" t="s">
        <v>1407</v>
      </c>
      <c r="Z261" s="20" t="s">
        <v>1407</v>
      </c>
      <c r="AA261" s="20"/>
      <c r="AB261" s="20" t="s">
        <v>1407</v>
      </c>
      <c r="AE261" s="21" t="s">
        <v>1407</v>
      </c>
      <c r="AF261" s="21" t="s">
        <v>1407</v>
      </c>
      <c r="AG261" s="4">
        <v>1</v>
      </c>
      <c r="AH261" s="4">
        <v>1</v>
      </c>
      <c r="AI261" s="4">
        <v>1</v>
      </c>
      <c r="AJ261" s="4">
        <v>1</v>
      </c>
      <c r="AK261" s="20" t="s">
        <v>14</v>
      </c>
      <c r="AL261" s="29" t="s">
        <v>1040</v>
      </c>
      <c r="AM261" s="20" t="s">
        <v>14</v>
      </c>
      <c r="AN261" s="29" t="s">
        <v>1040</v>
      </c>
      <c r="AO261" s="29" t="s">
        <v>1040</v>
      </c>
      <c r="AP261" s="20" t="s">
        <v>14</v>
      </c>
      <c r="AQ261" s="29" t="s">
        <v>1040</v>
      </c>
      <c r="AR261" s="20" t="s">
        <v>14</v>
      </c>
      <c r="AS261" s="29" t="s">
        <v>1040</v>
      </c>
      <c r="AT261" s="20" t="s">
        <v>1407</v>
      </c>
      <c r="AU261" s="20" t="s">
        <v>1407</v>
      </c>
      <c r="AV261" s="31" t="s">
        <v>1407</v>
      </c>
      <c r="AW261" s="18" t="s">
        <v>1407</v>
      </c>
      <c r="AY261" s="4" t="s">
        <v>1055</v>
      </c>
      <c r="AZ261" s="29" t="s">
        <v>1040</v>
      </c>
      <c r="BB261" s="4">
        <v>1</v>
      </c>
      <c r="BC261" s="4">
        <v>1</v>
      </c>
      <c r="BD261" s="2">
        <f t="shared" si="113"/>
        <v>0</v>
      </c>
      <c r="BF261" s="4">
        <v>2</v>
      </c>
      <c r="BG261" s="2">
        <f t="shared" si="114"/>
        <v>0</v>
      </c>
      <c r="BH261" s="4">
        <v>2</v>
      </c>
      <c r="BI261" s="2">
        <f t="shared" si="115"/>
        <v>0</v>
      </c>
      <c r="BJ261" s="2">
        <f t="shared" si="116"/>
        <v>0</v>
      </c>
      <c r="BK261" s="4" t="s">
        <v>733</v>
      </c>
      <c r="BL261" s="2">
        <v>0</v>
      </c>
      <c r="BM261" s="4" t="s">
        <v>733</v>
      </c>
      <c r="BN261" s="2">
        <f t="shared" si="117"/>
        <v>0</v>
      </c>
      <c r="BO261" s="2">
        <f t="shared" si="118"/>
        <v>0</v>
      </c>
      <c r="BQ261" s="4" t="s">
        <v>1407</v>
      </c>
      <c r="BR261" s="37" t="s">
        <v>1407</v>
      </c>
      <c r="BU261" s="2" t="s">
        <v>1212</v>
      </c>
      <c r="BV261" s="32" t="s">
        <v>1040</v>
      </c>
      <c r="BW261">
        <f t="shared" si="119"/>
        <v>0</v>
      </c>
      <c r="BX261" s="2" t="s">
        <v>1212</v>
      </c>
      <c r="BY261" s="32" t="s">
        <v>1040</v>
      </c>
      <c r="BZ261">
        <f t="shared" si="120"/>
        <v>0</v>
      </c>
      <c r="CA261">
        <f t="shared" si="121"/>
        <v>0</v>
      </c>
      <c r="CB261" s="2">
        <v>1</v>
      </c>
      <c r="CC261" s="4">
        <v>2</v>
      </c>
      <c r="CD261" s="2">
        <f t="shared" si="122"/>
        <v>0</v>
      </c>
      <c r="CE261" s="4">
        <v>0</v>
      </c>
      <c r="CF261" s="2">
        <f t="shared" si="123"/>
        <v>0</v>
      </c>
      <c r="CG261" s="2">
        <f t="shared" si="124"/>
        <v>1</v>
      </c>
      <c r="CH261" s="4">
        <v>4</v>
      </c>
      <c r="CI261" s="2" t="str">
        <f t="shared" si="125"/>
        <v>Manual</v>
      </c>
      <c r="CJ261" s="2" t="str">
        <f t="shared" si="126"/>
        <v>Chemical</v>
      </c>
      <c r="CK261" s="28" t="str">
        <f t="shared" si="127"/>
        <v>None</v>
      </c>
      <c r="CL261" s="4">
        <v>4</v>
      </c>
      <c r="CM261" s="2" t="str">
        <f t="shared" si="128"/>
        <v>Manual</v>
      </c>
      <c r="CN261" s="2" t="str">
        <f t="shared" si="129"/>
        <v>Chemical</v>
      </c>
      <c r="CO261" s="28" t="str">
        <f t="shared" si="130"/>
        <v>None</v>
      </c>
      <c r="CP261" s="2">
        <f t="shared" si="131"/>
        <v>0</v>
      </c>
      <c r="CQ261" s="4">
        <v>1</v>
      </c>
      <c r="CR261" s="43" t="s">
        <v>1407</v>
      </c>
      <c r="CS261" s="20" t="s">
        <v>626</v>
      </c>
      <c r="CT261" s="28" t="s">
        <v>1040</v>
      </c>
      <c r="CU261" s="28" t="s">
        <v>1040</v>
      </c>
      <c r="CV261">
        <f t="shared" si="132"/>
        <v>0</v>
      </c>
      <c r="CW261" s="43" t="s">
        <v>1407</v>
      </c>
      <c r="CX261" s="43" t="s">
        <v>1407</v>
      </c>
      <c r="CY261" s="43" t="s">
        <v>1407</v>
      </c>
      <c r="CZ261" t="str">
        <f t="shared" si="110"/>
        <v>NA</v>
      </c>
      <c r="DA261" s="2" t="str">
        <f t="shared" si="111"/>
        <v>NA</v>
      </c>
      <c r="DC261" s="4" t="s">
        <v>854</v>
      </c>
      <c r="DI261" s="4">
        <v>1</v>
      </c>
      <c r="DJ261" s="2" t="s">
        <v>1318</v>
      </c>
      <c r="DK261" s="2">
        <f t="shared" si="133"/>
        <v>0</v>
      </c>
      <c r="DL261" s="4">
        <v>1</v>
      </c>
      <c r="DM261" s="4">
        <v>2</v>
      </c>
      <c r="DN261" s="4" t="s">
        <v>1738</v>
      </c>
      <c r="DO261" s="4" t="s">
        <v>1739</v>
      </c>
      <c r="DP261" s="2">
        <f t="shared" si="112"/>
        <v>1</v>
      </c>
      <c r="DQ261" s="2" t="s">
        <v>1263</v>
      </c>
      <c r="DR261" s="2">
        <f t="shared" si="134"/>
        <v>1</v>
      </c>
      <c r="DS261" s="2" t="s">
        <v>1263</v>
      </c>
      <c r="DT261" s="2">
        <f t="shared" si="135"/>
        <v>1</v>
      </c>
      <c r="DU261" s="2">
        <f t="shared" si="136"/>
        <v>0</v>
      </c>
      <c r="DX261" s="4" t="s">
        <v>854</v>
      </c>
      <c r="EC261" s="46">
        <v>0</v>
      </c>
      <c r="ED261" s="46">
        <v>0</v>
      </c>
      <c r="EE261" s="46">
        <v>0</v>
      </c>
      <c r="EF261" s="46">
        <v>0</v>
      </c>
      <c r="EG261" s="46">
        <v>0</v>
      </c>
      <c r="EH261" s="46">
        <v>0</v>
      </c>
      <c r="EI261" s="46">
        <v>500</v>
      </c>
      <c r="EJ261" s="46">
        <v>500</v>
      </c>
      <c r="EK261" s="46">
        <v>0</v>
      </c>
      <c r="EL261" s="46">
        <v>0</v>
      </c>
      <c r="EM261" s="46">
        <v>0</v>
      </c>
      <c r="EN261" s="46">
        <v>0</v>
      </c>
      <c r="EO261" s="46">
        <v>0</v>
      </c>
      <c r="EP261" s="46">
        <v>0</v>
      </c>
      <c r="EQ261" s="46">
        <v>0</v>
      </c>
      <c r="ER261" s="46">
        <v>0</v>
      </c>
      <c r="ES261" s="46">
        <v>0</v>
      </c>
      <c r="ET261" s="46">
        <v>0</v>
      </c>
      <c r="EU261" s="46">
        <v>0</v>
      </c>
      <c r="EV261" s="46">
        <v>0</v>
      </c>
      <c r="EW261" s="46">
        <v>0</v>
      </c>
      <c r="EX261" s="46">
        <v>0</v>
      </c>
      <c r="EY261" s="46">
        <v>0</v>
      </c>
      <c r="EZ261" s="46">
        <v>0</v>
      </c>
      <c r="FA261" s="46">
        <v>0</v>
      </c>
      <c r="FB261" s="46">
        <v>0</v>
      </c>
      <c r="FC261" s="40" t="s">
        <v>1347</v>
      </c>
      <c r="FD261" s="4" t="s">
        <v>1397</v>
      </c>
      <c r="FE261" s="28" t="s">
        <v>1040</v>
      </c>
      <c r="FF261" s="28" t="s">
        <v>1040</v>
      </c>
      <c r="FG261" s="28" t="s">
        <v>1040</v>
      </c>
      <c r="FH261" s="28" t="s">
        <v>1040</v>
      </c>
      <c r="FI261" s="28" t="s">
        <v>1040</v>
      </c>
      <c r="FJ261" s="28" t="s">
        <v>1040</v>
      </c>
      <c r="FK261" s="28" t="s">
        <v>1040</v>
      </c>
      <c r="FL261" s="4" t="s">
        <v>44</v>
      </c>
      <c r="FM261" s="4" t="s">
        <v>39</v>
      </c>
      <c r="FN261" s="32" t="s">
        <v>1040</v>
      </c>
      <c r="FO261" s="32" t="s">
        <v>1040</v>
      </c>
      <c r="FQ261" s="4">
        <v>1</v>
      </c>
      <c r="FR261" s="13">
        <v>0</v>
      </c>
      <c r="FS261">
        <v>0</v>
      </c>
      <c r="FT261">
        <v>0</v>
      </c>
      <c r="FU261" s="4" t="s">
        <v>1364</v>
      </c>
      <c r="FY261" s="2" t="s">
        <v>1136</v>
      </c>
      <c r="FZ261" s="2" t="s">
        <v>1407</v>
      </c>
      <c r="GA261" s="2" t="s">
        <v>1407</v>
      </c>
      <c r="GB261" s="2" t="s">
        <v>1407</v>
      </c>
      <c r="GC261" s="30" t="s">
        <v>1407</v>
      </c>
      <c r="GD261" s="30" t="s">
        <v>1407</v>
      </c>
      <c r="GK261" s="4">
        <v>4</v>
      </c>
      <c r="GL261" s="20" t="s">
        <v>1164</v>
      </c>
      <c r="GM261" s="44" t="s">
        <v>1040</v>
      </c>
      <c r="GN261" s="4">
        <v>1</v>
      </c>
      <c r="GO261" s="2" t="s">
        <v>13</v>
      </c>
      <c r="GP261" s="28" t="s">
        <v>1040</v>
      </c>
      <c r="GQ261" s="4">
        <v>1</v>
      </c>
      <c r="GR261" s="2" t="s">
        <v>13</v>
      </c>
      <c r="GS261" s="28" t="s">
        <v>1040</v>
      </c>
      <c r="GT261" s="4">
        <v>1</v>
      </c>
      <c r="GU261" s="2" t="s">
        <v>13</v>
      </c>
      <c r="GV261" s="28" t="s">
        <v>1040</v>
      </c>
      <c r="GW261" s="4">
        <v>1</v>
      </c>
      <c r="GX261" s="2" t="s">
        <v>13</v>
      </c>
      <c r="GY261" s="28" t="s">
        <v>1040</v>
      </c>
      <c r="GZ261" s="16" t="s">
        <v>1038</v>
      </c>
      <c r="HA261" s="16" t="s">
        <v>1413</v>
      </c>
      <c r="HB261" s="16" t="s">
        <v>1280</v>
      </c>
      <c r="HC261" s="16">
        <v>998</v>
      </c>
      <c r="HD261" s="16">
        <v>998</v>
      </c>
      <c r="HE261" s="14" t="s">
        <v>1407</v>
      </c>
      <c r="HF261" s="14" t="s">
        <v>1407</v>
      </c>
      <c r="HG261" s="14" t="s">
        <v>1407</v>
      </c>
      <c r="HH261" s="14" t="s">
        <v>1407</v>
      </c>
      <c r="HI261" s="14" t="s">
        <v>1407</v>
      </c>
      <c r="HJ261" s="14" t="s">
        <v>1407</v>
      </c>
      <c r="HK261" s="14" t="s">
        <v>1407</v>
      </c>
      <c r="HL261" s="14" t="s">
        <v>1407</v>
      </c>
      <c r="HM261" s="7" t="s">
        <v>1288</v>
      </c>
      <c r="HN261" s="7" t="s">
        <v>1101</v>
      </c>
      <c r="HO261" s="7" t="s">
        <v>1294</v>
      </c>
      <c r="HP261" s="7" t="s">
        <v>2149</v>
      </c>
      <c r="HQ261" s="7" t="s">
        <v>2261</v>
      </c>
      <c r="HR261" s="7" t="s">
        <v>1407</v>
      </c>
      <c r="HS261" s="14" t="s">
        <v>1407</v>
      </c>
      <c r="HT261" s="93" t="s">
        <v>2185</v>
      </c>
      <c r="HU261" s="93" t="s">
        <v>2194</v>
      </c>
      <c r="HV261" s="93" t="s">
        <v>1407</v>
      </c>
      <c r="HW261" s="93" t="s">
        <v>1407</v>
      </c>
      <c r="HX261" s="93" t="s">
        <v>1407</v>
      </c>
      <c r="HY261" s="93" t="s">
        <v>1407</v>
      </c>
      <c r="HZ261" s="14" t="s">
        <v>1407</v>
      </c>
      <c r="IA261" s="14" t="s">
        <v>1407</v>
      </c>
      <c r="IB261" s="14" t="s">
        <v>1407</v>
      </c>
      <c r="IC261" s="14" t="s">
        <v>1407</v>
      </c>
    </row>
    <row r="262" spans="1:237" x14ac:dyDescent="0.3">
      <c r="A262" s="14" t="s">
        <v>1344</v>
      </c>
      <c r="B262" s="4" t="s">
        <v>1339</v>
      </c>
      <c r="C262" s="4" t="s">
        <v>1340</v>
      </c>
      <c r="D262" s="37">
        <v>24</v>
      </c>
      <c r="E262" s="4" t="s">
        <v>1051</v>
      </c>
      <c r="F262" s="4" t="s">
        <v>734</v>
      </c>
      <c r="G262" s="33">
        <v>1.5</v>
      </c>
      <c r="H262" s="4">
        <v>1.5</v>
      </c>
      <c r="I262" s="4">
        <v>1</v>
      </c>
      <c r="L262" s="21" t="s">
        <v>1407</v>
      </c>
      <c r="M262" s="21" t="s">
        <v>1407</v>
      </c>
      <c r="N262" s="21" t="s">
        <v>1407</v>
      </c>
      <c r="O262" s="21" t="s">
        <v>1407</v>
      </c>
      <c r="U262" s="4">
        <v>0</v>
      </c>
      <c r="V262" s="21" t="s">
        <v>1407</v>
      </c>
      <c r="W262" s="21" t="s">
        <v>1407</v>
      </c>
      <c r="X262" s="21" t="s">
        <v>1407</v>
      </c>
      <c r="Y262" s="21" t="s">
        <v>1407</v>
      </c>
      <c r="Z262" s="21" t="s">
        <v>1407</v>
      </c>
      <c r="AA262" s="21"/>
      <c r="AB262" s="21" t="s">
        <v>1407</v>
      </c>
      <c r="AE262" s="21" t="s">
        <v>1407</v>
      </c>
      <c r="AF262" s="21" t="s">
        <v>1407</v>
      </c>
      <c r="AG262" s="4">
        <v>11</v>
      </c>
      <c r="AH262" s="4">
        <v>11</v>
      </c>
      <c r="AI262" s="4">
        <v>11</v>
      </c>
      <c r="AJ262" s="4">
        <v>14</v>
      </c>
      <c r="AK262" s="2" t="s">
        <v>1038</v>
      </c>
      <c r="AL262" s="29" t="s">
        <v>1040</v>
      </c>
      <c r="AM262" s="2" t="s">
        <v>1038</v>
      </c>
      <c r="AN262" s="29" t="s">
        <v>1040</v>
      </c>
      <c r="AO262" s="29" t="s">
        <v>1040</v>
      </c>
      <c r="AP262" s="2" t="s">
        <v>1038</v>
      </c>
      <c r="AQ262" s="29" t="s">
        <v>1040</v>
      </c>
      <c r="AR262" s="2" t="s">
        <v>1038</v>
      </c>
      <c r="AS262" s="29" t="s">
        <v>1040</v>
      </c>
      <c r="AT262" s="20" t="s">
        <v>1407</v>
      </c>
      <c r="AU262" s="20" t="s">
        <v>1407</v>
      </c>
      <c r="AV262" s="31" t="s">
        <v>1407</v>
      </c>
      <c r="AW262" s="18" t="s">
        <v>1407</v>
      </c>
      <c r="AY262" s="4" t="s">
        <v>1055</v>
      </c>
      <c r="AZ262" s="29" t="s">
        <v>1040</v>
      </c>
      <c r="BB262" s="4">
        <v>1</v>
      </c>
      <c r="BC262" s="4">
        <v>1</v>
      </c>
      <c r="BD262" s="2">
        <f t="shared" si="113"/>
        <v>0</v>
      </c>
      <c r="BF262" s="4">
        <v>2</v>
      </c>
      <c r="BG262" s="2">
        <f t="shared" si="114"/>
        <v>0</v>
      </c>
      <c r="BH262" s="4">
        <v>3</v>
      </c>
      <c r="BI262" s="2">
        <f t="shared" si="115"/>
        <v>1</v>
      </c>
      <c r="BJ262" s="2">
        <f t="shared" si="116"/>
        <v>1</v>
      </c>
      <c r="BK262" s="4" t="s">
        <v>1196</v>
      </c>
      <c r="BL262" s="2">
        <v>1</v>
      </c>
      <c r="BM262" s="4" t="s">
        <v>1196</v>
      </c>
      <c r="BN262" s="2">
        <f t="shared" si="117"/>
        <v>1</v>
      </c>
      <c r="BO262" s="2">
        <f t="shared" si="118"/>
        <v>0</v>
      </c>
      <c r="BQ262" s="4" t="s">
        <v>1382</v>
      </c>
      <c r="BR262" s="32" t="s">
        <v>1040</v>
      </c>
      <c r="BU262" s="4" t="s">
        <v>503</v>
      </c>
      <c r="BV262" s="32" t="s">
        <v>1040</v>
      </c>
      <c r="BW262">
        <f t="shared" si="119"/>
        <v>0</v>
      </c>
      <c r="BX262" t="s">
        <v>1211</v>
      </c>
      <c r="BY262" s="32" t="s">
        <v>1040</v>
      </c>
      <c r="BZ262">
        <f t="shared" si="120"/>
        <v>1</v>
      </c>
      <c r="CA262">
        <f t="shared" si="121"/>
        <v>0</v>
      </c>
      <c r="CB262" s="2">
        <v>0</v>
      </c>
      <c r="CC262" s="4">
        <v>1</v>
      </c>
      <c r="CD262" s="2">
        <f t="shared" si="122"/>
        <v>0</v>
      </c>
      <c r="CE262" s="4">
        <v>1</v>
      </c>
      <c r="CF262" s="2">
        <f t="shared" si="123"/>
        <v>0</v>
      </c>
      <c r="CG262" s="2">
        <f t="shared" si="124"/>
        <v>0</v>
      </c>
      <c r="CH262" s="4">
        <v>4</v>
      </c>
      <c r="CI262" s="2" t="str">
        <f t="shared" si="125"/>
        <v>Manual</v>
      </c>
      <c r="CJ262" s="2" t="str">
        <f t="shared" si="126"/>
        <v>Chemical</v>
      </c>
      <c r="CK262" s="28" t="str">
        <f t="shared" si="127"/>
        <v>None</v>
      </c>
      <c r="CL262" s="4">
        <v>4</v>
      </c>
      <c r="CM262" s="2" t="str">
        <f t="shared" si="128"/>
        <v>Manual</v>
      </c>
      <c r="CN262" s="2" t="str">
        <f t="shared" si="129"/>
        <v>Chemical</v>
      </c>
      <c r="CO262" s="28" t="str">
        <f t="shared" si="130"/>
        <v>None</v>
      </c>
      <c r="CP262" s="2">
        <f t="shared" si="131"/>
        <v>0</v>
      </c>
      <c r="CQ262" s="4">
        <v>5</v>
      </c>
      <c r="CR262" s="43" t="s">
        <v>1407</v>
      </c>
      <c r="CS262" s="20" t="s">
        <v>626</v>
      </c>
      <c r="CT262" s="28" t="s">
        <v>1040</v>
      </c>
      <c r="CU262" s="28" t="s">
        <v>1040</v>
      </c>
      <c r="CV262">
        <f t="shared" si="132"/>
        <v>0</v>
      </c>
      <c r="CW262" s="43" t="s">
        <v>1407</v>
      </c>
      <c r="CX262" s="43" t="s">
        <v>1407</v>
      </c>
      <c r="CY262" s="43" t="s">
        <v>1407</v>
      </c>
      <c r="CZ262" t="str">
        <f t="shared" si="110"/>
        <v>NA</v>
      </c>
      <c r="DA262" s="2" t="str">
        <f t="shared" si="111"/>
        <v>NA</v>
      </c>
      <c r="DC262" s="4" t="s">
        <v>1038</v>
      </c>
      <c r="DI262" s="4">
        <v>1</v>
      </c>
      <c r="DJ262" s="2" t="s">
        <v>1318</v>
      </c>
      <c r="DK262" s="2">
        <f t="shared" si="133"/>
        <v>0</v>
      </c>
      <c r="DL262" s="4">
        <v>2</v>
      </c>
      <c r="DM262" s="4">
        <v>2</v>
      </c>
      <c r="DN262" s="4" t="s">
        <v>1739</v>
      </c>
      <c r="DO262" s="4" t="s">
        <v>1739</v>
      </c>
      <c r="DP262" s="2">
        <f t="shared" si="112"/>
        <v>0</v>
      </c>
      <c r="DQ262" s="2" t="s">
        <v>544</v>
      </c>
      <c r="DR262" s="2">
        <f t="shared" si="134"/>
        <v>0</v>
      </c>
      <c r="DS262" s="2" t="s">
        <v>544</v>
      </c>
      <c r="DT262" s="2">
        <f t="shared" si="135"/>
        <v>0</v>
      </c>
      <c r="DU262" s="2">
        <f t="shared" si="136"/>
        <v>0</v>
      </c>
      <c r="DX262" s="4" t="s">
        <v>1407</v>
      </c>
      <c r="EC262" s="46">
        <v>510</v>
      </c>
      <c r="ED262" s="46">
        <v>0</v>
      </c>
      <c r="EE262" s="46">
        <v>0</v>
      </c>
      <c r="EF262" s="46">
        <v>0</v>
      </c>
      <c r="EG262" s="46">
        <v>0</v>
      </c>
      <c r="EH262" s="46">
        <v>0</v>
      </c>
      <c r="EI262" s="46">
        <v>0</v>
      </c>
      <c r="EJ262" s="46">
        <v>0</v>
      </c>
      <c r="EK262" s="46">
        <v>0</v>
      </c>
      <c r="EL262" s="46">
        <v>0</v>
      </c>
      <c r="EM262" s="46">
        <v>0</v>
      </c>
      <c r="EN262" s="46">
        <v>0</v>
      </c>
      <c r="EO262" s="46">
        <v>0</v>
      </c>
      <c r="EP262" s="46">
        <v>0</v>
      </c>
      <c r="EQ262" s="46">
        <v>0</v>
      </c>
      <c r="ER262" s="46">
        <v>0</v>
      </c>
      <c r="ES262" s="46">
        <v>0</v>
      </c>
      <c r="ET262" s="46">
        <v>0</v>
      </c>
      <c r="EU262" s="46">
        <v>0</v>
      </c>
      <c r="EV262" s="46">
        <v>0</v>
      </c>
      <c r="EW262" s="46">
        <v>0</v>
      </c>
      <c r="EX262" s="46">
        <v>0</v>
      </c>
      <c r="EY262" s="46">
        <v>0</v>
      </c>
      <c r="EZ262" s="46">
        <v>0</v>
      </c>
      <c r="FA262" s="46">
        <v>0</v>
      </c>
      <c r="FB262" s="46" t="s">
        <v>1407</v>
      </c>
      <c r="FC262" s="4" t="s">
        <v>38</v>
      </c>
      <c r="FD262" s="4" t="s">
        <v>647</v>
      </c>
      <c r="FE262" s="28" t="s">
        <v>1040</v>
      </c>
      <c r="FF262" s="28" t="s">
        <v>1040</v>
      </c>
      <c r="FG262" s="28" t="s">
        <v>1040</v>
      </c>
      <c r="FH262" s="28" t="s">
        <v>1040</v>
      </c>
      <c r="FI262" s="28" t="s">
        <v>1040</v>
      </c>
      <c r="FJ262" s="28" t="s">
        <v>1040</v>
      </c>
      <c r="FK262" s="28" t="s">
        <v>1040</v>
      </c>
      <c r="FL262" s="4" t="s">
        <v>1346</v>
      </c>
      <c r="FM262" s="4" t="s">
        <v>44</v>
      </c>
      <c r="FN262" s="32" t="s">
        <v>1040</v>
      </c>
      <c r="FO262" s="32" t="s">
        <v>1040</v>
      </c>
      <c r="FQ262" s="4">
        <v>1</v>
      </c>
      <c r="FR262" s="13">
        <v>0</v>
      </c>
      <c r="FS262">
        <v>1</v>
      </c>
      <c r="FT262">
        <v>0</v>
      </c>
      <c r="FU262" s="4" t="s">
        <v>1365</v>
      </c>
      <c r="FY262" s="2" t="s">
        <v>2304</v>
      </c>
      <c r="FZ262" s="2" t="s">
        <v>1407</v>
      </c>
      <c r="GA262" s="2" t="s">
        <v>1407</v>
      </c>
      <c r="GB262" s="2" t="s">
        <v>1407</v>
      </c>
      <c r="GC262" s="30" t="s">
        <v>1407</v>
      </c>
      <c r="GD262" s="30" t="s">
        <v>1407</v>
      </c>
      <c r="GF262" s="4" t="s">
        <v>2066</v>
      </c>
      <c r="GK262" s="4">
        <v>1</v>
      </c>
      <c r="GL262" s="2" t="s">
        <v>13</v>
      </c>
      <c r="GM262" s="28" t="s">
        <v>1040</v>
      </c>
      <c r="GN262" s="4">
        <v>1</v>
      </c>
      <c r="GO262" s="2" t="s">
        <v>13</v>
      </c>
      <c r="GP262" s="28" t="s">
        <v>1040</v>
      </c>
      <c r="GQ262" s="4">
        <v>1</v>
      </c>
      <c r="GR262" s="2" t="s">
        <v>13</v>
      </c>
      <c r="GS262" s="28" t="s">
        <v>1040</v>
      </c>
      <c r="GT262" s="4">
        <v>1</v>
      </c>
      <c r="GU262" s="2" t="s">
        <v>13</v>
      </c>
      <c r="GV262" s="28" t="s">
        <v>1040</v>
      </c>
      <c r="GW262" s="4">
        <v>1</v>
      </c>
      <c r="GX262" s="2" t="s">
        <v>13</v>
      </c>
      <c r="GY262" s="28" t="s">
        <v>1040</v>
      </c>
      <c r="GZ262" s="16" t="s">
        <v>1038</v>
      </c>
      <c r="HA262" s="16">
        <v>998</v>
      </c>
      <c r="HB262" s="16">
        <v>998</v>
      </c>
      <c r="HC262" s="16">
        <v>998</v>
      </c>
      <c r="HD262" s="16">
        <v>998</v>
      </c>
      <c r="HE262" s="14" t="s">
        <v>1407</v>
      </c>
      <c r="HF262" s="14" t="s">
        <v>1407</v>
      </c>
      <c r="HG262" s="14" t="s">
        <v>1407</v>
      </c>
      <c r="HH262" s="14" t="s">
        <v>1407</v>
      </c>
      <c r="HI262" s="14" t="s">
        <v>1407</v>
      </c>
      <c r="HJ262" s="14" t="s">
        <v>1407</v>
      </c>
      <c r="HK262" s="14" t="s">
        <v>1407</v>
      </c>
      <c r="HL262" s="14" t="s">
        <v>1407</v>
      </c>
      <c r="HM262" s="7" t="s">
        <v>1288</v>
      </c>
      <c r="HN262" s="7" t="s">
        <v>413</v>
      </c>
      <c r="HO262" s="7" t="s">
        <v>1407</v>
      </c>
      <c r="HP262" s="7" t="s">
        <v>2150</v>
      </c>
      <c r="HQ262" s="7" t="s">
        <v>2251</v>
      </c>
      <c r="HR262" s="7" t="s">
        <v>1407</v>
      </c>
      <c r="HS262" s="14" t="s">
        <v>1407</v>
      </c>
      <c r="HT262" s="93" t="s">
        <v>2184</v>
      </c>
      <c r="HU262" s="93" t="s">
        <v>1407</v>
      </c>
      <c r="HV262" s="93" t="s">
        <v>1407</v>
      </c>
      <c r="HW262" s="93" t="s">
        <v>1407</v>
      </c>
      <c r="HX262" s="93" t="s">
        <v>1407</v>
      </c>
      <c r="HY262" s="93" t="s">
        <v>1407</v>
      </c>
      <c r="HZ262" s="14" t="s">
        <v>1407</v>
      </c>
      <c r="IA262" s="14" t="s">
        <v>1407</v>
      </c>
      <c r="IB262" s="14" t="s">
        <v>1407</v>
      </c>
      <c r="IC262" s="14" t="s">
        <v>1407</v>
      </c>
    </row>
    <row r="263" spans="1:237" x14ac:dyDescent="0.3">
      <c r="A263" s="14" t="s">
        <v>1344</v>
      </c>
      <c r="B263" s="4" t="s">
        <v>1339</v>
      </c>
      <c r="C263" s="4" t="s">
        <v>1340</v>
      </c>
      <c r="D263" s="37">
        <v>25</v>
      </c>
      <c r="E263" s="4" t="s">
        <v>1051</v>
      </c>
      <c r="F263" s="4" t="s">
        <v>734</v>
      </c>
      <c r="G263" s="33">
        <v>1.5</v>
      </c>
      <c r="H263" s="4">
        <v>1.5</v>
      </c>
      <c r="I263" s="4">
        <v>1</v>
      </c>
      <c r="L263" s="21" t="s">
        <v>1407</v>
      </c>
      <c r="M263" s="21" t="s">
        <v>1407</v>
      </c>
      <c r="N263" s="21" t="s">
        <v>1407</v>
      </c>
      <c r="O263" s="21" t="s">
        <v>1407</v>
      </c>
      <c r="U263" s="4">
        <v>0</v>
      </c>
      <c r="V263" s="21" t="s">
        <v>1407</v>
      </c>
      <c r="W263" s="21" t="s">
        <v>1407</v>
      </c>
      <c r="X263" s="21" t="s">
        <v>1407</v>
      </c>
      <c r="Y263" s="21" t="s">
        <v>1407</v>
      </c>
      <c r="Z263" s="21" t="s">
        <v>1407</v>
      </c>
      <c r="AA263" s="21"/>
      <c r="AB263" s="21" t="s">
        <v>1407</v>
      </c>
      <c r="AE263" s="21" t="s">
        <v>1407</v>
      </c>
      <c r="AF263" s="21" t="s">
        <v>1407</v>
      </c>
      <c r="AG263" s="4">
        <v>11</v>
      </c>
      <c r="AH263" s="4">
        <v>11</v>
      </c>
      <c r="AI263" s="4">
        <v>11</v>
      </c>
      <c r="AJ263" s="4">
        <v>2</v>
      </c>
      <c r="AK263" s="2" t="s">
        <v>1038</v>
      </c>
      <c r="AL263" s="29" t="s">
        <v>1040</v>
      </c>
      <c r="AM263" s="2" t="s">
        <v>1038</v>
      </c>
      <c r="AN263" s="29" t="s">
        <v>1040</v>
      </c>
      <c r="AO263" s="29" t="s">
        <v>1040</v>
      </c>
      <c r="AP263" s="2" t="s">
        <v>1038</v>
      </c>
      <c r="AQ263" s="29" t="s">
        <v>1040</v>
      </c>
      <c r="AR263" s="20" t="s">
        <v>1046</v>
      </c>
      <c r="AS263" s="29" t="s">
        <v>1040</v>
      </c>
      <c r="AT263" s="20" t="s">
        <v>1407</v>
      </c>
      <c r="AU263" s="20" t="s">
        <v>1407</v>
      </c>
      <c r="AV263" s="31" t="s">
        <v>1407</v>
      </c>
      <c r="AW263" s="18" t="s">
        <v>1407</v>
      </c>
      <c r="AY263" s="4" t="s">
        <v>1055</v>
      </c>
      <c r="AZ263" s="29" t="s">
        <v>1040</v>
      </c>
      <c r="BB263" s="4">
        <v>1</v>
      </c>
      <c r="BC263" s="4">
        <v>1</v>
      </c>
      <c r="BD263" s="2">
        <f t="shared" si="113"/>
        <v>0</v>
      </c>
      <c r="BF263" s="4">
        <v>2</v>
      </c>
      <c r="BG263" s="2">
        <f t="shared" si="114"/>
        <v>0</v>
      </c>
      <c r="BH263" s="4">
        <v>2</v>
      </c>
      <c r="BI263" s="2">
        <f t="shared" si="115"/>
        <v>0</v>
      </c>
      <c r="BJ263" s="2">
        <f t="shared" si="116"/>
        <v>0</v>
      </c>
      <c r="BK263" s="4" t="s">
        <v>1196</v>
      </c>
      <c r="BL263" s="2">
        <v>1</v>
      </c>
      <c r="BM263" s="4" t="s">
        <v>1196</v>
      </c>
      <c r="BN263" s="2">
        <f t="shared" si="117"/>
        <v>1</v>
      </c>
      <c r="BO263" s="2">
        <f t="shared" si="118"/>
        <v>0</v>
      </c>
      <c r="BQ263" s="4" t="s">
        <v>1407</v>
      </c>
      <c r="BR263" s="37" t="s">
        <v>1407</v>
      </c>
      <c r="BU263" s="4" t="s">
        <v>503</v>
      </c>
      <c r="BV263" s="32" t="s">
        <v>1040</v>
      </c>
      <c r="BW263">
        <f t="shared" si="119"/>
        <v>0</v>
      </c>
      <c r="BX263" t="s">
        <v>1211</v>
      </c>
      <c r="BY263" s="32" t="s">
        <v>1040</v>
      </c>
      <c r="BZ263">
        <f t="shared" si="120"/>
        <v>1</v>
      </c>
      <c r="CA263">
        <f t="shared" si="121"/>
        <v>0</v>
      </c>
      <c r="CB263" s="2">
        <v>0</v>
      </c>
      <c r="CC263" s="4">
        <v>1</v>
      </c>
      <c r="CD263" s="2">
        <f t="shared" si="122"/>
        <v>0</v>
      </c>
      <c r="CE263" s="4">
        <v>2</v>
      </c>
      <c r="CF263" s="2">
        <f t="shared" si="123"/>
        <v>0</v>
      </c>
      <c r="CG263" s="2">
        <f t="shared" si="124"/>
        <v>1</v>
      </c>
      <c r="CH263" s="4">
        <v>4</v>
      </c>
      <c r="CI263" s="2" t="str">
        <f t="shared" si="125"/>
        <v>Manual</v>
      </c>
      <c r="CJ263" s="2" t="str">
        <f t="shared" si="126"/>
        <v>Chemical</v>
      </c>
      <c r="CK263" s="28" t="str">
        <f t="shared" si="127"/>
        <v>None</v>
      </c>
      <c r="CL263" s="4">
        <v>4</v>
      </c>
      <c r="CM263" s="2" t="str">
        <f t="shared" si="128"/>
        <v>Manual</v>
      </c>
      <c r="CN263" s="2" t="str">
        <f t="shared" si="129"/>
        <v>Chemical</v>
      </c>
      <c r="CO263" s="28" t="str">
        <f t="shared" si="130"/>
        <v>None</v>
      </c>
      <c r="CP263" s="2">
        <f t="shared" si="131"/>
        <v>0</v>
      </c>
      <c r="CQ263" s="4">
        <v>5</v>
      </c>
      <c r="CR263" s="43" t="s">
        <v>1407</v>
      </c>
      <c r="CS263" s="20" t="s">
        <v>626</v>
      </c>
      <c r="CT263" s="28" t="s">
        <v>1040</v>
      </c>
      <c r="CU263" s="28" t="s">
        <v>1040</v>
      </c>
      <c r="CV263">
        <f t="shared" si="132"/>
        <v>0</v>
      </c>
      <c r="CW263" s="43" t="s">
        <v>1407</v>
      </c>
      <c r="CX263" s="43" t="s">
        <v>1407</v>
      </c>
      <c r="CY263" s="43" t="s">
        <v>1407</v>
      </c>
      <c r="CZ263" t="str">
        <f t="shared" si="110"/>
        <v>NA</v>
      </c>
      <c r="DA263" s="2" t="str">
        <f t="shared" si="111"/>
        <v>NA</v>
      </c>
      <c r="DC263" s="4" t="s">
        <v>854</v>
      </c>
      <c r="DI263" s="4">
        <v>1</v>
      </c>
      <c r="DJ263" s="2" t="s">
        <v>1318</v>
      </c>
      <c r="DK263" s="2">
        <f t="shared" si="133"/>
        <v>0</v>
      </c>
      <c r="DL263" s="4">
        <v>1</v>
      </c>
      <c r="DM263" s="4">
        <v>1</v>
      </c>
      <c r="DN263" s="4" t="s">
        <v>1738</v>
      </c>
      <c r="DO263" s="4" t="s">
        <v>1738</v>
      </c>
      <c r="DP263" s="2">
        <f t="shared" si="112"/>
        <v>0</v>
      </c>
      <c r="DQ263" s="2" t="s">
        <v>544</v>
      </c>
      <c r="DR263" s="2">
        <f t="shared" si="134"/>
        <v>0</v>
      </c>
      <c r="DS263" s="2" t="s">
        <v>544</v>
      </c>
      <c r="DT263" s="2">
        <f t="shared" si="135"/>
        <v>0</v>
      </c>
      <c r="DU263" s="2">
        <f t="shared" si="136"/>
        <v>0</v>
      </c>
      <c r="DX263" s="4" t="s">
        <v>1407</v>
      </c>
      <c r="EC263" s="46">
        <v>1000</v>
      </c>
      <c r="ED263" s="46">
        <v>0</v>
      </c>
      <c r="EE263" s="46">
        <v>0</v>
      </c>
      <c r="EF263" s="46">
        <v>0</v>
      </c>
      <c r="EG263" s="46">
        <v>0</v>
      </c>
      <c r="EH263" s="46">
        <v>0</v>
      </c>
      <c r="EI263" s="46">
        <v>0</v>
      </c>
      <c r="EJ263" s="46">
        <v>0</v>
      </c>
      <c r="EK263" s="46">
        <v>0</v>
      </c>
      <c r="EL263" s="46">
        <v>0</v>
      </c>
      <c r="EM263" s="46">
        <v>0</v>
      </c>
      <c r="EN263" s="46">
        <v>0</v>
      </c>
      <c r="EO263" s="46">
        <v>0</v>
      </c>
      <c r="EP263" s="46">
        <v>0</v>
      </c>
      <c r="EQ263" s="46">
        <v>0</v>
      </c>
      <c r="ER263" s="46">
        <v>0</v>
      </c>
      <c r="ES263" s="46">
        <v>0</v>
      </c>
      <c r="ET263" s="46">
        <v>0</v>
      </c>
      <c r="EU263" s="46">
        <v>0</v>
      </c>
      <c r="EV263" s="46">
        <v>0</v>
      </c>
      <c r="EW263" s="46">
        <v>0</v>
      </c>
      <c r="EX263" s="46">
        <v>0</v>
      </c>
      <c r="EY263" s="46">
        <v>0</v>
      </c>
      <c r="EZ263" s="46">
        <v>0</v>
      </c>
      <c r="FA263" s="46">
        <v>0</v>
      </c>
      <c r="FB263" s="46">
        <v>0</v>
      </c>
      <c r="FC263" s="4" t="s">
        <v>38</v>
      </c>
      <c r="FD263" s="28" t="s">
        <v>1040</v>
      </c>
      <c r="FE263" s="28" t="s">
        <v>1040</v>
      </c>
      <c r="FF263" s="28" t="s">
        <v>1040</v>
      </c>
      <c r="FG263" s="28" t="s">
        <v>1040</v>
      </c>
      <c r="FH263" s="28" t="s">
        <v>1040</v>
      </c>
      <c r="FI263" s="28" t="s">
        <v>1040</v>
      </c>
      <c r="FJ263" s="28" t="s">
        <v>1040</v>
      </c>
      <c r="FK263" s="28" t="s">
        <v>1040</v>
      </c>
      <c r="FL263" s="4" t="s">
        <v>1346</v>
      </c>
      <c r="FM263" s="4" t="s">
        <v>44</v>
      </c>
      <c r="FN263" s="32" t="s">
        <v>1040</v>
      </c>
      <c r="FO263" s="32" t="s">
        <v>1040</v>
      </c>
      <c r="FQ263" s="4">
        <v>1</v>
      </c>
      <c r="FR263" s="13">
        <v>1</v>
      </c>
      <c r="FS263">
        <v>1</v>
      </c>
      <c r="FT263">
        <v>0</v>
      </c>
      <c r="FU263" s="4" t="s">
        <v>1351</v>
      </c>
      <c r="FY263" s="2" t="s">
        <v>1103</v>
      </c>
      <c r="FZ263" s="2" t="s">
        <v>1407</v>
      </c>
      <c r="GA263" s="2" t="s">
        <v>1407</v>
      </c>
      <c r="GB263" s="2" t="s">
        <v>1407</v>
      </c>
      <c r="GC263" s="30" t="s">
        <v>1407</v>
      </c>
      <c r="GD263" s="30" t="s">
        <v>1407</v>
      </c>
      <c r="GK263" s="4">
        <v>4</v>
      </c>
      <c r="GL263" s="20" t="s">
        <v>1164</v>
      </c>
      <c r="GM263" s="44" t="s">
        <v>1040</v>
      </c>
      <c r="GN263" s="4">
        <v>1</v>
      </c>
      <c r="GO263" s="2" t="s">
        <v>13</v>
      </c>
      <c r="GP263" s="28" t="s">
        <v>1040</v>
      </c>
      <c r="GQ263" s="4">
        <v>1</v>
      </c>
      <c r="GR263" s="2" t="s">
        <v>13</v>
      </c>
      <c r="GS263" s="28" t="s">
        <v>1040</v>
      </c>
      <c r="GT263" s="4">
        <v>1</v>
      </c>
      <c r="GU263" s="2" t="s">
        <v>13</v>
      </c>
      <c r="GV263" s="28" t="s">
        <v>1040</v>
      </c>
      <c r="GW263" s="4">
        <v>1</v>
      </c>
      <c r="GX263" s="2" t="s">
        <v>13</v>
      </c>
      <c r="GY263" s="28" t="s">
        <v>1040</v>
      </c>
      <c r="GZ263" s="16" t="s">
        <v>1038</v>
      </c>
      <c r="HA263" s="16" t="s">
        <v>1280</v>
      </c>
      <c r="HB263" s="16" t="s">
        <v>1165</v>
      </c>
      <c r="HC263" s="16">
        <v>998</v>
      </c>
      <c r="HD263" s="16">
        <v>998</v>
      </c>
      <c r="HE263" s="14" t="s">
        <v>1407</v>
      </c>
      <c r="HF263" s="14" t="s">
        <v>1407</v>
      </c>
      <c r="HG263" s="14" t="s">
        <v>1407</v>
      </c>
      <c r="HH263" s="14" t="s">
        <v>1407</v>
      </c>
      <c r="HI263" s="14" t="s">
        <v>1407</v>
      </c>
      <c r="HJ263" s="14" t="s">
        <v>1407</v>
      </c>
      <c r="HK263" s="14" t="s">
        <v>1407</v>
      </c>
      <c r="HL263" s="14" t="s">
        <v>1407</v>
      </c>
      <c r="HM263" s="7" t="s">
        <v>1288</v>
      </c>
      <c r="HN263" s="7" t="s">
        <v>1101</v>
      </c>
      <c r="HO263" s="7" t="s">
        <v>1232</v>
      </c>
      <c r="HP263" s="7" t="s">
        <v>304</v>
      </c>
      <c r="HQ263" s="7" t="s">
        <v>2262</v>
      </c>
      <c r="HR263" s="7" t="s">
        <v>2282</v>
      </c>
      <c r="HS263" s="14" t="s">
        <v>1407</v>
      </c>
      <c r="HT263" s="93" t="s">
        <v>2184</v>
      </c>
      <c r="HU263" s="93" t="s">
        <v>1407</v>
      </c>
      <c r="HV263" s="93" t="s">
        <v>1407</v>
      </c>
      <c r="HW263" s="93" t="s">
        <v>1407</v>
      </c>
      <c r="HX263" s="93" t="s">
        <v>1407</v>
      </c>
      <c r="HY263" s="93" t="s">
        <v>1407</v>
      </c>
      <c r="HZ263" s="14" t="s">
        <v>1407</v>
      </c>
      <c r="IA263" s="14" t="s">
        <v>1407</v>
      </c>
      <c r="IB263" s="14" t="s">
        <v>1407</v>
      </c>
      <c r="IC263" s="14" t="s">
        <v>1407</v>
      </c>
    </row>
    <row r="264" spans="1:237" x14ac:dyDescent="0.3">
      <c r="A264" s="14" t="s">
        <v>1344</v>
      </c>
      <c r="B264" s="4" t="s">
        <v>1339</v>
      </c>
      <c r="C264" s="4" t="s">
        <v>1340</v>
      </c>
      <c r="D264" s="37">
        <v>26</v>
      </c>
      <c r="E264" s="4" t="s">
        <v>1051</v>
      </c>
      <c r="F264" s="4" t="s">
        <v>734</v>
      </c>
      <c r="G264" s="33">
        <v>1</v>
      </c>
      <c r="H264" s="4">
        <v>1</v>
      </c>
      <c r="I264" s="4">
        <v>1</v>
      </c>
      <c r="L264" s="20" t="s">
        <v>1407</v>
      </c>
      <c r="M264" s="21" t="s">
        <v>1407</v>
      </c>
      <c r="N264" s="21" t="s">
        <v>1407</v>
      </c>
      <c r="O264" s="21" t="s">
        <v>1407</v>
      </c>
      <c r="U264" s="4">
        <v>0</v>
      </c>
      <c r="V264" s="21" t="s">
        <v>1407</v>
      </c>
      <c r="W264" s="21" t="s">
        <v>1407</v>
      </c>
      <c r="X264" s="20" t="s">
        <v>1407</v>
      </c>
      <c r="Y264" s="20" t="s">
        <v>1407</v>
      </c>
      <c r="Z264" s="20" t="s">
        <v>1407</v>
      </c>
      <c r="AA264" s="20"/>
      <c r="AB264" s="20" t="s">
        <v>1407</v>
      </c>
      <c r="AE264" s="21" t="s">
        <v>1407</v>
      </c>
      <c r="AF264" s="21" t="s">
        <v>1407</v>
      </c>
      <c r="AG264" s="4">
        <v>2</v>
      </c>
      <c r="AH264" s="4">
        <v>2</v>
      </c>
      <c r="AI264" s="4">
        <v>2</v>
      </c>
      <c r="AJ264" s="4">
        <v>2</v>
      </c>
      <c r="AK264" s="20" t="s">
        <v>1046</v>
      </c>
      <c r="AL264" s="29" t="s">
        <v>1040</v>
      </c>
      <c r="AM264" s="20" t="s">
        <v>1046</v>
      </c>
      <c r="AN264" s="29" t="s">
        <v>1040</v>
      </c>
      <c r="AO264" s="29" t="s">
        <v>1040</v>
      </c>
      <c r="AP264" s="20" t="s">
        <v>1046</v>
      </c>
      <c r="AQ264" s="29" t="s">
        <v>1040</v>
      </c>
      <c r="AR264" s="20" t="s">
        <v>1046</v>
      </c>
      <c r="AS264" s="29" t="s">
        <v>1040</v>
      </c>
      <c r="AT264" s="20" t="s">
        <v>1407</v>
      </c>
      <c r="AU264" s="20" t="s">
        <v>1407</v>
      </c>
      <c r="AV264" s="31" t="s">
        <v>1407</v>
      </c>
      <c r="AW264" s="18" t="s">
        <v>1407</v>
      </c>
      <c r="AY264" s="4" t="s">
        <v>1055</v>
      </c>
      <c r="AZ264" s="29" t="s">
        <v>1040</v>
      </c>
      <c r="BB264" s="4">
        <v>1</v>
      </c>
      <c r="BC264" s="4">
        <v>1</v>
      </c>
      <c r="BD264" s="2">
        <f t="shared" si="113"/>
        <v>0</v>
      </c>
      <c r="BF264" s="4">
        <v>3</v>
      </c>
      <c r="BG264" s="2">
        <f t="shared" si="114"/>
        <v>1</v>
      </c>
      <c r="BH264" s="4">
        <v>3</v>
      </c>
      <c r="BI264" s="2">
        <f t="shared" si="115"/>
        <v>1</v>
      </c>
      <c r="BJ264" s="2">
        <f t="shared" si="116"/>
        <v>0</v>
      </c>
      <c r="BK264" s="4" t="s">
        <v>733</v>
      </c>
      <c r="BL264" s="2">
        <v>0</v>
      </c>
      <c r="BM264" s="4" t="s">
        <v>733</v>
      </c>
      <c r="BN264" s="2">
        <f t="shared" si="117"/>
        <v>0</v>
      </c>
      <c r="BO264" s="2">
        <f t="shared" si="118"/>
        <v>0</v>
      </c>
      <c r="BQ264" s="4" t="s">
        <v>1407</v>
      </c>
      <c r="BR264" s="37" t="s">
        <v>1407</v>
      </c>
      <c r="BU264" t="s">
        <v>1211</v>
      </c>
      <c r="BV264" s="32" t="s">
        <v>1040</v>
      </c>
      <c r="BW264">
        <f t="shared" si="119"/>
        <v>1</v>
      </c>
      <c r="BX264" t="s">
        <v>1211</v>
      </c>
      <c r="BY264" s="32" t="s">
        <v>1040</v>
      </c>
      <c r="BZ264">
        <f t="shared" si="120"/>
        <v>1</v>
      </c>
      <c r="CA264">
        <f t="shared" si="121"/>
        <v>0</v>
      </c>
      <c r="CB264" s="2">
        <v>0</v>
      </c>
      <c r="CC264" s="4">
        <v>1</v>
      </c>
      <c r="CD264" s="2">
        <f t="shared" si="122"/>
        <v>0</v>
      </c>
      <c r="CE264" s="4">
        <v>2</v>
      </c>
      <c r="CF264" s="2">
        <f t="shared" si="123"/>
        <v>0</v>
      </c>
      <c r="CG264" s="2">
        <f t="shared" si="124"/>
        <v>1</v>
      </c>
      <c r="CH264" s="4">
        <v>4</v>
      </c>
      <c r="CI264" s="2" t="str">
        <f t="shared" si="125"/>
        <v>Manual</v>
      </c>
      <c r="CJ264" s="2" t="str">
        <f t="shared" si="126"/>
        <v>Chemical</v>
      </c>
      <c r="CK264" s="28" t="str">
        <f t="shared" si="127"/>
        <v>None</v>
      </c>
      <c r="CL264" s="4">
        <v>4</v>
      </c>
      <c r="CM264" s="2" t="str">
        <f t="shared" si="128"/>
        <v>Manual</v>
      </c>
      <c r="CN264" s="2" t="str">
        <f t="shared" si="129"/>
        <v>Chemical</v>
      </c>
      <c r="CO264" s="28" t="str">
        <f t="shared" si="130"/>
        <v>None</v>
      </c>
      <c r="CP264" s="2">
        <f t="shared" si="131"/>
        <v>0</v>
      </c>
      <c r="CQ264" s="4">
        <v>1</v>
      </c>
      <c r="CR264" s="43" t="s">
        <v>1407</v>
      </c>
      <c r="CS264" s="20" t="s">
        <v>626</v>
      </c>
      <c r="CT264" s="28" t="s">
        <v>1040</v>
      </c>
      <c r="CU264" s="28" t="s">
        <v>1040</v>
      </c>
      <c r="CV264">
        <f t="shared" si="132"/>
        <v>0</v>
      </c>
      <c r="CW264" s="43" t="s">
        <v>1407</v>
      </c>
      <c r="CX264" s="43" t="s">
        <v>1407</v>
      </c>
      <c r="CY264" s="43" t="s">
        <v>1407</v>
      </c>
      <c r="CZ264" t="str">
        <f t="shared" si="110"/>
        <v>NA</v>
      </c>
      <c r="DA264" s="2" t="str">
        <f t="shared" si="111"/>
        <v>NA</v>
      </c>
      <c r="DI264" s="4">
        <v>2</v>
      </c>
      <c r="DJ264" s="20" t="s">
        <v>1316</v>
      </c>
      <c r="DK264" s="2">
        <f t="shared" si="133"/>
        <v>1</v>
      </c>
      <c r="DL264" s="4">
        <v>3</v>
      </c>
      <c r="DM264" s="4">
        <v>3</v>
      </c>
      <c r="DN264" s="4" t="s">
        <v>1740</v>
      </c>
      <c r="DO264" s="4" t="s">
        <v>1740</v>
      </c>
      <c r="DP264" s="2">
        <f t="shared" si="112"/>
        <v>0</v>
      </c>
      <c r="DQ264" s="2" t="s">
        <v>1263</v>
      </c>
      <c r="DR264" s="2">
        <f t="shared" si="134"/>
        <v>1</v>
      </c>
      <c r="DS264" s="2" t="s">
        <v>544</v>
      </c>
      <c r="DT264" s="2">
        <f t="shared" si="135"/>
        <v>0</v>
      </c>
      <c r="DU264" s="2">
        <f t="shared" si="136"/>
        <v>1</v>
      </c>
      <c r="DX264" s="4" t="s">
        <v>854</v>
      </c>
      <c r="EC264" s="46">
        <v>0</v>
      </c>
      <c r="ED264" s="46">
        <v>0</v>
      </c>
      <c r="EE264" s="46">
        <v>0</v>
      </c>
      <c r="EF264" s="46">
        <v>0</v>
      </c>
      <c r="EG264" s="46">
        <v>0</v>
      </c>
      <c r="EH264" s="46">
        <v>0</v>
      </c>
      <c r="EI264" s="46">
        <v>0</v>
      </c>
      <c r="EJ264" s="46">
        <v>750</v>
      </c>
      <c r="EK264" s="46">
        <v>0</v>
      </c>
      <c r="EL264" s="46">
        <v>1000</v>
      </c>
      <c r="EM264" s="46">
        <v>0</v>
      </c>
      <c r="EN264" s="46">
        <v>0</v>
      </c>
      <c r="EO264" s="46">
        <v>0</v>
      </c>
      <c r="EP264" s="46">
        <v>0</v>
      </c>
      <c r="EQ264" s="46">
        <v>400</v>
      </c>
      <c r="ER264" s="46">
        <v>0</v>
      </c>
      <c r="ES264" s="46">
        <v>0</v>
      </c>
      <c r="ET264" s="46">
        <v>0</v>
      </c>
      <c r="EU264" s="46">
        <v>0</v>
      </c>
      <c r="EV264" s="46">
        <v>0</v>
      </c>
      <c r="EW264" s="46">
        <v>0</v>
      </c>
      <c r="EX264" s="46">
        <v>0</v>
      </c>
      <c r="EY264" s="46">
        <v>0</v>
      </c>
      <c r="EZ264" s="46">
        <v>0</v>
      </c>
      <c r="FA264" s="46">
        <v>0</v>
      </c>
      <c r="FB264" s="46">
        <v>0</v>
      </c>
      <c r="FC264" s="4" t="s">
        <v>44</v>
      </c>
      <c r="FD264" s="4" t="s">
        <v>1346</v>
      </c>
      <c r="FE264" s="40" t="s">
        <v>1347</v>
      </c>
      <c r="FF264" s="28" t="s">
        <v>1040</v>
      </c>
      <c r="FG264" s="28" t="s">
        <v>1040</v>
      </c>
      <c r="FH264" s="28" t="s">
        <v>1040</v>
      </c>
      <c r="FI264" s="28" t="s">
        <v>1040</v>
      </c>
      <c r="FJ264" s="28" t="s">
        <v>1040</v>
      </c>
      <c r="FK264" s="28" t="s">
        <v>1040</v>
      </c>
      <c r="FL264" s="4" t="s">
        <v>43</v>
      </c>
      <c r="FM264" s="4" t="s">
        <v>1346</v>
      </c>
      <c r="FN264" s="32" t="s">
        <v>1040</v>
      </c>
      <c r="FO264" s="32" t="s">
        <v>1040</v>
      </c>
      <c r="FQ264" s="4">
        <v>1</v>
      </c>
      <c r="FR264" s="13">
        <v>1</v>
      </c>
      <c r="FS264">
        <v>0</v>
      </c>
      <c r="FT264">
        <v>1</v>
      </c>
      <c r="FU264" s="4" t="s">
        <v>1366</v>
      </c>
      <c r="FY264" s="2" t="s">
        <v>2304</v>
      </c>
      <c r="FZ264" s="2" t="s">
        <v>1407</v>
      </c>
      <c r="GA264" s="2" t="s">
        <v>1407</v>
      </c>
      <c r="GB264" s="2" t="s">
        <v>1407</v>
      </c>
      <c r="GC264" s="30" t="s">
        <v>1407</v>
      </c>
      <c r="GD264" s="30" t="s">
        <v>1407</v>
      </c>
      <c r="GK264" s="4">
        <v>1</v>
      </c>
      <c r="GL264" s="2" t="s">
        <v>13</v>
      </c>
      <c r="GM264" s="28" t="s">
        <v>1040</v>
      </c>
      <c r="GN264" s="4">
        <v>1</v>
      </c>
      <c r="GO264" s="2" t="s">
        <v>13</v>
      </c>
      <c r="GP264" s="28" t="s">
        <v>1040</v>
      </c>
      <c r="GQ264" s="4">
        <v>1</v>
      </c>
      <c r="GR264" s="2" t="s">
        <v>13</v>
      </c>
      <c r="GS264" s="28" t="s">
        <v>1040</v>
      </c>
      <c r="GT264" s="4">
        <v>1</v>
      </c>
      <c r="GU264" s="2" t="s">
        <v>13</v>
      </c>
      <c r="GV264" s="28" t="s">
        <v>1040</v>
      </c>
      <c r="GW264" s="4">
        <v>1</v>
      </c>
      <c r="GX264" s="2" t="s">
        <v>13</v>
      </c>
      <c r="GY264" s="28" t="s">
        <v>1040</v>
      </c>
      <c r="GZ264" s="16" t="s">
        <v>1038</v>
      </c>
      <c r="HA264" s="16">
        <v>998</v>
      </c>
      <c r="HB264" s="16">
        <v>998</v>
      </c>
      <c r="HC264" s="16">
        <v>998</v>
      </c>
      <c r="HD264" s="16">
        <v>998</v>
      </c>
      <c r="HE264" s="14" t="s">
        <v>1407</v>
      </c>
      <c r="HF264" s="14" t="s">
        <v>1407</v>
      </c>
      <c r="HG264" s="14" t="s">
        <v>1407</v>
      </c>
      <c r="HH264" s="14" t="s">
        <v>1407</v>
      </c>
      <c r="HI264" s="14" t="s">
        <v>1407</v>
      </c>
      <c r="HJ264" s="14" t="s">
        <v>1407</v>
      </c>
      <c r="HK264" s="14" t="s">
        <v>1407</v>
      </c>
      <c r="HL264" s="14" t="s">
        <v>1407</v>
      </c>
      <c r="HM264" s="7" t="s">
        <v>1288</v>
      </c>
      <c r="HN264" s="7" t="s">
        <v>1101</v>
      </c>
      <c r="HO264" s="7" t="s">
        <v>1294</v>
      </c>
      <c r="HP264" s="7" t="s">
        <v>1448</v>
      </c>
      <c r="HQ264" s="7" t="s">
        <v>1407</v>
      </c>
      <c r="HR264" s="7" t="s">
        <v>1407</v>
      </c>
      <c r="HS264" s="14" t="s">
        <v>1407</v>
      </c>
      <c r="HT264" s="93" t="s">
        <v>2185</v>
      </c>
      <c r="HU264" s="93" t="s">
        <v>1407</v>
      </c>
      <c r="HV264" s="93" t="s">
        <v>1407</v>
      </c>
      <c r="HW264" s="93" t="s">
        <v>1407</v>
      </c>
      <c r="HX264" s="93" t="s">
        <v>1407</v>
      </c>
      <c r="HY264" s="93" t="s">
        <v>1407</v>
      </c>
      <c r="HZ264" s="14" t="s">
        <v>1407</v>
      </c>
      <c r="IA264" s="14" t="s">
        <v>1407</v>
      </c>
      <c r="IB264" s="14" t="s">
        <v>1407</v>
      </c>
      <c r="IC264" s="14" t="s">
        <v>1407</v>
      </c>
    </row>
    <row r="265" spans="1:237" x14ac:dyDescent="0.3">
      <c r="A265" s="14" t="s">
        <v>1344</v>
      </c>
      <c r="B265" s="4" t="s">
        <v>1339</v>
      </c>
      <c r="C265" s="4" t="s">
        <v>1340</v>
      </c>
      <c r="D265" s="37">
        <v>27</v>
      </c>
      <c r="E265" s="4" t="s">
        <v>1051</v>
      </c>
      <c r="F265" s="4" t="s">
        <v>732</v>
      </c>
      <c r="G265" s="33">
        <v>1</v>
      </c>
      <c r="H265" s="4">
        <v>1</v>
      </c>
      <c r="I265" s="4">
        <v>1</v>
      </c>
      <c r="L265" s="21" t="s">
        <v>1407</v>
      </c>
      <c r="M265" s="21" t="s">
        <v>1407</v>
      </c>
      <c r="N265" s="21" t="s">
        <v>1407</v>
      </c>
      <c r="O265" s="21" t="s">
        <v>1407</v>
      </c>
      <c r="U265" s="4">
        <v>0</v>
      </c>
      <c r="V265" s="21" t="s">
        <v>1407</v>
      </c>
      <c r="W265" s="21" t="s">
        <v>1407</v>
      </c>
      <c r="X265" s="21" t="s">
        <v>1407</v>
      </c>
      <c r="Y265" s="21" t="s">
        <v>1407</v>
      </c>
      <c r="Z265" s="21" t="s">
        <v>1407</v>
      </c>
      <c r="AA265" s="21"/>
      <c r="AB265" s="21" t="s">
        <v>1407</v>
      </c>
      <c r="AE265" s="21" t="s">
        <v>1407</v>
      </c>
      <c r="AF265" s="21" t="s">
        <v>1407</v>
      </c>
      <c r="AG265" s="4">
        <v>3</v>
      </c>
      <c r="AH265" s="4">
        <v>3</v>
      </c>
      <c r="AI265" s="4">
        <v>3</v>
      </c>
      <c r="AJ265" s="4">
        <v>1</v>
      </c>
      <c r="AK265" s="14" t="s">
        <v>1168</v>
      </c>
      <c r="AL265" s="29" t="s">
        <v>1040</v>
      </c>
      <c r="AM265" s="14" t="s">
        <v>1168</v>
      </c>
      <c r="AN265" s="29" t="s">
        <v>1040</v>
      </c>
      <c r="AO265" s="29" t="s">
        <v>1040</v>
      </c>
      <c r="AP265" s="14" t="s">
        <v>1168</v>
      </c>
      <c r="AQ265" s="29" t="s">
        <v>1040</v>
      </c>
      <c r="AR265" s="20" t="s">
        <v>14</v>
      </c>
      <c r="AS265" s="29" t="s">
        <v>1040</v>
      </c>
      <c r="AT265" s="20" t="s">
        <v>1407</v>
      </c>
      <c r="AU265" s="20" t="s">
        <v>1407</v>
      </c>
      <c r="AV265" s="31" t="s">
        <v>1407</v>
      </c>
      <c r="AW265" s="18" t="s">
        <v>1407</v>
      </c>
      <c r="AY265" s="4" t="s">
        <v>1055</v>
      </c>
      <c r="AZ265" s="29" t="s">
        <v>1040</v>
      </c>
      <c r="BB265" s="4">
        <v>1</v>
      </c>
      <c r="BC265" s="4">
        <v>1</v>
      </c>
      <c r="BD265" s="2">
        <f t="shared" si="113"/>
        <v>0</v>
      </c>
      <c r="BF265" s="4">
        <v>3</v>
      </c>
      <c r="BG265" s="2">
        <f t="shared" si="114"/>
        <v>1</v>
      </c>
      <c r="BH265" s="4">
        <v>3</v>
      </c>
      <c r="BI265" s="2">
        <f t="shared" si="115"/>
        <v>1</v>
      </c>
      <c r="BJ265" s="2">
        <f t="shared" si="116"/>
        <v>0</v>
      </c>
      <c r="BK265" s="4" t="s">
        <v>1196</v>
      </c>
      <c r="BL265" s="2">
        <v>1</v>
      </c>
      <c r="BM265" s="4" t="s">
        <v>1196</v>
      </c>
      <c r="BN265" s="2">
        <f t="shared" si="117"/>
        <v>1</v>
      </c>
      <c r="BO265" s="2">
        <f t="shared" si="118"/>
        <v>0</v>
      </c>
      <c r="BQ265" s="4" t="s">
        <v>1407</v>
      </c>
      <c r="BR265" s="37" t="s">
        <v>1407</v>
      </c>
      <c r="BU265" t="s">
        <v>1211</v>
      </c>
      <c r="BV265" s="32" t="s">
        <v>1040</v>
      </c>
      <c r="BW265">
        <f t="shared" si="119"/>
        <v>1</v>
      </c>
      <c r="BX265" t="s">
        <v>1211</v>
      </c>
      <c r="BY265" s="32" t="s">
        <v>1040</v>
      </c>
      <c r="BZ265">
        <f t="shared" si="120"/>
        <v>1</v>
      </c>
      <c r="CA265">
        <f t="shared" si="121"/>
        <v>0</v>
      </c>
      <c r="CB265" s="2">
        <v>0</v>
      </c>
      <c r="CC265" s="4">
        <v>2</v>
      </c>
      <c r="CD265" s="2">
        <f t="shared" si="122"/>
        <v>0</v>
      </c>
      <c r="CE265" s="4">
        <v>2</v>
      </c>
      <c r="CF265" s="2">
        <f t="shared" si="123"/>
        <v>0</v>
      </c>
      <c r="CG265" s="2">
        <f t="shared" si="124"/>
        <v>0</v>
      </c>
      <c r="CH265" s="4">
        <v>4</v>
      </c>
      <c r="CI265" s="2" t="str">
        <f t="shared" si="125"/>
        <v>Manual</v>
      </c>
      <c r="CJ265" s="2" t="str">
        <f t="shared" si="126"/>
        <v>Chemical</v>
      </c>
      <c r="CK265" s="28" t="str">
        <f t="shared" si="127"/>
        <v>None</v>
      </c>
      <c r="CL265" s="4">
        <v>4</v>
      </c>
      <c r="CM265" s="2" t="str">
        <f t="shared" si="128"/>
        <v>Manual</v>
      </c>
      <c r="CN265" s="2" t="str">
        <f t="shared" si="129"/>
        <v>Chemical</v>
      </c>
      <c r="CO265" s="28" t="str">
        <f t="shared" si="130"/>
        <v>None</v>
      </c>
      <c r="CP265" s="2">
        <f t="shared" si="131"/>
        <v>0</v>
      </c>
      <c r="CQ265" s="4">
        <v>2</v>
      </c>
      <c r="CR265" s="43" t="s">
        <v>1407</v>
      </c>
      <c r="CS265" s="20" t="s">
        <v>626</v>
      </c>
      <c r="CT265" s="28" t="s">
        <v>1040</v>
      </c>
      <c r="CU265" s="28" t="s">
        <v>1040</v>
      </c>
      <c r="CV265">
        <f t="shared" si="132"/>
        <v>0</v>
      </c>
      <c r="CW265" s="43" t="s">
        <v>1407</v>
      </c>
      <c r="CX265" s="43" t="s">
        <v>1407</v>
      </c>
      <c r="CY265" s="43" t="s">
        <v>1407</v>
      </c>
      <c r="CZ265" t="str">
        <f t="shared" si="110"/>
        <v>NA</v>
      </c>
      <c r="DA265" s="2" t="str">
        <f t="shared" si="111"/>
        <v>NA</v>
      </c>
      <c r="DI265" s="4">
        <v>2</v>
      </c>
      <c r="DJ265" s="20" t="s">
        <v>1316</v>
      </c>
      <c r="DK265" s="2">
        <f t="shared" si="133"/>
        <v>1</v>
      </c>
      <c r="DL265" s="4">
        <v>2</v>
      </c>
      <c r="DM265" s="4">
        <v>2</v>
      </c>
      <c r="DN265" s="4" t="s">
        <v>1739</v>
      </c>
      <c r="DO265" s="4" t="s">
        <v>1739</v>
      </c>
      <c r="DP265" s="2">
        <f t="shared" si="112"/>
        <v>0</v>
      </c>
      <c r="DQ265" s="2" t="s">
        <v>544</v>
      </c>
      <c r="DR265" s="2">
        <f t="shared" si="134"/>
        <v>0</v>
      </c>
      <c r="DS265" s="2" t="s">
        <v>544</v>
      </c>
      <c r="DT265" s="2">
        <f t="shared" si="135"/>
        <v>0</v>
      </c>
      <c r="DU265" s="2">
        <f t="shared" si="136"/>
        <v>0</v>
      </c>
      <c r="DX265" s="4" t="s">
        <v>1407</v>
      </c>
      <c r="EC265" s="46">
        <v>3000</v>
      </c>
      <c r="ED265" s="46">
        <v>0</v>
      </c>
      <c r="EE265" s="46">
        <v>0</v>
      </c>
      <c r="EF265" s="46">
        <v>0</v>
      </c>
      <c r="EG265" s="46">
        <v>0</v>
      </c>
      <c r="EH265" s="46">
        <v>0</v>
      </c>
      <c r="EI265" s="46">
        <v>0</v>
      </c>
      <c r="EJ265" s="46">
        <v>0</v>
      </c>
      <c r="EK265" s="46">
        <v>0</v>
      </c>
      <c r="EL265" s="46">
        <v>0</v>
      </c>
      <c r="EM265" s="46">
        <v>0</v>
      </c>
      <c r="EN265" s="46">
        <v>0</v>
      </c>
      <c r="EO265" s="46">
        <v>0</v>
      </c>
      <c r="EP265" s="46">
        <v>0</v>
      </c>
      <c r="EQ265" s="46">
        <v>0</v>
      </c>
      <c r="ER265" s="46">
        <v>0</v>
      </c>
      <c r="ES265" s="46">
        <v>0</v>
      </c>
      <c r="ET265" s="46">
        <v>0</v>
      </c>
      <c r="EU265" s="46">
        <v>0</v>
      </c>
      <c r="EV265" s="46">
        <v>0</v>
      </c>
      <c r="EW265" s="46">
        <v>0</v>
      </c>
      <c r="EX265" s="46">
        <v>0</v>
      </c>
      <c r="EY265" s="46">
        <v>0</v>
      </c>
      <c r="EZ265" s="46" t="s">
        <v>1407</v>
      </c>
      <c r="FA265" s="46">
        <v>0</v>
      </c>
      <c r="FB265" s="46">
        <v>0</v>
      </c>
      <c r="FC265" s="4" t="s">
        <v>38</v>
      </c>
      <c r="FD265" s="4" t="s">
        <v>50</v>
      </c>
      <c r="FE265" s="28" t="s">
        <v>1040</v>
      </c>
      <c r="FF265" s="28" t="s">
        <v>1040</v>
      </c>
      <c r="FG265" s="28" t="s">
        <v>1040</v>
      </c>
      <c r="FH265" s="28" t="s">
        <v>1040</v>
      </c>
      <c r="FI265" s="28" t="s">
        <v>1040</v>
      </c>
      <c r="FJ265" s="28" t="s">
        <v>1040</v>
      </c>
      <c r="FK265" s="28" t="s">
        <v>1040</v>
      </c>
      <c r="FL265" s="32" t="s">
        <v>1040</v>
      </c>
      <c r="FM265" s="32" t="s">
        <v>1040</v>
      </c>
      <c r="FN265" s="32" t="s">
        <v>1040</v>
      </c>
      <c r="FO265" s="32" t="s">
        <v>1040</v>
      </c>
      <c r="FQ265" s="4">
        <v>0</v>
      </c>
      <c r="FR265" s="13">
        <v>1</v>
      </c>
      <c r="FS265">
        <v>1</v>
      </c>
      <c r="FT265">
        <v>1</v>
      </c>
      <c r="FU265" s="4" t="s">
        <v>1407</v>
      </c>
      <c r="FY265" s="2" t="s">
        <v>1407</v>
      </c>
      <c r="FZ265" s="2" t="s">
        <v>1407</v>
      </c>
      <c r="GA265" s="2" t="s">
        <v>1407</v>
      </c>
      <c r="GB265" s="2" t="s">
        <v>1407</v>
      </c>
      <c r="GC265" s="30" t="s">
        <v>1407</v>
      </c>
      <c r="GD265" s="30" t="s">
        <v>1407</v>
      </c>
      <c r="GF265" s="4" t="s">
        <v>1395</v>
      </c>
      <c r="GG265" s="4" t="s">
        <v>2072</v>
      </c>
      <c r="GK265" s="4">
        <v>4</v>
      </c>
      <c r="GL265" s="20" t="s">
        <v>1164</v>
      </c>
      <c r="GM265" s="44" t="s">
        <v>1040</v>
      </c>
      <c r="GN265" s="4">
        <v>1</v>
      </c>
      <c r="GO265" s="2" t="s">
        <v>13</v>
      </c>
      <c r="GP265" s="28" t="s">
        <v>1040</v>
      </c>
      <c r="GQ265" s="4">
        <v>1</v>
      </c>
      <c r="GR265" s="2" t="s">
        <v>13</v>
      </c>
      <c r="GS265" s="28" t="s">
        <v>1040</v>
      </c>
      <c r="GT265" s="4">
        <v>1</v>
      </c>
      <c r="GU265" s="2" t="s">
        <v>13</v>
      </c>
      <c r="GV265" s="28" t="s">
        <v>1040</v>
      </c>
      <c r="GW265" s="4">
        <v>1</v>
      </c>
      <c r="GX265" s="2" t="s">
        <v>13</v>
      </c>
      <c r="GY265" s="28" t="s">
        <v>1040</v>
      </c>
      <c r="GZ265" s="16" t="s">
        <v>1165</v>
      </c>
      <c r="HA265" s="16">
        <v>998</v>
      </c>
      <c r="HB265" s="16">
        <v>998</v>
      </c>
      <c r="HC265" s="16">
        <v>998</v>
      </c>
      <c r="HD265" s="16">
        <v>998</v>
      </c>
      <c r="HE265" s="14" t="s">
        <v>1407</v>
      </c>
      <c r="HF265" s="14" t="s">
        <v>1407</v>
      </c>
      <c r="HG265" s="14" t="s">
        <v>1407</v>
      </c>
      <c r="HH265" s="14" t="s">
        <v>1407</v>
      </c>
      <c r="HI265" s="14" t="s">
        <v>1407</v>
      </c>
      <c r="HJ265" s="14" t="s">
        <v>1407</v>
      </c>
      <c r="HK265" s="14" t="s">
        <v>1407</v>
      </c>
      <c r="HL265" s="14" t="s">
        <v>1407</v>
      </c>
      <c r="HM265" s="7" t="s">
        <v>1288</v>
      </c>
      <c r="HN265" s="7" t="s">
        <v>1101</v>
      </c>
      <c r="HO265" s="7" t="s">
        <v>1294</v>
      </c>
      <c r="HP265" s="7" t="s">
        <v>2151</v>
      </c>
      <c r="HQ265" s="7" t="s">
        <v>1407</v>
      </c>
      <c r="HR265" s="7" t="s">
        <v>1407</v>
      </c>
      <c r="HS265" s="14" t="s">
        <v>1407</v>
      </c>
      <c r="HT265" s="93" t="s">
        <v>2184</v>
      </c>
      <c r="HU265" s="93" t="s">
        <v>1407</v>
      </c>
      <c r="HV265" s="93" t="s">
        <v>1407</v>
      </c>
      <c r="HW265" s="93" t="s">
        <v>1407</v>
      </c>
      <c r="HX265" s="93" t="s">
        <v>1407</v>
      </c>
      <c r="HY265" s="93" t="s">
        <v>1407</v>
      </c>
      <c r="HZ265" s="14" t="s">
        <v>1407</v>
      </c>
      <c r="IA265" s="14" t="s">
        <v>1407</v>
      </c>
      <c r="IB265" s="14" t="s">
        <v>1407</v>
      </c>
      <c r="IC265" s="14" t="s">
        <v>1407</v>
      </c>
    </row>
    <row r="266" spans="1:237" x14ac:dyDescent="0.3">
      <c r="A266" s="14" t="s">
        <v>1344</v>
      </c>
      <c r="B266" s="4" t="s">
        <v>1339</v>
      </c>
      <c r="C266" s="4" t="s">
        <v>1340</v>
      </c>
      <c r="D266" s="37">
        <v>28</v>
      </c>
      <c r="E266" s="4" t="s">
        <v>1179</v>
      </c>
      <c r="F266" s="4" t="s">
        <v>734</v>
      </c>
      <c r="G266" s="33">
        <v>1.5</v>
      </c>
      <c r="H266" s="4">
        <v>1.5</v>
      </c>
      <c r="I266" s="4">
        <v>3</v>
      </c>
      <c r="L266" s="21" t="s">
        <v>1407</v>
      </c>
      <c r="M266" s="21" t="s">
        <v>1407</v>
      </c>
      <c r="N266" s="21" t="s">
        <v>1407</v>
      </c>
      <c r="O266" s="21" t="s">
        <v>1407</v>
      </c>
      <c r="U266" s="4">
        <v>0</v>
      </c>
      <c r="V266" s="21" t="s">
        <v>1407</v>
      </c>
      <c r="W266" s="21" t="s">
        <v>1407</v>
      </c>
      <c r="X266" s="21" t="s">
        <v>1407</v>
      </c>
      <c r="Y266" s="21" t="s">
        <v>1407</v>
      </c>
      <c r="Z266" s="21" t="s">
        <v>1407</v>
      </c>
      <c r="AA266" s="21"/>
      <c r="AB266" s="21" t="s">
        <v>1407</v>
      </c>
      <c r="AE266" s="21" t="s">
        <v>1407</v>
      </c>
      <c r="AF266" s="21" t="s">
        <v>1407</v>
      </c>
      <c r="AG266" s="4">
        <v>11</v>
      </c>
      <c r="AH266" s="4">
        <v>11</v>
      </c>
      <c r="AI266" s="4">
        <v>11</v>
      </c>
      <c r="AJ266" s="4">
        <v>2</v>
      </c>
      <c r="AK266" s="2" t="s">
        <v>1038</v>
      </c>
      <c r="AL266" s="29" t="s">
        <v>1040</v>
      </c>
      <c r="AM266" s="2" t="s">
        <v>1038</v>
      </c>
      <c r="AN266" s="29" t="s">
        <v>1040</v>
      </c>
      <c r="AO266" s="29" t="s">
        <v>1040</v>
      </c>
      <c r="AP266" s="2" t="s">
        <v>1038</v>
      </c>
      <c r="AQ266" s="29" t="s">
        <v>1040</v>
      </c>
      <c r="AR266" s="20" t="s">
        <v>1046</v>
      </c>
      <c r="AS266" s="29" t="s">
        <v>1040</v>
      </c>
      <c r="AT266" s="20" t="s">
        <v>1407</v>
      </c>
      <c r="AU266" s="20" t="s">
        <v>1407</v>
      </c>
      <c r="AV266" s="31" t="s">
        <v>1407</v>
      </c>
      <c r="AW266" s="18" t="s">
        <v>1407</v>
      </c>
      <c r="AY266" s="4" t="s">
        <v>1055</v>
      </c>
      <c r="AZ266" s="29" t="s">
        <v>1040</v>
      </c>
      <c r="BB266" s="4">
        <v>0</v>
      </c>
      <c r="BC266" s="4">
        <v>0</v>
      </c>
      <c r="BD266" s="2">
        <f t="shared" si="113"/>
        <v>0</v>
      </c>
      <c r="BF266" s="4">
        <v>2</v>
      </c>
      <c r="BG266" s="2">
        <f t="shared" si="114"/>
        <v>0</v>
      </c>
      <c r="BH266" s="4">
        <v>2</v>
      </c>
      <c r="BI266" s="2">
        <f t="shared" si="115"/>
        <v>0</v>
      </c>
      <c r="BJ266" s="2">
        <f t="shared" si="116"/>
        <v>0</v>
      </c>
      <c r="BK266" s="4" t="s">
        <v>1195</v>
      </c>
      <c r="BL266" s="2">
        <v>0</v>
      </c>
      <c r="BM266" s="4" t="s">
        <v>1195</v>
      </c>
      <c r="BN266" s="2">
        <f t="shared" si="117"/>
        <v>0</v>
      </c>
      <c r="BO266" s="2">
        <f t="shared" si="118"/>
        <v>0</v>
      </c>
      <c r="BQ266" s="4" t="s">
        <v>1407</v>
      </c>
      <c r="BR266" s="37" t="s">
        <v>1407</v>
      </c>
      <c r="BU266" s="4" t="s">
        <v>503</v>
      </c>
      <c r="BV266" s="32" t="s">
        <v>1040</v>
      </c>
      <c r="BW266">
        <f t="shared" si="119"/>
        <v>0</v>
      </c>
      <c r="BX266" t="s">
        <v>399</v>
      </c>
      <c r="BY266" t="s">
        <v>1211</v>
      </c>
      <c r="BZ266">
        <f t="shared" si="120"/>
        <v>0</v>
      </c>
      <c r="CA266">
        <f t="shared" si="121"/>
        <v>1</v>
      </c>
      <c r="CB266" s="2">
        <v>0</v>
      </c>
      <c r="CC266" s="4">
        <v>2</v>
      </c>
      <c r="CD266" s="2">
        <f t="shared" si="122"/>
        <v>0</v>
      </c>
      <c r="CE266" s="4">
        <v>2</v>
      </c>
      <c r="CF266" s="2">
        <f t="shared" si="123"/>
        <v>0</v>
      </c>
      <c r="CG266" s="2">
        <f t="shared" si="124"/>
        <v>0</v>
      </c>
      <c r="CH266" s="4">
        <v>4</v>
      </c>
      <c r="CI266" s="2" t="str">
        <f t="shared" si="125"/>
        <v>Manual</v>
      </c>
      <c r="CJ266" s="2" t="str">
        <f t="shared" si="126"/>
        <v>Chemical</v>
      </c>
      <c r="CK266" s="28" t="str">
        <f t="shared" si="127"/>
        <v>None</v>
      </c>
      <c r="CL266" s="4">
        <v>4</v>
      </c>
      <c r="CM266" s="2" t="str">
        <f t="shared" si="128"/>
        <v>Manual</v>
      </c>
      <c r="CN266" s="2" t="str">
        <f t="shared" si="129"/>
        <v>Chemical</v>
      </c>
      <c r="CO266" s="28" t="str">
        <f t="shared" si="130"/>
        <v>None</v>
      </c>
      <c r="CP266" s="2">
        <f t="shared" si="131"/>
        <v>0</v>
      </c>
      <c r="CQ266" s="4">
        <v>3</v>
      </c>
      <c r="CR266" s="43" t="s">
        <v>1407</v>
      </c>
      <c r="CS266" s="4" t="s">
        <v>625</v>
      </c>
      <c r="CT266" s="28" t="s">
        <v>1040</v>
      </c>
      <c r="CU266" s="28" t="s">
        <v>1040</v>
      </c>
      <c r="CV266">
        <f t="shared" si="132"/>
        <v>1</v>
      </c>
      <c r="CW266" s="43" t="s">
        <v>1407</v>
      </c>
      <c r="CX266" s="43" t="s">
        <v>1407</v>
      </c>
      <c r="CY266" s="43" t="s">
        <v>1407</v>
      </c>
      <c r="CZ266" t="str">
        <f t="shared" si="110"/>
        <v>NA</v>
      </c>
      <c r="DA266" s="2" t="str">
        <f t="shared" si="111"/>
        <v>NA</v>
      </c>
      <c r="DC266" s="4" t="s">
        <v>1038</v>
      </c>
      <c r="DI266" s="4">
        <v>1</v>
      </c>
      <c r="DJ266" s="2" t="s">
        <v>1318</v>
      </c>
      <c r="DK266" s="2">
        <f t="shared" si="133"/>
        <v>0</v>
      </c>
      <c r="DL266" s="4">
        <v>2</v>
      </c>
      <c r="DM266" s="4">
        <v>2</v>
      </c>
      <c r="DN266" s="4" t="s">
        <v>1739</v>
      </c>
      <c r="DO266" s="4" t="s">
        <v>1739</v>
      </c>
      <c r="DP266" s="2">
        <f t="shared" si="112"/>
        <v>0</v>
      </c>
      <c r="DQ266" s="2" t="s">
        <v>1263</v>
      </c>
      <c r="DR266" s="2">
        <f t="shared" si="134"/>
        <v>1</v>
      </c>
      <c r="DS266" s="2" t="s">
        <v>544</v>
      </c>
      <c r="DT266" s="2">
        <f t="shared" si="135"/>
        <v>0</v>
      </c>
      <c r="DU266" s="2">
        <f t="shared" si="136"/>
        <v>1</v>
      </c>
      <c r="DX266" s="4" t="s">
        <v>1038</v>
      </c>
      <c r="EC266" s="46">
        <v>500</v>
      </c>
      <c r="ED266" s="46">
        <v>0</v>
      </c>
      <c r="EE266" s="46">
        <v>0</v>
      </c>
      <c r="EF266" s="46">
        <v>0</v>
      </c>
      <c r="EG266" s="46">
        <v>500</v>
      </c>
      <c r="EH266" s="46">
        <v>0</v>
      </c>
      <c r="EI266" s="46">
        <v>0</v>
      </c>
      <c r="EJ266" s="46">
        <v>0</v>
      </c>
      <c r="EK266" s="46">
        <v>0</v>
      </c>
      <c r="EL266" s="46">
        <v>0</v>
      </c>
      <c r="EM266" s="46">
        <v>0</v>
      </c>
      <c r="EN266" s="46">
        <v>0</v>
      </c>
      <c r="EO266" s="46">
        <v>0</v>
      </c>
      <c r="EP266" s="46">
        <v>0</v>
      </c>
      <c r="EQ266" s="46">
        <v>0</v>
      </c>
      <c r="ER266" s="46">
        <v>0</v>
      </c>
      <c r="ES266" s="46">
        <v>0</v>
      </c>
      <c r="ET266" s="46">
        <v>0</v>
      </c>
      <c r="EU266" s="46">
        <v>0</v>
      </c>
      <c r="EV266" s="46">
        <v>0</v>
      </c>
      <c r="EW266" s="46">
        <v>0</v>
      </c>
      <c r="EX266" s="46">
        <v>0</v>
      </c>
      <c r="EY266" s="46">
        <v>0</v>
      </c>
      <c r="EZ266" s="46">
        <v>0</v>
      </c>
      <c r="FA266" s="46">
        <v>0</v>
      </c>
      <c r="FB266" s="46">
        <v>0</v>
      </c>
      <c r="FC266" s="4" t="s">
        <v>38</v>
      </c>
      <c r="FD266" s="4" t="s">
        <v>644</v>
      </c>
      <c r="FE266" s="28" t="s">
        <v>1040</v>
      </c>
      <c r="FF266" s="28" t="s">
        <v>1040</v>
      </c>
      <c r="FG266" s="28" t="s">
        <v>1040</v>
      </c>
      <c r="FH266" s="28" t="s">
        <v>1040</v>
      </c>
      <c r="FI266" s="28" t="s">
        <v>1040</v>
      </c>
      <c r="FJ266" s="28" t="s">
        <v>1040</v>
      </c>
      <c r="FK266" s="28" t="s">
        <v>1040</v>
      </c>
      <c r="FL266" s="4" t="s">
        <v>44</v>
      </c>
      <c r="FM266" s="4" t="s">
        <v>1399</v>
      </c>
      <c r="FN266" s="32" t="s">
        <v>1040</v>
      </c>
      <c r="FO266" s="32" t="s">
        <v>1040</v>
      </c>
      <c r="FQ266" s="4">
        <v>1</v>
      </c>
      <c r="FR266" s="13">
        <v>1</v>
      </c>
      <c r="FS266">
        <v>1</v>
      </c>
      <c r="FT266">
        <v>0</v>
      </c>
      <c r="FU266" s="4" t="s">
        <v>1350</v>
      </c>
      <c r="FY266" s="2" t="s">
        <v>1096</v>
      </c>
      <c r="FZ266" s="2" t="s">
        <v>1407</v>
      </c>
      <c r="GA266" s="2" t="s">
        <v>1407</v>
      </c>
      <c r="GB266" s="2" t="s">
        <v>1407</v>
      </c>
      <c r="GC266" s="30" t="s">
        <v>1407</v>
      </c>
      <c r="GD266" s="30" t="s">
        <v>1407</v>
      </c>
      <c r="GK266" s="4">
        <v>1</v>
      </c>
      <c r="GL266" s="2" t="s">
        <v>13</v>
      </c>
      <c r="GM266" s="28" t="s">
        <v>1040</v>
      </c>
      <c r="GN266" s="4">
        <v>1</v>
      </c>
      <c r="GO266" s="2" t="s">
        <v>13</v>
      </c>
      <c r="GP266" s="28" t="s">
        <v>1040</v>
      </c>
      <c r="GQ266" s="4">
        <v>1</v>
      </c>
      <c r="GR266" s="2" t="s">
        <v>13</v>
      </c>
      <c r="GS266" s="28" t="s">
        <v>1040</v>
      </c>
      <c r="GT266" s="4">
        <v>1</v>
      </c>
      <c r="GU266" s="2" t="s">
        <v>13</v>
      </c>
      <c r="GV266" s="28" t="s">
        <v>1040</v>
      </c>
      <c r="GW266" s="4">
        <v>3</v>
      </c>
      <c r="GX266" s="20" t="s">
        <v>1165</v>
      </c>
      <c r="GY266" s="44" t="s">
        <v>1040</v>
      </c>
      <c r="GZ266" s="16" t="s">
        <v>1038</v>
      </c>
      <c r="HA266" s="16">
        <v>998</v>
      </c>
      <c r="HB266" s="16">
        <v>998</v>
      </c>
      <c r="HC266" s="16">
        <v>998</v>
      </c>
      <c r="HD266" s="16">
        <v>998</v>
      </c>
      <c r="HE266" s="14" t="s">
        <v>1407</v>
      </c>
      <c r="HF266" s="14" t="s">
        <v>1407</v>
      </c>
      <c r="HG266" s="14" t="s">
        <v>1407</v>
      </c>
      <c r="HH266" s="14" t="s">
        <v>1407</v>
      </c>
      <c r="HI266" s="14" t="s">
        <v>1407</v>
      </c>
      <c r="HJ266" s="14" t="s">
        <v>1407</v>
      </c>
      <c r="HK266" s="14" t="s">
        <v>1407</v>
      </c>
      <c r="HL266" s="14" t="s">
        <v>1407</v>
      </c>
      <c r="HM266" s="7" t="s">
        <v>1288</v>
      </c>
      <c r="HN266" s="7" t="s">
        <v>1101</v>
      </c>
      <c r="HO266" s="7" t="s">
        <v>1294</v>
      </c>
      <c r="HP266" s="7" t="s">
        <v>307</v>
      </c>
      <c r="HQ266" s="7" t="s">
        <v>1407</v>
      </c>
      <c r="HR266" s="7" t="s">
        <v>1407</v>
      </c>
      <c r="HS266" s="14" t="s">
        <v>1407</v>
      </c>
      <c r="HT266" s="93" t="s">
        <v>2183</v>
      </c>
      <c r="HU266" s="93" t="s">
        <v>1407</v>
      </c>
      <c r="HV266" s="93" t="s">
        <v>1407</v>
      </c>
      <c r="HW266" s="93" t="s">
        <v>1407</v>
      </c>
      <c r="HX266" s="93" t="s">
        <v>1407</v>
      </c>
      <c r="HY266" s="93" t="s">
        <v>1407</v>
      </c>
      <c r="HZ266" s="14" t="s">
        <v>1407</v>
      </c>
      <c r="IA266" s="14" t="s">
        <v>1407</v>
      </c>
      <c r="IB266" s="14" t="s">
        <v>1407</v>
      </c>
      <c r="IC266" s="14" t="s">
        <v>1407</v>
      </c>
    </row>
    <row r="267" spans="1:237" x14ac:dyDescent="0.3">
      <c r="A267" s="14" t="s">
        <v>1344</v>
      </c>
      <c r="B267" s="4" t="s">
        <v>1339</v>
      </c>
      <c r="C267" s="4" t="s">
        <v>1340</v>
      </c>
      <c r="D267" s="37">
        <v>29</v>
      </c>
      <c r="E267" s="4" t="s">
        <v>1051</v>
      </c>
      <c r="F267" s="4" t="s">
        <v>734</v>
      </c>
      <c r="G267" s="33">
        <v>1.5</v>
      </c>
      <c r="H267" s="4">
        <v>1.5</v>
      </c>
      <c r="I267" s="4">
        <v>1</v>
      </c>
      <c r="L267" s="20" t="s">
        <v>1407</v>
      </c>
      <c r="M267" s="21" t="s">
        <v>1407</v>
      </c>
      <c r="N267" s="21" t="s">
        <v>1407</v>
      </c>
      <c r="O267" s="21" t="s">
        <v>1407</v>
      </c>
      <c r="U267" s="4">
        <v>0</v>
      </c>
      <c r="V267" s="21" t="s">
        <v>1407</v>
      </c>
      <c r="W267" s="21" t="s">
        <v>1407</v>
      </c>
      <c r="X267" s="20" t="s">
        <v>1407</v>
      </c>
      <c r="Y267" s="20" t="s">
        <v>1407</v>
      </c>
      <c r="Z267" s="20" t="s">
        <v>1407</v>
      </c>
      <c r="AA267" s="20"/>
      <c r="AB267" s="20" t="s">
        <v>1407</v>
      </c>
      <c r="AE267" s="21" t="s">
        <v>1407</v>
      </c>
      <c r="AF267" s="21" t="s">
        <v>1407</v>
      </c>
      <c r="AG267" s="4">
        <v>11</v>
      </c>
      <c r="AH267" s="4">
        <v>11</v>
      </c>
      <c r="AI267" s="4">
        <v>11</v>
      </c>
      <c r="AJ267" s="4">
        <v>5</v>
      </c>
      <c r="AK267" s="2" t="s">
        <v>1038</v>
      </c>
      <c r="AL267" s="29" t="s">
        <v>1040</v>
      </c>
      <c r="AM267" s="2" t="s">
        <v>1038</v>
      </c>
      <c r="AN267" s="29" t="s">
        <v>1040</v>
      </c>
      <c r="AO267" s="29" t="s">
        <v>1040</v>
      </c>
      <c r="AP267" s="2" t="s">
        <v>1038</v>
      </c>
      <c r="AQ267" s="29" t="s">
        <v>1040</v>
      </c>
      <c r="AR267" s="20" t="s">
        <v>1159</v>
      </c>
      <c r="AS267" s="29" t="s">
        <v>1040</v>
      </c>
      <c r="AT267" s="20" t="s">
        <v>1407</v>
      </c>
      <c r="AU267" s="20" t="s">
        <v>1407</v>
      </c>
      <c r="AV267" s="31" t="s">
        <v>1407</v>
      </c>
      <c r="AW267" s="18" t="s">
        <v>1407</v>
      </c>
      <c r="AY267" s="4" t="s">
        <v>1055</v>
      </c>
      <c r="AZ267" s="29" t="s">
        <v>1040</v>
      </c>
      <c r="BB267" s="4">
        <v>1</v>
      </c>
      <c r="BC267" s="4">
        <v>1</v>
      </c>
      <c r="BD267" s="2">
        <f t="shared" si="113"/>
        <v>0</v>
      </c>
      <c r="BF267" s="4">
        <v>2</v>
      </c>
      <c r="BG267" s="2">
        <f t="shared" si="114"/>
        <v>0</v>
      </c>
      <c r="BH267" s="4">
        <v>2</v>
      </c>
      <c r="BI267" s="2">
        <f t="shared" si="115"/>
        <v>0</v>
      </c>
      <c r="BJ267" s="2">
        <f t="shared" si="116"/>
        <v>0</v>
      </c>
      <c r="BK267" s="4" t="s">
        <v>1196</v>
      </c>
      <c r="BL267" s="2">
        <v>1</v>
      </c>
      <c r="BM267" s="4" t="s">
        <v>1196</v>
      </c>
      <c r="BN267" s="2">
        <f t="shared" si="117"/>
        <v>1</v>
      </c>
      <c r="BO267" s="2">
        <f t="shared" si="118"/>
        <v>0</v>
      </c>
      <c r="BQ267" s="4" t="s">
        <v>1407</v>
      </c>
      <c r="BR267" s="37" t="s">
        <v>1407</v>
      </c>
      <c r="BU267" s="4" t="s">
        <v>503</v>
      </c>
      <c r="BV267" s="32" t="s">
        <v>1040</v>
      </c>
      <c r="BW267">
        <f t="shared" si="119"/>
        <v>0</v>
      </c>
      <c r="BX267" t="s">
        <v>399</v>
      </c>
      <c r="BY267" t="s">
        <v>1211</v>
      </c>
      <c r="BZ267">
        <f t="shared" si="120"/>
        <v>0</v>
      </c>
      <c r="CA267">
        <f t="shared" si="121"/>
        <v>1</v>
      </c>
      <c r="CB267" s="2">
        <v>0</v>
      </c>
      <c r="CC267" s="4">
        <v>2</v>
      </c>
      <c r="CD267" s="2">
        <f t="shared" si="122"/>
        <v>0</v>
      </c>
      <c r="CE267" s="4">
        <v>2</v>
      </c>
      <c r="CF267" s="2">
        <f t="shared" si="123"/>
        <v>0</v>
      </c>
      <c r="CG267" s="2">
        <f t="shared" si="124"/>
        <v>0</v>
      </c>
      <c r="CH267" s="4">
        <v>4</v>
      </c>
      <c r="CI267" s="2" t="str">
        <f t="shared" si="125"/>
        <v>Manual</v>
      </c>
      <c r="CJ267" s="2" t="str">
        <f t="shared" si="126"/>
        <v>Chemical</v>
      </c>
      <c r="CK267" s="28" t="str">
        <f t="shared" si="127"/>
        <v>None</v>
      </c>
      <c r="CL267" s="4">
        <v>4</v>
      </c>
      <c r="CM267" s="2" t="str">
        <f t="shared" si="128"/>
        <v>Manual</v>
      </c>
      <c r="CN267" s="2" t="str">
        <f t="shared" si="129"/>
        <v>Chemical</v>
      </c>
      <c r="CO267" s="28" t="str">
        <f t="shared" si="130"/>
        <v>None</v>
      </c>
      <c r="CP267" s="2">
        <f t="shared" si="131"/>
        <v>0</v>
      </c>
      <c r="CQ267" s="4">
        <v>1</v>
      </c>
      <c r="CR267" s="43" t="s">
        <v>1407</v>
      </c>
      <c r="CS267" s="20" t="s">
        <v>626</v>
      </c>
      <c r="CT267" s="28" t="s">
        <v>1040</v>
      </c>
      <c r="CU267" s="28" t="s">
        <v>1040</v>
      </c>
      <c r="CV267">
        <f t="shared" si="132"/>
        <v>0</v>
      </c>
      <c r="CW267" s="43" t="s">
        <v>1407</v>
      </c>
      <c r="CX267" s="43" t="s">
        <v>1407</v>
      </c>
      <c r="CY267" s="43" t="s">
        <v>1407</v>
      </c>
      <c r="CZ267" t="str">
        <f t="shared" si="110"/>
        <v>NA</v>
      </c>
      <c r="DA267" s="2" t="str">
        <f t="shared" si="111"/>
        <v>NA</v>
      </c>
      <c r="DC267" s="4" t="s">
        <v>1038</v>
      </c>
      <c r="DI267" s="4">
        <v>1</v>
      </c>
      <c r="DJ267" s="2" t="s">
        <v>1318</v>
      </c>
      <c r="DK267" s="2">
        <f t="shared" si="133"/>
        <v>0</v>
      </c>
      <c r="DL267" s="4">
        <v>3</v>
      </c>
      <c r="DM267" s="4">
        <v>3</v>
      </c>
      <c r="DN267" s="4" t="s">
        <v>1740</v>
      </c>
      <c r="DO267" s="4" t="s">
        <v>1740</v>
      </c>
      <c r="DP267" s="2">
        <f t="shared" si="112"/>
        <v>0</v>
      </c>
      <c r="DQ267" s="2" t="s">
        <v>544</v>
      </c>
      <c r="DR267" s="2">
        <f t="shared" si="134"/>
        <v>0</v>
      </c>
      <c r="DS267" s="2" t="s">
        <v>544</v>
      </c>
      <c r="DT267" s="2">
        <f t="shared" si="135"/>
        <v>0</v>
      </c>
      <c r="DU267" s="2">
        <f t="shared" si="136"/>
        <v>0</v>
      </c>
      <c r="DX267" s="4" t="s">
        <v>1407</v>
      </c>
      <c r="EC267" s="46">
        <v>0</v>
      </c>
      <c r="ED267" s="46">
        <v>0</v>
      </c>
      <c r="EE267" s="46">
        <v>0</v>
      </c>
      <c r="EF267" s="46">
        <v>0</v>
      </c>
      <c r="EG267" s="46">
        <v>0</v>
      </c>
      <c r="EH267" s="46">
        <v>0</v>
      </c>
      <c r="EI267" s="46">
        <v>400</v>
      </c>
      <c r="EJ267" s="46">
        <v>0</v>
      </c>
      <c r="EK267" s="46">
        <v>0</v>
      </c>
      <c r="EL267" s="46">
        <v>700</v>
      </c>
      <c r="EM267" s="46">
        <v>0</v>
      </c>
      <c r="EN267" s="46">
        <v>0</v>
      </c>
      <c r="EO267" s="46">
        <v>0</v>
      </c>
      <c r="EP267" s="46">
        <v>0</v>
      </c>
      <c r="EQ267" s="46">
        <v>0</v>
      </c>
      <c r="ER267" s="46">
        <v>0</v>
      </c>
      <c r="ES267" s="46">
        <v>0</v>
      </c>
      <c r="ET267" s="46">
        <v>0</v>
      </c>
      <c r="EU267" s="46">
        <v>0</v>
      </c>
      <c r="EV267" s="46">
        <v>0</v>
      </c>
      <c r="EW267" s="46">
        <v>0</v>
      </c>
      <c r="EX267" s="46">
        <v>0</v>
      </c>
      <c r="EY267" s="46">
        <v>0</v>
      </c>
      <c r="EZ267" s="46">
        <v>0</v>
      </c>
      <c r="FA267" s="46">
        <v>0</v>
      </c>
      <c r="FB267" s="46">
        <v>0</v>
      </c>
      <c r="FC267" s="4" t="s">
        <v>44</v>
      </c>
      <c r="FD267" s="4" t="s">
        <v>1397</v>
      </c>
      <c r="FE267" s="28" t="s">
        <v>1040</v>
      </c>
      <c r="FF267" s="28" t="s">
        <v>1040</v>
      </c>
      <c r="FG267" s="28" t="s">
        <v>1040</v>
      </c>
      <c r="FH267" s="28" t="s">
        <v>1040</v>
      </c>
      <c r="FI267" s="28" t="s">
        <v>1040</v>
      </c>
      <c r="FJ267" s="28" t="s">
        <v>1040</v>
      </c>
      <c r="FK267" s="28" t="s">
        <v>1040</v>
      </c>
      <c r="FL267" s="32" t="s">
        <v>1040</v>
      </c>
      <c r="FM267" s="32" t="s">
        <v>1040</v>
      </c>
      <c r="FN267" s="32" t="s">
        <v>1040</v>
      </c>
      <c r="FO267" s="32" t="s">
        <v>1040</v>
      </c>
      <c r="FQ267" s="4">
        <v>0</v>
      </c>
      <c r="FR267" s="13">
        <v>1</v>
      </c>
      <c r="FS267">
        <v>0</v>
      </c>
      <c r="FT267">
        <v>0</v>
      </c>
      <c r="FU267" s="4" t="s">
        <v>1407</v>
      </c>
      <c r="FY267" s="2" t="s">
        <v>1407</v>
      </c>
      <c r="FZ267" s="2" t="s">
        <v>1407</v>
      </c>
      <c r="GA267" s="2" t="s">
        <v>1407</v>
      </c>
      <c r="GB267" s="2" t="s">
        <v>1407</v>
      </c>
      <c r="GC267" s="30" t="s">
        <v>1407</v>
      </c>
      <c r="GD267" s="30" t="s">
        <v>1407</v>
      </c>
      <c r="GK267" s="4">
        <v>1</v>
      </c>
      <c r="GL267" s="2" t="s">
        <v>13</v>
      </c>
      <c r="GM267" s="28" t="s">
        <v>1040</v>
      </c>
      <c r="GN267" s="4">
        <v>3</v>
      </c>
      <c r="GO267" s="20" t="s">
        <v>1165</v>
      </c>
      <c r="GP267" s="44" t="s">
        <v>1040</v>
      </c>
      <c r="GQ267" s="4">
        <v>4</v>
      </c>
      <c r="GR267" s="20" t="s">
        <v>1164</v>
      </c>
      <c r="GS267" s="44" t="s">
        <v>1040</v>
      </c>
      <c r="GT267" s="4">
        <v>4</v>
      </c>
      <c r="GU267" s="20" t="s">
        <v>1164</v>
      </c>
      <c r="GV267" s="44" t="s">
        <v>1040</v>
      </c>
      <c r="GW267" s="4">
        <v>1</v>
      </c>
      <c r="GX267" s="2" t="s">
        <v>13</v>
      </c>
      <c r="GY267" s="28" t="s">
        <v>1040</v>
      </c>
      <c r="GZ267" s="16" t="s">
        <v>1038</v>
      </c>
      <c r="HA267" s="16">
        <v>998</v>
      </c>
      <c r="HB267" s="16">
        <v>998</v>
      </c>
      <c r="HC267" s="16">
        <v>998</v>
      </c>
      <c r="HD267" s="16">
        <v>998</v>
      </c>
      <c r="HE267" s="14" t="s">
        <v>1407</v>
      </c>
      <c r="HF267" s="14" t="s">
        <v>1407</v>
      </c>
      <c r="HG267" s="14" t="s">
        <v>1407</v>
      </c>
      <c r="HH267" s="14" t="s">
        <v>1407</v>
      </c>
      <c r="HI267" s="14" t="s">
        <v>1407</v>
      </c>
      <c r="HJ267" s="14" t="s">
        <v>1407</v>
      </c>
      <c r="HK267" s="14" t="s">
        <v>1407</v>
      </c>
      <c r="HL267" s="14" t="s">
        <v>1407</v>
      </c>
      <c r="HM267" s="7" t="s">
        <v>1288</v>
      </c>
      <c r="HN267" s="7" t="s">
        <v>1101</v>
      </c>
      <c r="HO267" s="7" t="s">
        <v>1232</v>
      </c>
      <c r="HP267" s="7" t="s">
        <v>2152</v>
      </c>
      <c r="HQ267" s="7" t="s">
        <v>1407</v>
      </c>
      <c r="HR267" s="7" t="s">
        <v>1407</v>
      </c>
      <c r="HS267" s="14" t="s">
        <v>1407</v>
      </c>
      <c r="HT267" s="93" t="s">
        <v>2190</v>
      </c>
      <c r="HU267" s="93" t="s">
        <v>1407</v>
      </c>
      <c r="HV267" s="93" t="s">
        <v>1407</v>
      </c>
      <c r="HW267" s="93" t="s">
        <v>1407</v>
      </c>
      <c r="HX267" s="93" t="s">
        <v>1407</v>
      </c>
      <c r="HY267" s="93" t="s">
        <v>1407</v>
      </c>
      <c r="HZ267" s="14" t="s">
        <v>1407</v>
      </c>
      <c r="IA267" s="14" t="s">
        <v>1407</v>
      </c>
      <c r="IB267" s="14" t="s">
        <v>1407</v>
      </c>
      <c r="IC267" s="14" t="s">
        <v>1407</v>
      </c>
    </row>
    <row r="268" spans="1:237" x14ac:dyDescent="0.3">
      <c r="A268" s="14" t="s">
        <v>1344</v>
      </c>
      <c r="B268" s="4" t="s">
        <v>1339</v>
      </c>
      <c r="C268" s="4" t="s">
        <v>1340</v>
      </c>
      <c r="D268" s="37">
        <v>30</v>
      </c>
      <c r="E268" s="4" t="s">
        <v>1051</v>
      </c>
      <c r="F268" s="4" t="s">
        <v>734</v>
      </c>
      <c r="G268" s="33">
        <v>5</v>
      </c>
      <c r="H268" s="4">
        <v>5</v>
      </c>
      <c r="I268" s="4">
        <v>2</v>
      </c>
      <c r="L268" s="21" t="s">
        <v>1407</v>
      </c>
      <c r="M268" s="21" t="s">
        <v>1407</v>
      </c>
      <c r="N268" s="21" t="s">
        <v>1407</v>
      </c>
      <c r="O268" s="21" t="s">
        <v>1407</v>
      </c>
      <c r="U268" s="4">
        <v>0</v>
      </c>
      <c r="V268" s="21" t="s">
        <v>1407</v>
      </c>
      <c r="W268" s="21" t="s">
        <v>1407</v>
      </c>
      <c r="X268" s="21" t="s">
        <v>1407</v>
      </c>
      <c r="Y268" s="21" t="s">
        <v>1407</v>
      </c>
      <c r="Z268" s="21" t="s">
        <v>1407</v>
      </c>
      <c r="AA268" s="21"/>
      <c r="AB268" s="21" t="s">
        <v>1407</v>
      </c>
      <c r="AE268" s="21" t="s">
        <v>1407</v>
      </c>
      <c r="AF268" s="21" t="s">
        <v>1407</v>
      </c>
      <c r="AG268" s="4">
        <v>11</v>
      </c>
      <c r="AH268" s="4">
        <v>11</v>
      </c>
      <c r="AI268" s="4">
        <v>11</v>
      </c>
      <c r="AJ268" s="4">
        <v>5</v>
      </c>
      <c r="AK268" s="2" t="s">
        <v>1038</v>
      </c>
      <c r="AL268" s="29" t="s">
        <v>1040</v>
      </c>
      <c r="AM268" s="2" t="s">
        <v>1038</v>
      </c>
      <c r="AN268" s="29" t="s">
        <v>1040</v>
      </c>
      <c r="AO268" s="29" t="s">
        <v>1040</v>
      </c>
      <c r="AP268" s="2" t="s">
        <v>1038</v>
      </c>
      <c r="AQ268" s="29" t="s">
        <v>1040</v>
      </c>
      <c r="AR268" s="20" t="s">
        <v>1159</v>
      </c>
      <c r="AS268" s="29" t="s">
        <v>1040</v>
      </c>
      <c r="AT268" s="20" t="s">
        <v>1407</v>
      </c>
      <c r="AU268" s="20" t="s">
        <v>1407</v>
      </c>
      <c r="AV268" s="31" t="s">
        <v>1407</v>
      </c>
      <c r="AW268" s="18" t="s">
        <v>1407</v>
      </c>
      <c r="AY268" s="4" t="s">
        <v>1055</v>
      </c>
      <c r="AZ268" s="29" t="s">
        <v>1040</v>
      </c>
      <c r="BB268" s="4">
        <v>0</v>
      </c>
      <c r="BC268" s="4">
        <v>0</v>
      </c>
      <c r="BD268" s="2">
        <f t="shared" si="113"/>
        <v>0</v>
      </c>
      <c r="BF268" s="4">
        <v>2</v>
      </c>
      <c r="BG268" s="2">
        <f t="shared" si="114"/>
        <v>0</v>
      </c>
      <c r="BH268" s="4">
        <v>2</v>
      </c>
      <c r="BI268" s="2">
        <f t="shared" si="115"/>
        <v>0</v>
      </c>
      <c r="BJ268" s="2">
        <f t="shared" si="116"/>
        <v>0</v>
      </c>
      <c r="BK268" s="4" t="s">
        <v>1195</v>
      </c>
      <c r="BL268" s="2">
        <v>0</v>
      </c>
      <c r="BM268" s="4" t="s">
        <v>1195</v>
      </c>
      <c r="BN268" s="2">
        <f t="shared" si="117"/>
        <v>0</v>
      </c>
      <c r="BO268" s="2">
        <f t="shared" si="118"/>
        <v>0</v>
      </c>
      <c r="BQ268" s="4" t="s">
        <v>1407</v>
      </c>
      <c r="BR268" s="37" t="s">
        <v>1407</v>
      </c>
      <c r="BU268" s="4" t="s">
        <v>503</v>
      </c>
      <c r="BV268" s="32" t="s">
        <v>1040</v>
      </c>
      <c r="BW268">
        <f t="shared" si="119"/>
        <v>0</v>
      </c>
      <c r="BX268" s="4" t="s">
        <v>503</v>
      </c>
      <c r="BY268" s="32" t="s">
        <v>1040</v>
      </c>
      <c r="BZ268">
        <f t="shared" si="120"/>
        <v>0</v>
      </c>
      <c r="CA268">
        <f t="shared" si="121"/>
        <v>0</v>
      </c>
      <c r="CB268" s="2">
        <v>0</v>
      </c>
      <c r="CC268" s="4">
        <v>1</v>
      </c>
      <c r="CD268" s="2">
        <f t="shared" si="122"/>
        <v>0</v>
      </c>
      <c r="CE268" s="4">
        <v>0</v>
      </c>
      <c r="CF268" s="2">
        <f t="shared" si="123"/>
        <v>0</v>
      </c>
      <c r="CG268" s="2">
        <f t="shared" si="124"/>
        <v>1</v>
      </c>
      <c r="CH268" s="4">
        <v>4</v>
      </c>
      <c r="CI268" s="2" t="str">
        <f t="shared" si="125"/>
        <v>Manual</v>
      </c>
      <c r="CJ268" s="2" t="str">
        <f t="shared" si="126"/>
        <v>Chemical</v>
      </c>
      <c r="CK268" s="28" t="str">
        <f t="shared" si="127"/>
        <v>None</v>
      </c>
      <c r="CL268" s="4">
        <v>4</v>
      </c>
      <c r="CM268" s="2" t="str">
        <f t="shared" si="128"/>
        <v>Manual</v>
      </c>
      <c r="CN268" s="2" t="str">
        <f t="shared" si="129"/>
        <v>Chemical</v>
      </c>
      <c r="CO268" s="28" t="str">
        <f t="shared" si="130"/>
        <v>None</v>
      </c>
      <c r="CP268" s="2">
        <f t="shared" si="131"/>
        <v>0</v>
      </c>
      <c r="CQ268" s="4">
        <v>13</v>
      </c>
      <c r="CR268" s="43" t="s">
        <v>1407</v>
      </c>
      <c r="CS268" s="20" t="s">
        <v>626</v>
      </c>
      <c r="CT268" s="4" t="s">
        <v>625</v>
      </c>
      <c r="CU268" s="28" t="s">
        <v>1040</v>
      </c>
      <c r="CV268">
        <f t="shared" si="132"/>
        <v>0</v>
      </c>
      <c r="CW268" s="43" t="s">
        <v>1407</v>
      </c>
      <c r="CX268" s="43" t="s">
        <v>1407</v>
      </c>
      <c r="CY268" s="43" t="s">
        <v>1407</v>
      </c>
      <c r="CZ268" t="str">
        <f t="shared" si="110"/>
        <v>NA</v>
      </c>
      <c r="DA268" s="2" t="str">
        <f t="shared" si="111"/>
        <v>NA</v>
      </c>
      <c r="DC268" s="4" t="s">
        <v>854</v>
      </c>
      <c r="DI268" s="4">
        <v>1</v>
      </c>
      <c r="DJ268" s="2" t="s">
        <v>1318</v>
      </c>
      <c r="DK268" s="2">
        <f t="shared" si="133"/>
        <v>0</v>
      </c>
      <c r="DL268" s="4">
        <v>2</v>
      </c>
      <c r="DM268" s="4">
        <v>2</v>
      </c>
      <c r="DN268" s="4" t="s">
        <v>1739</v>
      </c>
      <c r="DO268" s="4" t="s">
        <v>1739</v>
      </c>
      <c r="DP268" s="2">
        <f t="shared" si="112"/>
        <v>0</v>
      </c>
      <c r="DQ268" s="2" t="s">
        <v>1263</v>
      </c>
      <c r="DR268" s="2">
        <f t="shared" si="134"/>
        <v>1</v>
      </c>
      <c r="DS268" s="2" t="s">
        <v>1263</v>
      </c>
      <c r="DT268" s="2">
        <f t="shared" si="135"/>
        <v>1</v>
      </c>
      <c r="DU268" s="2">
        <f t="shared" si="136"/>
        <v>0</v>
      </c>
      <c r="DX268" s="4" t="s">
        <v>1407</v>
      </c>
      <c r="EC268" s="46">
        <v>0</v>
      </c>
      <c r="ED268" s="46">
        <v>0</v>
      </c>
      <c r="EE268" s="46">
        <v>0</v>
      </c>
      <c r="EF268" s="46">
        <v>0</v>
      </c>
      <c r="EG268" s="46">
        <v>0</v>
      </c>
      <c r="EH268" s="46">
        <v>0</v>
      </c>
      <c r="EI268" s="46">
        <v>0</v>
      </c>
      <c r="EJ268" s="46">
        <v>500</v>
      </c>
      <c r="EK268" s="46">
        <v>0</v>
      </c>
      <c r="EL268" s="46">
        <v>500</v>
      </c>
      <c r="EM268" s="46">
        <v>0</v>
      </c>
      <c r="EN268" s="46">
        <v>0</v>
      </c>
      <c r="EO268" s="46">
        <v>0</v>
      </c>
      <c r="EP268" s="46">
        <v>0</v>
      </c>
      <c r="EQ268" s="46">
        <v>0</v>
      </c>
      <c r="ER268" s="46">
        <v>0</v>
      </c>
      <c r="ES268" s="46">
        <v>0</v>
      </c>
      <c r="ET268" s="46">
        <v>0</v>
      </c>
      <c r="EU268" s="46">
        <v>0</v>
      </c>
      <c r="EV268" s="46">
        <v>0</v>
      </c>
      <c r="EW268" s="46">
        <v>0</v>
      </c>
      <c r="EX268" s="46">
        <v>0</v>
      </c>
      <c r="EY268" s="46">
        <v>0</v>
      </c>
      <c r="EZ268" s="46">
        <v>0</v>
      </c>
      <c r="FA268" s="46">
        <v>0</v>
      </c>
      <c r="FB268" s="46">
        <v>0</v>
      </c>
      <c r="FC268" s="4" t="s">
        <v>44</v>
      </c>
      <c r="FD268" s="40" t="s">
        <v>1347</v>
      </c>
      <c r="FE268" s="28" t="s">
        <v>1040</v>
      </c>
      <c r="FF268" s="28" t="s">
        <v>1040</v>
      </c>
      <c r="FG268" s="28" t="s">
        <v>1040</v>
      </c>
      <c r="FH268" s="28" t="s">
        <v>1040</v>
      </c>
      <c r="FI268" s="28" t="s">
        <v>1040</v>
      </c>
      <c r="FJ268" s="28" t="s">
        <v>1040</v>
      </c>
      <c r="FK268" s="28" t="s">
        <v>1040</v>
      </c>
      <c r="FL268" s="32" t="s">
        <v>1040</v>
      </c>
      <c r="FM268" s="32" t="s">
        <v>1040</v>
      </c>
      <c r="FN268" s="32" t="s">
        <v>1040</v>
      </c>
      <c r="FO268" s="32" t="s">
        <v>1040</v>
      </c>
      <c r="FQ268" s="4">
        <v>0</v>
      </c>
      <c r="FR268" s="13">
        <v>1</v>
      </c>
      <c r="FS268">
        <v>0</v>
      </c>
      <c r="FT268">
        <v>0</v>
      </c>
      <c r="FU268" s="4" t="s">
        <v>1407</v>
      </c>
      <c r="FY268" s="2" t="s">
        <v>1407</v>
      </c>
      <c r="FZ268" s="2" t="s">
        <v>1407</v>
      </c>
      <c r="GA268" s="2" t="s">
        <v>1407</v>
      </c>
      <c r="GB268" s="2" t="s">
        <v>1407</v>
      </c>
      <c r="GC268" s="30" t="s">
        <v>1407</v>
      </c>
      <c r="GD268" s="30" t="s">
        <v>1407</v>
      </c>
      <c r="GK268" s="4">
        <v>1</v>
      </c>
      <c r="GL268" s="2" t="s">
        <v>13</v>
      </c>
      <c r="GM268" s="28" t="s">
        <v>1040</v>
      </c>
      <c r="GN268" s="4">
        <v>4</v>
      </c>
      <c r="GO268" s="20" t="s">
        <v>1164</v>
      </c>
      <c r="GP268" s="44" t="s">
        <v>1040</v>
      </c>
      <c r="GQ268" s="4">
        <v>1</v>
      </c>
      <c r="GR268" s="2" t="s">
        <v>13</v>
      </c>
      <c r="GS268" s="28" t="s">
        <v>1040</v>
      </c>
      <c r="GT268" s="4">
        <v>1</v>
      </c>
      <c r="GU268" s="2" t="s">
        <v>13</v>
      </c>
      <c r="GV268" s="28" t="s">
        <v>1040</v>
      </c>
      <c r="GW268" s="4">
        <v>1</v>
      </c>
      <c r="GX268" s="2" t="s">
        <v>13</v>
      </c>
      <c r="GY268" s="28" t="s">
        <v>1040</v>
      </c>
      <c r="GZ268" s="16" t="s">
        <v>1408</v>
      </c>
      <c r="HA268" s="16">
        <v>998</v>
      </c>
      <c r="HB268" s="16">
        <v>998</v>
      </c>
      <c r="HC268" s="16">
        <v>998</v>
      </c>
      <c r="HD268" s="16">
        <v>998</v>
      </c>
      <c r="HE268" s="14" t="s">
        <v>1407</v>
      </c>
      <c r="HF268" s="14" t="s">
        <v>1407</v>
      </c>
      <c r="HG268" s="14" t="s">
        <v>1407</v>
      </c>
      <c r="HH268" s="14" t="s">
        <v>1407</v>
      </c>
      <c r="HI268" s="14" t="s">
        <v>1407</v>
      </c>
      <c r="HJ268" s="14" t="s">
        <v>1407</v>
      </c>
      <c r="HK268" s="14" t="s">
        <v>1407</v>
      </c>
      <c r="HL268" s="14" t="s">
        <v>1407</v>
      </c>
      <c r="HM268" s="7" t="s">
        <v>1296</v>
      </c>
      <c r="HN268" s="7">
        <v>998</v>
      </c>
      <c r="HO268" s="7">
        <v>998</v>
      </c>
      <c r="HP268" s="7" t="s">
        <v>1444</v>
      </c>
      <c r="HQ268" s="7" t="s">
        <v>1407</v>
      </c>
      <c r="HR268" s="7" t="s">
        <v>1407</v>
      </c>
      <c r="HS268" s="14" t="s">
        <v>1407</v>
      </c>
      <c r="HT268" s="92" t="s">
        <v>2188</v>
      </c>
      <c r="HU268" s="93" t="s">
        <v>1407</v>
      </c>
      <c r="HV268" s="93" t="s">
        <v>1407</v>
      </c>
      <c r="HW268" s="92" t="s">
        <v>2195</v>
      </c>
      <c r="HX268" s="93" t="s">
        <v>1407</v>
      </c>
      <c r="HY268" s="93" t="s">
        <v>1407</v>
      </c>
      <c r="HZ268" s="14" t="s">
        <v>1407</v>
      </c>
      <c r="IA268" s="14" t="s">
        <v>1407</v>
      </c>
      <c r="IB268" s="14" t="s">
        <v>1407</v>
      </c>
      <c r="IC268" s="14" t="s">
        <v>1407</v>
      </c>
    </row>
    <row r="269" spans="1:237" x14ac:dyDescent="0.3">
      <c r="A269" s="14" t="s">
        <v>1344</v>
      </c>
      <c r="B269" s="4" t="s">
        <v>1339</v>
      </c>
      <c r="C269" s="4" t="s">
        <v>1340</v>
      </c>
      <c r="D269" s="37">
        <v>31</v>
      </c>
      <c r="E269" s="4" t="s">
        <v>1051</v>
      </c>
      <c r="F269" s="4" t="s">
        <v>734</v>
      </c>
      <c r="G269" s="33">
        <v>1.5</v>
      </c>
      <c r="H269" s="4">
        <v>1.5</v>
      </c>
      <c r="I269" s="4">
        <v>1</v>
      </c>
      <c r="L269" s="21" t="s">
        <v>1407</v>
      </c>
      <c r="M269" s="21" t="s">
        <v>1407</v>
      </c>
      <c r="N269" s="21" t="s">
        <v>1407</v>
      </c>
      <c r="O269" s="21" t="s">
        <v>1407</v>
      </c>
      <c r="U269" s="4">
        <v>0</v>
      </c>
      <c r="V269" s="21" t="s">
        <v>1407</v>
      </c>
      <c r="W269" s="21" t="s">
        <v>1407</v>
      </c>
      <c r="X269" s="21" t="s">
        <v>1407</v>
      </c>
      <c r="Y269" s="21" t="s">
        <v>1407</v>
      </c>
      <c r="Z269" s="21" t="s">
        <v>1407</v>
      </c>
      <c r="AA269" s="21"/>
      <c r="AB269" s="21" t="s">
        <v>1407</v>
      </c>
      <c r="AE269" s="21" t="s">
        <v>1407</v>
      </c>
      <c r="AF269" s="21" t="s">
        <v>1407</v>
      </c>
      <c r="AG269" s="4">
        <v>3</v>
      </c>
      <c r="AH269" s="4">
        <v>3</v>
      </c>
      <c r="AI269" s="4">
        <v>3</v>
      </c>
      <c r="AJ269" s="4">
        <v>14</v>
      </c>
      <c r="AK269" s="14" t="s">
        <v>1168</v>
      </c>
      <c r="AL269" s="29" t="s">
        <v>1040</v>
      </c>
      <c r="AM269" s="14" t="s">
        <v>1168</v>
      </c>
      <c r="AN269" s="29" t="s">
        <v>1040</v>
      </c>
      <c r="AO269" s="29" t="s">
        <v>1040</v>
      </c>
      <c r="AP269" s="14" t="s">
        <v>1168</v>
      </c>
      <c r="AQ269" s="29" t="s">
        <v>1040</v>
      </c>
      <c r="AR269" s="2" t="s">
        <v>1038</v>
      </c>
      <c r="AS269" s="29" t="s">
        <v>1040</v>
      </c>
      <c r="AT269" s="20" t="s">
        <v>1407</v>
      </c>
      <c r="AU269" s="20" t="s">
        <v>1407</v>
      </c>
      <c r="AV269" s="31" t="s">
        <v>1407</v>
      </c>
      <c r="AW269" s="18" t="s">
        <v>1407</v>
      </c>
      <c r="AY269" s="4" t="s">
        <v>1055</v>
      </c>
      <c r="AZ269" s="29" t="s">
        <v>1040</v>
      </c>
      <c r="BB269" s="4">
        <v>1</v>
      </c>
      <c r="BC269" s="4">
        <v>1</v>
      </c>
      <c r="BD269" s="2">
        <f t="shared" si="113"/>
        <v>0</v>
      </c>
      <c r="BF269" s="4">
        <v>2</v>
      </c>
      <c r="BG269" s="2">
        <f t="shared" si="114"/>
        <v>0</v>
      </c>
      <c r="BH269" s="4">
        <v>2</v>
      </c>
      <c r="BI269" s="2">
        <f t="shared" si="115"/>
        <v>0</v>
      </c>
      <c r="BJ269" s="2">
        <f t="shared" si="116"/>
        <v>0</v>
      </c>
      <c r="BK269" s="4" t="s">
        <v>733</v>
      </c>
      <c r="BL269" s="2">
        <v>0</v>
      </c>
      <c r="BM269" s="4" t="s">
        <v>733</v>
      </c>
      <c r="BN269" s="2">
        <f t="shared" si="117"/>
        <v>0</v>
      </c>
      <c r="BO269" s="2">
        <f t="shared" si="118"/>
        <v>0</v>
      </c>
      <c r="BQ269" s="4" t="s">
        <v>1407</v>
      </c>
      <c r="BR269" s="37" t="s">
        <v>1407</v>
      </c>
      <c r="BU269" t="s">
        <v>399</v>
      </c>
      <c r="BV269" t="s">
        <v>1211</v>
      </c>
      <c r="BW269">
        <f t="shared" si="119"/>
        <v>0</v>
      </c>
      <c r="BX269" t="s">
        <v>399</v>
      </c>
      <c r="BY269" t="s">
        <v>1211</v>
      </c>
      <c r="BZ269">
        <f t="shared" si="120"/>
        <v>0</v>
      </c>
      <c r="CA269">
        <f t="shared" si="121"/>
        <v>0</v>
      </c>
      <c r="CB269" s="2">
        <v>0</v>
      </c>
      <c r="CC269" s="4">
        <v>3</v>
      </c>
      <c r="CD269" s="2">
        <f t="shared" si="122"/>
        <v>1</v>
      </c>
      <c r="CE269" s="4">
        <v>1</v>
      </c>
      <c r="CF269" s="2">
        <f t="shared" si="123"/>
        <v>0</v>
      </c>
      <c r="CG269" s="2">
        <f t="shared" si="124"/>
        <v>1</v>
      </c>
      <c r="CH269" s="4">
        <v>1</v>
      </c>
      <c r="CI269" s="2" t="str">
        <f t="shared" si="125"/>
        <v>Manual</v>
      </c>
      <c r="CJ269" s="2" t="str">
        <f t="shared" si="126"/>
        <v>None</v>
      </c>
      <c r="CK269" s="28" t="str">
        <f t="shared" si="127"/>
        <v>None</v>
      </c>
      <c r="CL269" s="4">
        <v>1</v>
      </c>
      <c r="CM269" s="2" t="str">
        <f t="shared" si="128"/>
        <v>Manual</v>
      </c>
      <c r="CN269" s="2" t="str">
        <f t="shared" si="129"/>
        <v>None</v>
      </c>
      <c r="CO269" s="28" t="str">
        <f t="shared" si="130"/>
        <v>None</v>
      </c>
      <c r="CP269" s="2">
        <f t="shared" si="131"/>
        <v>0</v>
      </c>
      <c r="CQ269" s="4">
        <v>0</v>
      </c>
      <c r="CR269" s="4">
        <v>0</v>
      </c>
      <c r="CS269" s="28" t="s">
        <v>1040</v>
      </c>
      <c r="CT269" s="28" t="s">
        <v>1040</v>
      </c>
      <c r="CU269" s="28" t="s">
        <v>1040</v>
      </c>
      <c r="CV269">
        <f t="shared" si="132"/>
        <v>1</v>
      </c>
      <c r="CW269" s="28" t="s">
        <v>1040</v>
      </c>
      <c r="CX269" s="28" t="s">
        <v>1040</v>
      </c>
      <c r="CY269" s="28" t="s">
        <v>1040</v>
      </c>
      <c r="CZ269">
        <f t="shared" si="110"/>
        <v>1</v>
      </c>
      <c r="DA269" s="2">
        <f t="shared" ref="DA269:DA304" si="137">IF(CS269="NA", "NA", IF(CW269="NA", "NA", IF(CS269=CW269, 0, IF(CT269=CX269, 0, IF(CU269=CY269, 0, 1)))))</f>
        <v>0</v>
      </c>
      <c r="DI269" s="4">
        <v>1</v>
      </c>
      <c r="DJ269" s="2" t="s">
        <v>1318</v>
      </c>
      <c r="DK269" s="2">
        <f t="shared" si="133"/>
        <v>0</v>
      </c>
      <c r="DL269" s="4">
        <v>3</v>
      </c>
      <c r="DM269" s="4">
        <v>3</v>
      </c>
      <c r="DN269" s="4" t="s">
        <v>1740</v>
      </c>
      <c r="DO269" s="4" t="s">
        <v>1740</v>
      </c>
      <c r="DP269" s="2">
        <f t="shared" si="112"/>
        <v>0</v>
      </c>
      <c r="DQ269" s="2" t="s">
        <v>544</v>
      </c>
      <c r="DR269" s="2">
        <f t="shared" si="134"/>
        <v>0</v>
      </c>
      <c r="DS269" s="2" t="s">
        <v>544</v>
      </c>
      <c r="DT269" s="2">
        <f t="shared" si="135"/>
        <v>0</v>
      </c>
      <c r="DU269" s="2">
        <f t="shared" si="136"/>
        <v>0</v>
      </c>
      <c r="DX269" s="4" t="s">
        <v>1407</v>
      </c>
      <c r="EC269" s="46">
        <v>0</v>
      </c>
      <c r="ED269" s="46">
        <v>0</v>
      </c>
      <c r="EE269" s="46">
        <v>0</v>
      </c>
      <c r="EF269" s="46">
        <v>0</v>
      </c>
      <c r="EG269" s="46">
        <v>0</v>
      </c>
      <c r="EH269" s="46">
        <v>0</v>
      </c>
      <c r="EI269" s="46">
        <v>0</v>
      </c>
      <c r="EJ269" s="46">
        <v>244</v>
      </c>
      <c r="EK269" s="46">
        <v>0</v>
      </c>
      <c r="EL269" s="46">
        <v>244</v>
      </c>
      <c r="EM269" s="46">
        <v>0</v>
      </c>
      <c r="EN269" s="46">
        <v>0</v>
      </c>
      <c r="EO269" s="46">
        <v>0</v>
      </c>
      <c r="EP269" s="46">
        <v>0</v>
      </c>
      <c r="EQ269" s="46">
        <v>0</v>
      </c>
      <c r="ER269" s="46">
        <v>0</v>
      </c>
      <c r="ES269" s="46">
        <v>0</v>
      </c>
      <c r="ET269" s="46">
        <v>0</v>
      </c>
      <c r="EU269" s="46">
        <v>0</v>
      </c>
      <c r="EV269" s="46">
        <v>0</v>
      </c>
      <c r="EW269" s="46">
        <v>0</v>
      </c>
      <c r="EX269" s="46">
        <v>0</v>
      </c>
      <c r="EY269" s="46">
        <v>0</v>
      </c>
      <c r="EZ269" s="46">
        <v>0</v>
      </c>
      <c r="FA269" s="46">
        <v>0</v>
      </c>
      <c r="FB269" s="46">
        <v>0</v>
      </c>
      <c r="FC269" s="4" t="s">
        <v>44</v>
      </c>
      <c r="FD269" s="40" t="s">
        <v>1347</v>
      </c>
      <c r="FE269" s="28" t="s">
        <v>1040</v>
      </c>
      <c r="FF269" s="28" t="s">
        <v>1040</v>
      </c>
      <c r="FG269" s="28" t="s">
        <v>1040</v>
      </c>
      <c r="FH269" s="28" t="s">
        <v>1040</v>
      </c>
      <c r="FI269" s="28" t="s">
        <v>1040</v>
      </c>
      <c r="FJ269" s="28" t="s">
        <v>1040</v>
      </c>
      <c r="FK269" s="28" t="s">
        <v>1040</v>
      </c>
      <c r="FL269" s="32" t="s">
        <v>1040</v>
      </c>
      <c r="FM269" s="32" t="s">
        <v>1040</v>
      </c>
      <c r="FN269" s="32" t="s">
        <v>1040</v>
      </c>
      <c r="FO269" s="32" t="s">
        <v>1040</v>
      </c>
      <c r="FQ269" s="4">
        <v>1</v>
      </c>
      <c r="FR269" s="13">
        <v>0</v>
      </c>
      <c r="FS269">
        <v>0</v>
      </c>
      <c r="FT269">
        <v>0</v>
      </c>
      <c r="FU269" s="4" t="s">
        <v>1350</v>
      </c>
      <c r="FY269" s="2" t="s">
        <v>1096</v>
      </c>
      <c r="FZ269" s="2" t="s">
        <v>1407</v>
      </c>
      <c r="GA269" s="2" t="s">
        <v>1407</v>
      </c>
      <c r="GB269" s="2" t="s">
        <v>1407</v>
      </c>
      <c r="GC269" s="30" t="s">
        <v>1407</v>
      </c>
      <c r="GD269" s="30" t="s">
        <v>1407</v>
      </c>
      <c r="GF269" s="4" t="s">
        <v>2067</v>
      </c>
      <c r="GK269" s="4">
        <v>3</v>
      </c>
      <c r="GL269" s="20" t="s">
        <v>1165</v>
      </c>
      <c r="GM269" s="44" t="s">
        <v>1040</v>
      </c>
      <c r="GN269" s="4">
        <v>4</v>
      </c>
      <c r="GO269" s="20" t="s">
        <v>1164</v>
      </c>
      <c r="GP269" s="44" t="s">
        <v>1040</v>
      </c>
      <c r="GQ269" s="4">
        <v>1</v>
      </c>
      <c r="GR269" s="2" t="s">
        <v>13</v>
      </c>
      <c r="GS269" s="28" t="s">
        <v>1040</v>
      </c>
      <c r="GT269" s="4">
        <v>1</v>
      </c>
      <c r="GU269" s="2" t="s">
        <v>13</v>
      </c>
      <c r="GV269" s="28" t="s">
        <v>1040</v>
      </c>
      <c r="GW269" s="4">
        <v>1</v>
      </c>
      <c r="GX269" s="2" t="s">
        <v>13</v>
      </c>
      <c r="GY269" s="28" t="s">
        <v>1040</v>
      </c>
      <c r="GZ269" s="16" t="s">
        <v>1165</v>
      </c>
      <c r="HA269" s="16" t="s">
        <v>1412</v>
      </c>
      <c r="HB269" s="16">
        <v>998</v>
      </c>
      <c r="HC269" s="16">
        <v>998</v>
      </c>
      <c r="HD269" s="16">
        <v>998</v>
      </c>
      <c r="HE269" s="14" t="s">
        <v>1407</v>
      </c>
      <c r="HF269" s="14" t="s">
        <v>1407</v>
      </c>
      <c r="HG269" s="14" t="s">
        <v>1407</v>
      </c>
      <c r="HH269" s="14" t="s">
        <v>1407</v>
      </c>
      <c r="HI269" s="14" t="s">
        <v>1407</v>
      </c>
      <c r="HJ269" s="14" t="s">
        <v>1407</v>
      </c>
      <c r="HK269" s="14" t="s">
        <v>1407</v>
      </c>
      <c r="HL269" s="14" t="s">
        <v>1407</v>
      </c>
      <c r="HM269" s="7" t="s">
        <v>1288</v>
      </c>
      <c r="HN269" s="7" t="s">
        <v>1101</v>
      </c>
      <c r="HO269" s="7" t="s">
        <v>1294</v>
      </c>
      <c r="HP269" s="7" t="s">
        <v>2153</v>
      </c>
      <c r="HQ269" s="7" t="s">
        <v>1407</v>
      </c>
      <c r="HR269" s="7" t="s">
        <v>1407</v>
      </c>
      <c r="HS269" s="14" t="s">
        <v>1407</v>
      </c>
      <c r="HT269" s="93" t="s">
        <v>2184</v>
      </c>
      <c r="HU269" s="93" t="s">
        <v>1407</v>
      </c>
      <c r="HV269" s="93" t="s">
        <v>1407</v>
      </c>
      <c r="HW269" s="93" t="s">
        <v>1407</v>
      </c>
      <c r="HX269" s="93" t="s">
        <v>1407</v>
      </c>
      <c r="HY269" s="93" t="s">
        <v>1407</v>
      </c>
      <c r="HZ269" s="14" t="s">
        <v>1407</v>
      </c>
      <c r="IA269" s="14" t="s">
        <v>1407</v>
      </c>
      <c r="IB269" s="14" t="s">
        <v>1407</v>
      </c>
      <c r="IC269" s="14" t="s">
        <v>1407</v>
      </c>
    </row>
    <row r="270" spans="1:237" x14ac:dyDescent="0.3">
      <c r="A270" s="14" t="s">
        <v>1344</v>
      </c>
      <c r="B270" s="4" t="s">
        <v>1339</v>
      </c>
      <c r="C270" s="4" t="s">
        <v>1340</v>
      </c>
      <c r="D270" s="37">
        <v>32</v>
      </c>
      <c r="E270" s="4" t="s">
        <v>1051</v>
      </c>
      <c r="F270" s="4" t="s">
        <v>734</v>
      </c>
      <c r="G270" s="33">
        <v>1.5</v>
      </c>
      <c r="H270" s="4">
        <v>1.5</v>
      </c>
      <c r="I270" s="4">
        <v>1</v>
      </c>
      <c r="L270" s="20" t="s">
        <v>1407</v>
      </c>
      <c r="M270" s="21" t="s">
        <v>1407</v>
      </c>
      <c r="N270" s="21" t="s">
        <v>1407</v>
      </c>
      <c r="O270" s="21" t="s">
        <v>1407</v>
      </c>
      <c r="U270" s="4">
        <v>0</v>
      </c>
      <c r="V270" s="21" t="s">
        <v>1407</v>
      </c>
      <c r="W270" s="21" t="s">
        <v>1407</v>
      </c>
      <c r="X270" s="20" t="s">
        <v>1407</v>
      </c>
      <c r="Y270" s="20" t="s">
        <v>1407</v>
      </c>
      <c r="Z270" s="20" t="s">
        <v>1407</v>
      </c>
      <c r="AA270" s="20"/>
      <c r="AB270" s="20" t="s">
        <v>1407</v>
      </c>
      <c r="AE270" s="21" t="s">
        <v>1407</v>
      </c>
      <c r="AF270" s="21" t="s">
        <v>1407</v>
      </c>
      <c r="AG270" s="4">
        <v>11</v>
      </c>
      <c r="AH270" s="4">
        <v>11</v>
      </c>
      <c r="AI270" s="4">
        <v>11</v>
      </c>
      <c r="AJ270" s="4">
        <v>2</v>
      </c>
      <c r="AK270" s="2" t="s">
        <v>1038</v>
      </c>
      <c r="AL270" s="29" t="s">
        <v>1040</v>
      </c>
      <c r="AM270" s="2" t="s">
        <v>1038</v>
      </c>
      <c r="AN270" s="29" t="s">
        <v>1040</v>
      </c>
      <c r="AO270" s="29" t="s">
        <v>1040</v>
      </c>
      <c r="AP270" s="2" t="s">
        <v>1038</v>
      </c>
      <c r="AQ270" s="29" t="s">
        <v>1040</v>
      </c>
      <c r="AR270" s="20" t="s">
        <v>1046</v>
      </c>
      <c r="AS270" s="29" t="s">
        <v>1040</v>
      </c>
      <c r="AT270" s="20" t="s">
        <v>1407</v>
      </c>
      <c r="AU270" s="20" t="s">
        <v>1407</v>
      </c>
      <c r="AV270" s="31" t="s">
        <v>1407</v>
      </c>
      <c r="AW270" s="18" t="s">
        <v>1407</v>
      </c>
      <c r="AY270" s="4" t="s">
        <v>1055</v>
      </c>
      <c r="AZ270" s="29" t="s">
        <v>1040</v>
      </c>
      <c r="BB270" s="4">
        <v>1</v>
      </c>
      <c r="BC270" s="4">
        <v>1</v>
      </c>
      <c r="BD270" s="2">
        <f t="shared" si="113"/>
        <v>0</v>
      </c>
      <c r="BF270" s="4">
        <v>2</v>
      </c>
      <c r="BG270" s="2">
        <f t="shared" si="114"/>
        <v>0</v>
      </c>
      <c r="BH270" s="4">
        <v>2</v>
      </c>
      <c r="BI270" s="2">
        <f t="shared" si="115"/>
        <v>0</v>
      </c>
      <c r="BJ270" s="2">
        <f t="shared" si="116"/>
        <v>0</v>
      </c>
      <c r="BK270" s="4" t="s">
        <v>1196</v>
      </c>
      <c r="BL270" s="2">
        <v>1</v>
      </c>
      <c r="BM270" s="4" t="s">
        <v>1196</v>
      </c>
      <c r="BN270" s="2">
        <f t="shared" si="117"/>
        <v>1</v>
      </c>
      <c r="BO270" s="2">
        <f t="shared" si="118"/>
        <v>0</v>
      </c>
      <c r="BQ270" s="4" t="s">
        <v>1407</v>
      </c>
      <c r="BR270" s="37" t="s">
        <v>1407</v>
      </c>
      <c r="BU270" s="4" t="s">
        <v>503</v>
      </c>
      <c r="BV270" s="32" t="s">
        <v>1040</v>
      </c>
      <c r="BW270">
        <f t="shared" si="119"/>
        <v>0</v>
      </c>
      <c r="BX270" t="s">
        <v>399</v>
      </c>
      <c r="BY270" t="s">
        <v>1211</v>
      </c>
      <c r="BZ270">
        <f t="shared" si="120"/>
        <v>0</v>
      </c>
      <c r="CA270">
        <f t="shared" si="121"/>
        <v>1</v>
      </c>
      <c r="CB270" s="2">
        <v>0</v>
      </c>
      <c r="CC270" s="4">
        <v>2</v>
      </c>
      <c r="CD270" s="2">
        <f t="shared" si="122"/>
        <v>0</v>
      </c>
      <c r="CE270" s="4">
        <v>2</v>
      </c>
      <c r="CF270" s="2">
        <f t="shared" si="123"/>
        <v>0</v>
      </c>
      <c r="CG270" s="2">
        <f t="shared" si="124"/>
        <v>0</v>
      </c>
      <c r="CH270" s="4">
        <v>4</v>
      </c>
      <c r="CI270" s="2" t="str">
        <f t="shared" si="125"/>
        <v>Manual</v>
      </c>
      <c r="CJ270" s="2" t="str">
        <f t="shared" si="126"/>
        <v>Chemical</v>
      </c>
      <c r="CK270" s="28" t="str">
        <f t="shared" si="127"/>
        <v>None</v>
      </c>
      <c r="CL270" s="4">
        <v>4</v>
      </c>
      <c r="CM270" s="2" t="str">
        <f t="shared" si="128"/>
        <v>Manual</v>
      </c>
      <c r="CN270" s="2" t="str">
        <f t="shared" si="129"/>
        <v>Chemical</v>
      </c>
      <c r="CO270" s="28" t="str">
        <f t="shared" si="130"/>
        <v>None</v>
      </c>
      <c r="CP270" s="2">
        <f t="shared" si="131"/>
        <v>0</v>
      </c>
      <c r="CQ270" s="4">
        <v>9</v>
      </c>
      <c r="CR270" s="43" t="s">
        <v>1407</v>
      </c>
      <c r="CS270" s="20" t="s">
        <v>626</v>
      </c>
      <c r="CT270" s="4" t="s">
        <v>625</v>
      </c>
      <c r="CU270" s="28" t="s">
        <v>1040</v>
      </c>
      <c r="CV270">
        <f t="shared" si="132"/>
        <v>0</v>
      </c>
      <c r="CW270" s="43" t="s">
        <v>1407</v>
      </c>
      <c r="CX270" s="43" t="s">
        <v>1407</v>
      </c>
      <c r="CY270" s="43" t="s">
        <v>1407</v>
      </c>
      <c r="CZ270" t="str">
        <f t="shared" si="110"/>
        <v>NA</v>
      </c>
      <c r="DA270" s="2" t="str">
        <f t="shared" si="137"/>
        <v>NA</v>
      </c>
      <c r="DC270" s="4" t="s">
        <v>1038</v>
      </c>
      <c r="DI270" s="4">
        <v>2</v>
      </c>
      <c r="DJ270" s="20" t="s">
        <v>1316</v>
      </c>
      <c r="DK270" s="2">
        <f t="shared" si="133"/>
        <v>1</v>
      </c>
      <c r="DL270" s="4">
        <v>2</v>
      </c>
      <c r="DM270" s="4">
        <v>2</v>
      </c>
      <c r="DN270" s="4" t="s">
        <v>1739</v>
      </c>
      <c r="DO270" s="4" t="s">
        <v>1739</v>
      </c>
      <c r="DP270" s="2">
        <f t="shared" si="112"/>
        <v>0</v>
      </c>
      <c r="DQ270" s="2" t="s">
        <v>1263</v>
      </c>
      <c r="DR270" s="2">
        <f t="shared" si="134"/>
        <v>1</v>
      </c>
      <c r="DS270" s="2" t="s">
        <v>1263</v>
      </c>
      <c r="DT270" s="2">
        <f t="shared" si="135"/>
        <v>1</v>
      </c>
      <c r="DU270" s="2">
        <f t="shared" si="136"/>
        <v>0</v>
      </c>
      <c r="DX270" s="4" t="s">
        <v>1407</v>
      </c>
      <c r="EC270" s="46">
        <v>244</v>
      </c>
      <c r="ED270" s="46">
        <v>0</v>
      </c>
      <c r="EE270" s="46">
        <v>0</v>
      </c>
      <c r="EF270" s="46">
        <v>0</v>
      </c>
      <c r="EG270" s="46">
        <v>0</v>
      </c>
      <c r="EH270" s="46">
        <v>0</v>
      </c>
      <c r="EI270" s="46">
        <v>0</v>
      </c>
      <c r="EJ270" s="46">
        <v>0</v>
      </c>
      <c r="EK270" s="46">
        <v>0</v>
      </c>
      <c r="EL270" s="46">
        <v>244</v>
      </c>
      <c r="EM270" s="46">
        <v>0</v>
      </c>
      <c r="EN270" s="46">
        <v>244</v>
      </c>
      <c r="EO270" s="46">
        <v>0</v>
      </c>
      <c r="EP270" s="46">
        <v>0</v>
      </c>
      <c r="EQ270" s="46">
        <v>0</v>
      </c>
      <c r="ER270" s="46">
        <v>0</v>
      </c>
      <c r="ES270" s="46">
        <v>0</v>
      </c>
      <c r="ET270" s="46">
        <v>0</v>
      </c>
      <c r="EU270" s="46">
        <v>0</v>
      </c>
      <c r="EV270" s="46">
        <v>0</v>
      </c>
      <c r="EW270" s="46">
        <v>0</v>
      </c>
      <c r="EX270" s="46">
        <v>0</v>
      </c>
      <c r="EY270" s="46">
        <v>0</v>
      </c>
      <c r="EZ270" s="46">
        <v>0</v>
      </c>
      <c r="FA270" s="46">
        <v>0</v>
      </c>
      <c r="FB270" s="46">
        <v>0</v>
      </c>
      <c r="FC270" s="4" t="s">
        <v>38</v>
      </c>
      <c r="FD270" s="4" t="s">
        <v>44</v>
      </c>
      <c r="FE270" s="4" t="s">
        <v>39</v>
      </c>
      <c r="FF270" s="28" t="s">
        <v>1040</v>
      </c>
      <c r="FG270" s="28" t="s">
        <v>1040</v>
      </c>
      <c r="FH270" s="28" t="s">
        <v>1040</v>
      </c>
      <c r="FI270" s="28" t="s">
        <v>1040</v>
      </c>
      <c r="FJ270" s="28" t="s">
        <v>1040</v>
      </c>
      <c r="FK270" s="28" t="s">
        <v>1040</v>
      </c>
      <c r="FL270" s="4" t="s">
        <v>1349</v>
      </c>
      <c r="FM270" s="32" t="s">
        <v>1040</v>
      </c>
      <c r="FN270" s="32" t="s">
        <v>1040</v>
      </c>
      <c r="FO270" s="32" t="s">
        <v>1040</v>
      </c>
      <c r="FQ270" s="4">
        <v>1</v>
      </c>
      <c r="FR270" s="13">
        <v>0</v>
      </c>
      <c r="FS270">
        <v>1</v>
      </c>
      <c r="FT270">
        <v>0</v>
      </c>
      <c r="FU270" s="4" t="s">
        <v>1350</v>
      </c>
      <c r="FY270" s="2" t="s">
        <v>1096</v>
      </c>
      <c r="FZ270" s="2" t="s">
        <v>1407</v>
      </c>
      <c r="GA270" s="2" t="s">
        <v>1407</v>
      </c>
      <c r="GB270" s="2" t="s">
        <v>1407</v>
      </c>
      <c r="GC270" s="30" t="s">
        <v>1407</v>
      </c>
      <c r="GD270" s="30" t="s">
        <v>1407</v>
      </c>
      <c r="GK270" s="4">
        <v>1</v>
      </c>
      <c r="GL270" s="2" t="s">
        <v>13</v>
      </c>
      <c r="GM270" s="28" t="s">
        <v>1040</v>
      </c>
      <c r="GN270" s="4">
        <v>4</v>
      </c>
      <c r="GO270" s="20" t="s">
        <v>1164</v>
      </c>
      <c r="GP270" s="44" t="s">
        <v>1040</v>
      </c>
      <c r="GQ270" s="4">
        <v>1</v>
      </c>
      <c r="GR270" s="2" t="s">
        <v>13</v>
      </c>
      <c r="GS270" s="28" t="s">
        <v>1040</v>
      </c>
      <c r="GT270" s="4">
        <v>1</v>
      </c>
      <c r="GU270" s="2" t="s">
        <v>13</v>
      </c>
      <c r="GV270" s="28" t="s">
        <v>1040</v>
      </c>
      <c r="GW270" s="4">
        <v>1</v>
      </c>
      <c r="GX270" s="2" t="s">
        <v>13</v>
      </c>
      <c r="GY270" s="28" t="s">
        <v>1040</v>
      </c>
      <c r="GZ270" s="16" t="s">
        <v>1038</v>
      </c>
      <c r="HA270" s="16">
        <v>998</v>
      </c>
      <c r="HB270" s="16">
        <v>998</v>
      </c>
      <c r="HC270" s="16">
        <v>998</v>
      </c>
      <c r="HD270" s="16">
        <v>998</v>
      </c>
      <c r="HE270" s="14" t="s">
        <v>1407</v>
      </c>
      <c r="HF270" s="14" t="s">
        <v>1407</v>
      </c>
      <c r="HG270" s="14" t="s">
        <v>1407</v>
      </c>
      <c r="HH270" s="14" t="s">
        <v>1407</v>
      </c>
      <c r="HI270" s="14" t="s">
        <v>1407</v>
      </c>
      <c r="HJ270" s="14" t="s">
        <v>1407</v>
      </c>
      <c r="HK270" s="14" t="s">
        <v>1407</v>
      </c>
      <c r="HL270" s="14" t="s">
        <v>1407</v>
      </c>
      <c r="HM270" s="7" t="s">
        <v>1288</v>
      </c>
      <c r="HN270" s="7" t="s">
        <v>1101</v>
      </c>
      <c r="HO270" s="7" t="s">
        <v>1407</v>
      </c>
      <c r="HP270" s="7" t="s">
        <v>2154</v>
      </c>
      <c r="HQ270" s="7"/>
      <c r="HR270" s="7"/>
      <c r="HS270" s="14" t="s">
        <v>1407</v>
      </c>
      <c r="HT270" s="93" t="s">
        <v>2190</v>
      </c>
      <c r="HU270" s="93" t="s">
        <v>1407</v>
      </c>
      <c r="HV270" s="93" t="s">
        <v>1407</v>
      </c>
      <c r="HW270" s="93" t="s">
        <v>1407</v>
      </c>
      <c r="HX270" s="93" t="s">
        <v>1407</v>
      </c>
      <c r="HY270" s="93" t="s">
        <v>1407</v>
      </c>
      <c r="HZ270" s="14" t="s">
        <v>1407</v>
      </c>
      <c r="IA270" s="14" t="s">
        <v>1407</v>
      </c>
      <c r="IB270" s="14" t="s">
        <v>1407</v>
      </c>
      <c r="IC270" s="14" t="s">
        <v>1407</v>
      </c>
    </row>
    <row r="271" spans="1:237" x14ac:dyDescent="0.3">
      <c r="A271" s="14" t="s">
        <v>1344</v>
      </c>
      <c r="B271" s="4" t="s">
        <v>1339</v>
      </c>
      <c r="C271" s="4" t="s">
        <v>1340</v>
      </c>
      <c r="D271" s="37">
        <v>33</v>
      </c>
      <c r="E271" s="4" t="s">
        <v>1051</v>
      </c>
      <c r="F271" s="4" t="s">
        <v>734</v>
      </c>
      <c r="G271" s="33">
        <v>1.5</v>
      </c>
      <c r="H271" s="4">
        <v>1.5</v>
      </c>
      <c r="I271" s="4">
        <v>1</v>
      </c>
      <c r="L271" s="21" t="s">
        <v>1407</v>
      </c>
      <c r="M271" s="21" t="s">
        <v>1407</v>
      </c>
      <c r="N271" s="21" t="s">
        <v>1407</v>
      </c>
      <c r="O271" s="21" t="s">
        <v>1407</v>
      </c>
      <c r="U271" s="4">
        <v>0</v>
      </c>
      <c r="V271" s="21" t="s">
        <v>1407</v>
      </c>
      <c r="W271" s="21" t="s">
        <v>1407</v>
      </c>
      <c r="X271" s="21" t="s">
        <v>1407</v>
      </c>
      <c r="Y271" s="21" t="s">
        <v>1407</v>
      </c>
      <c r="Z271" s="21" t="s">
        <v>1407</v>
      </c>
      <c r="AA271" s="21"/>
      <c r="AB271" s="21" t="s">
        <v>1407</v>
      </c>
      <c r="AE271" s="21" t="s">
        <v>1407</v>
      </c>
      <c r="AF271" s="21" t="s">
        <v>1407</v>
      </c>
      <c r="AG271" s="4">
        <v>11</v>
      </c>
      <c r="AH271" s="4">
        <v>11</v>
      </c>
      <c r="AI271" s="4">
        <v>11</v>
      </c>
      <c r="AJ271" s="4">
        <v>2</v>
      </c>
      <c r="AK271" s="2" t="s">
        <v>1038</v>
      </c>
      <c r="AL271" s="29" t="s">
        <v>1040</v>
      </c>
      <c r="AM271" s="2" t="s">
        <v>1038</v>
      </c>
      <c r="AN271" s="29" t="s">
        <v>1040</v>
      </c>
      <c r="AO271" s="29" t="s">
        <v>1040</v>
      </c>
      <c r="AP271" s="2" t="s">
        <v>1038</v>
      </c>
      <c r="AQ271" s="29" t="s">
        <v>1040</v>
      </c>
      <c r="AR271" s="20" t="s">
        <v>1046</v>
      </c>
      <c r="AS271" s="29" t="s">
        <v>1040</v>
      </c>
      <c r="AT271" s="20" t="s">
        <v>1407</v>
      </c>
      <c r="AU271" s="20" t="s">
        <v>1407</v>
      </c>
      <c r="AV271" s="31" t="s">
        <v>1407</v>
      </c>
      <c r="AW271" s="18" t="s">
        <v>1407</v>
      </c>
      <c r="AY271" s="4" t="s">
        <v>1055</v>
      </c>
      <c r="AZ271" s="29" t="s">
        <v>1040</v>
      </c>
      <c r="BB271" s="4">
        <v>1</v>
      </c>
      <c r="BC271" s="4">
        <v>1</v>
      </c>
      <c r="BD271" s="2">
        <f t="shared" si="113"/>
        <v>0</v>
      </c>
      <c r="BF271" s="4">
        <v>2</v>
      </c>
      <c r="BG271" s="2">
        <f t="shared" si="114"/>
        <v>0</v>
      </c>
      <c r="BH271" s="4">
        <v>2</v>
      </c>
      <c r="BI271" s="2">
        <f t="shared" si="115"/>
        <v>0</v>
      </c>
      <c r="BJ271" s="2">
        <f t="shared" si="116"/>
        <v>0</v>
      </c>
      <c r="BK271" s="4" t="s">
        <v>1196</v>
      </c>
      <c r="BL271" s="2">
        <v>1</v>
      </c>
      <c r="BM271" s="4" t="s">
        <v>1196</v>
      </c>
      <c r="BN271" s="2">
        <f t="shared" si="117"/>
        <v>1</v>
      </c>
      <c r="BO271" s="2">
        <f t="shared" si="118"/>
        <v>0</v>
      </c>
      <c r="BQ271" s="4" t="s">
        <v>1407</v>
      </c>
      <c r="BR271" s="37" t="s">
        <v>1407</v>
      </c>
      <c r="BU271" s="4" t="s">
        <v>503</v>
      </c>
      <c r="BV271" s="32" t="s">
        <v>1040</v>
      </c>
      <c r="BW271">
        <f t="shared" si="119"/>
        <v>0</v>
      </c>
      <c r="BX271" t="s">
        <v>399</v>
      </c>
      <c r="BY271" t="s">
        <v>1211</v>
      </c>
      <c r="BZ271">
        <f t="shared" si="120"/>
        <v>0</v>
      </c>
      <c r="CA271">
        <f t="shared" si="121"/>
        <v>1</v>
      </c>
      <c r="CB271" s="2">
        <v>0</v>
      </c>
      <c r="CC271" s="4">
        <v>1</v>
      </c>
      <c r="CD271" s="2">
        <f t="shared" si="122"/>
        <v>0</v>
      </c>
      <c r="CE271" s="4">
        <v>0</v>
      </c>
      <c r="CF271" s="2">
        <f t="shared" si="123"/>
        <v>0</v>
      </c>
      <c r="CG271" s="2">
        <f t="shared" si="124"/>
        <v>1</v>
      </c>
      <c r="CH271" s="4">
        <v>4</v>
      </c>
      <c r="CI271" s="2" t="str">
        <f t="shared" si="125"/>
        <v>Manual</v>
      </c>
      <c r="CJ271" s="2" t="str">
        <f t="shared" si="126"/>
        <v>Chemical</v>
      </c>
      <c r="CK271" s="28" t="str">
        <f t="shared" si="127"/>
        <v>None</v>
      </c>
      <c r="CL271" s="4">
        <v>4</v>
      </c>
      <c r="CM271" s="2" t="str">
        <f t="shared" si="128"/>
        <v>Manual</v>
      </c>
      <c r="CN271" s="2" t="str">
        <f t="shared" si="129"/>
        <v>Chemical</v>
      </c>
      <c r="CO271" s="28" t="str">
        <f t="shared" si="130"/>
        <v>None</v>
      </c>
      <c r="CP271" s="2">
        <f t="shared" si="131"/>
        <v>0</v>
      </c>
      <c r="CQ271" s="4">
        <v>5</v>
      </c>
      <c r="CR271" s="43" t="s">
        <v>1407</v>
      </c>
      <c r="CS271" s="20" t="s">
        <v>626</v>
      </c>
      <c r="CT271" s="28" t="s">
        <v>1040</v>
      </c>
      <c r="CU271" s="28" t="s">
        <v>1040</v>
      </c>
      <c r="CV271">
        <f t="shared" si="132"/>
        <v>0</v>
      </c>
      <c r="CW271" s="43" t="s">
        <v>1407</v>
      </c>
      <c r="CX271" s="43" t="s">
        <v>1407</v>
      </c>
      <c r="CY271" s="43" t="s">
        <v>1407</v>
      </c>
      <c r="CZ271" t="str">
        <f t="shared" si="110"/>
        <v>NA</v>
      </c>
      <c r="DA271" s="2" t="str">
        <f t="shared" si="137"/>
        <v>NA</v>
      </c>
      <c r="DC271" s="4" t="s">
        <v>1038</v>
      </c>
      <c r="DI271" s="4">
        <v>1</v>
      </c>
      <c r="DJ271" s="2" t="s">
        <v>1318</v>
      </c>
      <c r="DK271" s="2">
        <f t="shared" si="133"/>
        <v>0</v>
      </c>
      <c r="DL271" s="4">
        <v>2</v>
      </c>
      <c r="DM271" s="4">
        <v>2</v>
      </c>
      <c r="DN271" s="4" t="s">
        <v>1739</v>
      </c>
      <c r="DO271" s="4" t="s">
        <v>1739</v>
      </c>
      <c r="DP271" s="2">
        <f t="shared" si="112"/>
        <v>0</v>
      </c>
      <c r="DQ271" s="2" t="s">
        <v>544</v>
      </c>
      <c r="DR271" s="2">
        <f t="shared" si="134"/>
        <v>0</v>
      </c>
      <c r="DS271" s="2" t="s">
        <v>544</v>
      </c>
      <c r="DT271" s="2">
        <f t="shared" si="135"/>
        <v>0</v>
      </c>
      <c r="DU271" s="2">
        <f t="shared" si="136"/>
        <v>0</v>
      </c>
      <c r="DX271" s="4" t="s">
        <v>1407</v>
      </c>
      <c r="EC271" s="46">
        <v>0</v>
      </c>
      <c r="ED271" s="46">
        <v>500</v>
      </c>
      <c r="EE271" s="46">
        <v>0</v>
      </c>
      <c r="EF271" s="46">
        <v>0</v>
      </c>
      <c r="EG271" s="46">
        <v>0</v>
      </c>
      <c r="EH271" s="46">
        <v>0</v>
      </c>
      <c r="EI271" s="46">
        <v>0</v>
      </c>
      <c r="EJ271" s="46">
        <v>500</v>
      </c>
      <c r="EK271" s="46">
        <v>0</v>
      </c>
      <c r="EL271" s="46">
        <v>0</v>
      </c>
      <c r="EM271" s="46">
        <v>0</v>
      </c>
      <c r="EN271" s="46">
        <v>0</v>
      </c>
      <c r="EO271" s="46">
        <v>0</v>
      </c>
      <c r="EP271" s="46">
        <v>0</v>
      </c>
      <c r="EQ271" s="46">
        <v>0</v>
      </c>
      <c r="ER271" s="46">
        <v>0</v>
      </c>
      <c r="ES271" s="46">
        <v>0</v>
      </c>
      <c r="ET271" s="46">
        <v>0</v>
      </c>
      <c r="EU271" s="46">
        <v>0</v>
      </c>
      <c r="EV271" s="46">
        <v>0</v>
      </c>
      <c r="EW271" s="46">
        <v>0</v>
      </c>
      <c r="EX271" s="46">
        <v>0</v>
      </c>
      <c r="EY271" s="46">
        <v>0</v>
      </c>
      <c r="EZ271" s="46">
        <v>0</v>
      </c>
      <c r="FA271" s="46">
        <v>0</v>
      </c>
      <c r="FB271" s="46">
        <v>0</v>
      </c>
      <c r="FC271" s="4" t="s">
        <v>1393</v>
      </c>
      <c r="FD271" s="40" t="s">
        <v>1347</v>
      </c>
      <c r="FE271" s="28" t="s">
        <v>1040</v>
      </c>
      <c r="FF271" s="28" t="s">
        <v>1040</v>
      </c>
      <c r="FG271" s="28" t="s">
        <v>1040</v>
      </c>
      <c r="FH271" s="28" t="s">
        <v>1040</v>
      </c>
      <c r="FI271" s="28" t="s">
        <v>1040</v>
      </c>
      <c r="FJ271" s="28" t="s">
        <v>1040</v>
      </c>
      <c r="FK271" s="28" t="s">
        <v>1040</v>
      </c>
      <c r="FL271" s="4" t="s">
        <v>1346</v>
      </c>
      <c r="FM271" s="32" t="s">
        <v>1040</v>
      </c>
      <c r="FN271" s="32" t="s">
        <v>1040</v>
      </c>
      <c r="FO271" s="32" t="s">
        <v>1040</v>
      </c>
      <c r="FQ271" s="4">
        <v>1</v>
      </c>
      <c r="FR271" s="13">
        <v>0</v>
      </c>
      <c r="FS271">
        <v>1</v>
      </c>
      <c r="FT271">
        <v>0</v>
      </c>
      <c r="FU271" s="4" t="s">
        <v>1351</v>
      </c>
      <c r="FY271" s="2" t="s">
        <v>1103</v>
      </c>
      <c r="FZ271" s="2" t="s">
        <v>1407</v>
      </c>
      <c r="GA271" s="2" t="s">
        <v>1407</v>
      </c>
      <c r="GB271" s="2" t="s">
        <v>1407</v>
      </c>
      <c r="GC271" s="30" t="s">
        <v>1407</v>
      </c>
      <c r="GD271" s="30" t="s">
        <v>1407</v>
      </c>
      <c r="GK271" s="4">
        <v>4</v>
      </c>
      <c r="GL271" s="20" t="s">
        <v>1164</v>
      </c>
      <c r="GM271" s="44" t="s">
        <v>1040</v>
      </c>
      <c r="GN271" s="4">
        <v>4</v>
      </c>
      <c r="GO271" s="20" t="s">
        <v>1164</v>
      </c>
      <c r="GP271" s="44" t="s">
        <v>1040</v>
      </c>
      <c r="GQ271" s="4">
        <v>3</v>
      </c>
      <c r="GR271" s="20" t="s">
        <v>1165</v>
      </c>
      <c r="GS271" s="44" t="s">
        <v>1040</v>
      </c>
      <c r="GT271" s="4">
        <v>3</v>
      </c>
      <c r="GU271" s="20" t="s">
        <v>1165</v>
      </c>
      <c r="GV271" s="44" t="s">
        <v>1040</v>
      </c>
      <c r="GW271" s="4">
        <v>1</v>
      </c>
      <c r="GX271" s="2" t="s">
        <v>13</v>
      </c>
      <c r="GY271" s="28" t="s">
        <v>1040</v>
      </c>
      <c r="GZ271" s="16" t="s">
        <v>1165</v>
      </c>
      <c r="HA271" s="16" t="s">
        <v>1038</v>
      </c>
      <c r="HB271" s="16">
        <v>998</v>
      </c>
      <c r="HC271" s="16">
        <v>998</v>
      </c>
      <c r="HD271" s="16">
        <v>998</v>
      </c>
      <c r="HE271" s="14" t="s">
        <v>1407</v>
      </c>
      <c r="HF271" s="14" t="s">
        <v>1407</v>
      </c>
      <c r="HG271" s="14" t="s">
        <v>1407</v>
      </c>
      <c r="HH271" s="14" t="s">
        <v>1407</v>
      </c>
      <c r="HI271" s="14" t="s">
        <v>1407</v>
      </c>
      <c r="HJ271" s="14" t="s">
        <v>1407</v>
      </c>
      <c r="HK271" s="14" t="s">
        <v>1407</v>
      </c>
      <c r="HL271" s="14" t="s">
        <v>1407</v>
      </c>
      <c r="HM271" s="7" t="s">
        <v>1288</v>
      </c>
      <c r="HN271" s="7" t="s">
        <v>1101</v>
      </c>
      <c r="HO271" s="7" t="s">
        <v>1232</v>
      </c>
      <c r="HP271" s="7" t="s">
        <v>2155</v>
      </c>
      <c r="HQ271" s="7" t="s">
        <v>2263</v>
      </c>
      <c r="HR271" s="7" t="s">
        <v>2283</v>
      </c>
      <c r="HS271" s="14" t="s">
        <v>1407</v>
      </c>
      <c r="HT271" s="93" t="s">
        <v>2190</v>
      </c>
      <c r="HU271" s="93" t="s">
        <v>2184</v>
      </c>
      <c r="HV271" s="93" t="s">
        <v>1407</v>
      </c>
      <c r="HW271" s="93" t="s">
        <v>1407</v>
      </c>
      <c r="HX271" s="93" t="s">
        <v>1407</v>
      </c>
      <c r="HY271" s="93" t="s">
        <v>1407</v>
      </c>
      <c r="HZ271" s="14" t="s">
        <v>1407</v>
      </c>
      <c r="IA271" s="14" t="s">
        <v>1407</v>
      </c>
      <c r="IB271" s="14" t="s">
        <v>1407</v>
      </c>
      <c r="IC271" s="14" t="s">
        <v>1407</v>
      </c>
    </row>
    <row r="272" spans="1:237" x14ac:dyDescent="0.3">
      <c r="A272" s="14" t="s">
        <v>1344</v>
      </c>
      <c r="B272" s="4" t="s">
        <v>1339</v>
      </c>
      <c r="C272" s="4" t="s">
        <v>1342</v>
      </c>
      <c r="D272" s="37">
        <v>34</v>
      </c>
      <c r="E272" s="4" t="s">
        <v>1051</v>
      </c>
      <c r="F272" s="4" t="s">
        <v>734</v>
      </c>
      <c r="G272" s="33">
        <v>2</v>
      </c>
      <c r="H272" s="4">
        <v>2</v>
      </c>
      <c r="I272" s="4">
        <v>1</v>
      </c>
      <c r="L272" s="21" t="s">
        <v>1407</v>
      </c>
      <c r="M272" s="21" t="s">
        <v>1407</v>
      </c>
      <c r="N272" s="21" t="s">
        <v>1407</v>
      </c>
      <c r="O272" s="21" t="s">
        <v>1407</v>
      </c>
      <c r="U272" s="4">
        <v>1</v>
      </c>
      <c r="V272" s="21" t="s">
        <v>1407</v>
      </c>
      <c r="W272" s="21" t="s">
        <v>1407</v>
      </c>
      <c r="X272" s="20" t="s">
        <v>1054</v>
      </c>
      <c r="Y272" s="21" t="s">
        <v>1407</v>
      </c>
      <c r="Z272" s="21" t="s">
        <v>1407</v>
      </c>
      <c r="AA272" s="21"/>
      <c r="AB272" s="21" t="s">
        <v>1407</v>
      </c>
      <c r="AE272" s="21" t="s">
        <v>1407</v>
      </c>
      <c r="AF272" s="21" t="s">
        <v>1407</v>
      </c>
      <c r="AG272" s="4">
        <v>3</v>
      </c>
      <c r="AH272" s="4">
        <v>3</v>
      </c>
      <c r="AI272" s="4">
        <v>3</v>
      </c>
      <c r="AJ272" s="4">
        <v>1</v>
      </c>
      <c r="AK272" s="14" t="s">
        <v>1168</v>
      </c>
      <c r="AL272" s="29" t="s">
        <v>1040</v>
      </c>
      <c r="AM272" s="14" t="s">
        <v>1168</v>
      </c>
      <c r="AN272" s="29" t="s">
        <v>1040</v>
      </c>
      <c r="AO272" s="29" t="s">
        <v>1040</v>
      </c>
      <c r="AP272" s="14" t="s">
        <v>1168</v>
      </c>
      <c r="AQ272" s="29" t="s">
        <v>1040</v>
      </c>
      <c r="AR272" s="20" t="s">
        <v>14</v>
      </c>
      <c r="AS272" s="29" t="s">
        <v>1040</v>
      </c>
      <c r="AT272" s="20" t="s">
        <v>1407</v>
      </c>
      <c r="AU272" s="20" t="s">
        <v>1407</v>
      </c>
      <c r="AV272" s="31" t="s">
        <v>1407</v>
      </c>
      <c r="AW272" s="18" t="s">
        <v>1407</v>
      </c>
      <c r="AY272" s="4" t="s">
        <v>1055</v>
      </c>
      <c r="AZ272" s="29" t="s">
        <v>1040</v>
      </c>
      <c r="BB272" s="4">
        <v>1</v>
      </c>
      <c r="BC272" s="4">
        <v>1</v>
      </c>
      <c r="BD272" s="2">
        <f t="shared" si="113"/>
        <v>0</v>
      </c>
      <c r="BF272" s="4">
        <v>2</v>
      </c>
      <c r="BG272" s="2">
        <f t="shared" si="114"/>
        <v>0</v>
      </c>
      <c r="BH272" s="4">
        <v>2</v>
      </c>
      <c r="BI272" s="2">
        <f t="shared" si="115"/>
        <v>0</v>
      </c>
      <c r="BJ272" s="2">
        <f t="shared" si="116"/>
        <v>0</v>
      </c>
      <c r="BK272" s="4" t="s">
        <v>1196</v>
      </c>
      <c r="BL272" s="2">
        <v>1</v>
      </c>
      <c r="BM272" s="4" t="s">
        <v>1196</v>
      </c>
      <c r="BN272" s="2">
        <f t="shared" si="117"/>
        <v>1</v>
      </c>
      <c r="BO272" s="2">
        <f t="shared" si="118"/>
        <v>0</v>
      </c>
      <c r="BQ272" s="4" t="s">
        <v>1407</v>
      </c>
      <c r="BR272" s="37" t="s">
        <v>1407</v>
      </c>
      <c r="BU272" t="s">
        <v>1211</v>
      </c>
      <c r="BV272" s="32" t="s">
        <v>1040</v>
      </c>
      <c r="BW272">
        <f t="shared" si="119"/>
        <v>1</v>
      </c>
      <c r="BX272" t="s">
        <v>1211</v>
      </c>
      <c r="BY272" s="32" t="s">
        <v>1040</v>
      </c>
      <c r="BZ272">
        <f t="shared" si="120"/>
        <v>1</v>
      </c>
      <c r="CA272">
        <f t="shared" si="121"/>
        <v>0</v>
      </c>
      <c r="CB272" s="2">
        <v>0</v>
      </c>
      <c r="CC272" s="4">
        <v>1</v>
      </c>
      <c r="CD272" s="2">
        <f t="shared" si="122"/>
        <v>0</v>
      </c>
      <c r="CE272" s="4">
        <v>2</v>
      </c>
      <c r="CF272" s="2">
        <f t="shared" si="123"/>
        <v>0</v>
      </c>
      <c r="CG272" s="2">
        <f t="shared" si="124"/>
        <v>1</v>
      </c>
      <c r="CH272" s="4">
        <v>4</v>
      </c>
      <c r="CI272" s="2" t="str">
        <f t="shared" si="125"/>
        <v>Manual</v>
      </c>
      <c r="CJ272" s="2" t="str">
        <f t="shared" si="126"/>
        <v>Chemical</v>
      </c>
      <c r="CK272" s="28" t="str">
        <f t="shared" si="127"/>
        <v>None</v>
      </c>
      <c r="CL272" s="4">
        <v>4</v>
      </c>
      <c r="CM272" s="2" t="str">
        <f t="shared" si="128"/>
        <v>Manual</v>
      </c>
      <c r="CN272" s="2" t="str">
        <f t="shared" si="129"/>
        <v>Chemical</v>
      </c>
      <c r="CO272" s="28" t="str">
        <f t="shared" si="130"/>
        <v>None</v>
      </c>
      <c r="CP272" s="2">
        <f t="shared" si="131"/>
        <v>0</v>
      </c>
      <c r="CQ272" s="4">
        <v>5</v>
      </c>
      <c r="CR272" s="43" t="s">
        <v>1407</v>
      </c>
      <c r="CS272" s="20" t="s">
        <v>626</v>
      </c>
      <c r="CT272" s="28" t="s">
        <v>1040</v>
      </c>
      <c r="CU272" s="28" t="s">
        <v>1040</v>
      </c>
      <c r="CV272">
        <f t="shared" si="132"/>
        <v>0</v>
      </c>
      <c r="CW272" s="43" t="s">
        <v>1407</v>
      </c>
      <c r="CX272" s="43" t="s">
        <v>1407</v>
      </c>
      <c r="CY272" s="43" t="s">
        <v>1407</v>
      </c>
      <c r="CZ272" t="str">
        <f t="shared" si="110"/>
        <v>NA</v>
      </c>
      <c r="DA272" s="2" t="str">
        <f t="shared" si="137"/>
        <v>NA</v>
      </c>
      <c r="DC272" s="4" t="s">
        <v>1389</v>
      </c>
      <c r="DI272" s="4">
        <v>1</v>
      </c>
      <c r="DJ272" s="2" t="s">
        <v>1318</v>
      </c>
      <c r="DK272" s="2">
        <f t="shared" si="133"/>
        <v>0</v>
      </c>
      <c r="DL272" s="4">
        <v>1</v>
      </c>
      <c r="DM272" s="4">
        <v>1</v>
      </c>
      <c r="DN272" s="4" t="s">
        <v>1738</v>
      </c>
      <c r="DO272" s="4" t="s">
        <v>1738</v>
      </c>
      <c r="DP272" s="2">
        <f t="shared" si="112"/>
        <v>0</v>
      </c>
      <c r="DQ272" s="2" t="s">
        <v>1263</v>
      </c>
      <c r="DR272" s="2">
        <f t="shared" si="134"/>
        <v>1</v>
      </c>
      <c r="DS272" s="2" t="s">
        <v>544</v>
      </c>
      <c r="DT272" s="2">
        <f t="shared" si="135"/>
        <v>0</v>
      </c>
      <c r="DU272" s="2">
        <f t="shared" si="136"/>
        <v>1</v>
      </c>
      <c r="DX272" s="4" t="s">
        <v>854</v>
      </c>
      <c r="EC272" s="46">
        <v>350</v>
      </c>
      <c r="ED272" s="46">
        <v>0</v>
      </c>
      <c r="EE272" s="46">
        <v>0</v>
      </c>
      <c r="EF272" s="46">
        <v>0</v>
      </c>
      <c r="EG272" s="46">
        <v>0</v>
      </c>
      <c r="EH272" s="46">
        <v>0</v>
      </c>
      <c r="EI272" s="46">
        <v>0</v>
      </c>
      <c r="EJ272" s="46">
        <v>0</v>
      </c>
      <c r="EK272" s="46">
        <v>0</v>
      </c>
      <c r="EL272" s="46">
        <v>0</v>
      </c>
      <c r="EM272" s="46">
        <v>0</v>
      </c>
      <c r="EN272" s="46">
        <v>350</v>
      </c>
      <c r="EO272" s="46">
        <v>0</v>
      </c>
      <c r="EP272" s="46">
        <v>0</v>
      </c>
      <c r="EQ272" s="46">
        <v>0</v>
      </c>
      <c r="ER272" s="46">
        <v>350</v>
      </c>
      <c r="ES272" s="46">
        <v>0</v>
      </c>
      <c r="ET272" s="46">
        <v>0</v>
      </c>
      <c r="EU272" s="46">
        <v>0</v>
      </c>
      <c r="EV272" s="46">
        <v>0</v>
      </c>
      <c r="EW272" s="46">
        <v>0</v>
      </c>
      <c r="EX272" s="46">
        <v>0</v>
      </c>
      <c r="EY272" s="46">
        <v>0</v>
      </c>
      <c r="EZ272" s="46" t="s">
        <v>1407</v>
      </c>
      <c r="FA272" s="46">
        <v>0</v>
      </c>
      <c r="FB272" s="46">
        <v>0</v>
      </c>
      <c r="FC272" s="4" t="s">
        <v>38</v>
      </c>
      <c r="FD272" s="4" t="s">
        <v>39</v>
      </c>
      <c r="FE272" s="4" t="s">
        <v>43</v>
      </c>
      <c r="FF272" s="4" t="s">
        <v>50</v>
      </c>
      <c r="FG272" s="28" t="s">
        <v>1040</v>
      </c>
      <c r="FH272" s="28" t="s">
        <v>1040</v>
      </c>
      <c r="FI272" s="28" t="s">
        <v>1040</v>
      </c>
      <c r="FJ272" s="28" t="s">
        <v>1040</v>
      </c>
      <c r="FK272" s="28" t="s">
        <v>1040</v>
      </c>
      <c r="FL272" s="32" t="s">
        <v>1040</v>
      </c>
      <c r="FM272" s="32" t="s">
        <v>1040</v>
      </c>
      <c r="FN272" s="32" t="s">
        <v>1040</v>
      </c>
      <c r="FO272" s="32" t="s">
        <v>1040</v>
      </c>
      <c r="FQ272" s="4">
        <v>0</v>
      </c>
      <c r="FR272" s="13">
        <v>0</v>
      </c>
      <c r="FS272">
        <v>1</v>
      </c>
      <c r="FT272">
        <v>0</v>
      </c>
      <c r="FU272" s="4" t="s">
        <v>1407</v>
      </c>
      <c r="FY272" s="2" t="s">
        <v>1407</v>
      </c>
      <c r="FZ272" s="2" t="s">
        <v>1407</v>
      </c>
      <c r="GA272" s="2" t="s">
        <v>1407</v>
      </c>
      <c r="GB272" s="2" t="s">
        <v>1407</v>
      </c>
      <c r="GC272" s="30" t="s">
        <v>1407</v>
      </c>
      <c r="GD272" s="30" t="s">
        <v>1407</v>
      </c>
      <c r="GF272" s="4" t="s">
        <v>1395</v>
      </c>
      <c r="GK272" s="4">
        <v>1</v>
      </c>
      <c r="GL272" s="2" t="s">
        <v>13</v>
      </c>
      <c r="GM272" s="28" t="s">
        <v>1040</v>
      </c>
      <c r="GN272" s="4">
        <v>4</v>
      </c>
      <c r="GO272" s="20" t="s">
        <v>1164</v>
      </c>
      <c r="GP272" s="44" t="s">
        <v>1040</v>
      </c>
      <c r="GQ272" s="4">
        <v>4</v>
      </c>
      <c r="GR272" s="20" t="s">
        <v>1164</v>
      </c>
      <c r="GS272" s="44" t="s">
        <v>1040</v>
      </c>
      <c r="GT272" s="4">
        <v>4</v>
      </c>
      <c r="GU272" s="20" t="s">
        <v>1164</v>
      </c>
      <c r="GV272" s="44" t="s">
        <v>1040</v>
      </c>
      <c r="GW272" s="4">
        <v>1</v>
      </c>
      <c r="GX272" s="2" t="s">
        <v>13</v>
      </c>
      <c r="GY272" s="28" t="s">
        <v>1040</v>
      </c>
      <c r="GZ272" s="16" t="s">
        <v>1038</v>
      </c>
      <c r="HA272" s="16" t="s">
        <v>1413</v>
      </c>
      <c r="HB272" s="16">
        <v>998</v>
      </c>
      <c r="HC272" s="16">
        <v>998</v>
      </c>
      <c r="HD272" s="16">
        <v>998</v>
      </c>
      <c r="HE272" s="14" t="s">
        <v>1407</v>
      </c>
      <c r="HF272" s="14" t="s">
        <v>1407</v>
      </c>
      <c r="HG272" s="14" t="s">
        <v>1407</v>
      </c>
      <c r="HH272" s="14" t="s">
        <v>1407</v>
      </c>
      <c r="HI272" s="14" t="s">
        <v>1407</v>
      </c>
      <c r="HJ272" s="14" t="s">
        <v>1407</v>
      </c>
      <c r="HK272" s="14" t="s">
        <v>1407</v>
      </c>
      <c r="HL272" s="14" t="s">
        <v>1407</v>
      </c>
      <c r="HM272" s="7" t="s">
        <v>1288</v>
      </c>
      <c r="HN272" s="7" t="s">
        <v>1101</v>
      </c>
      <c r="HO272" s="7" t="s">
        <v>1415</v>
      </c>
      <c r="HP272" s="7" t="s">
        <v>2156</v>
      </c>
      <c r="HQ272" s="7" t="s">
        <v>2264</v>
      </c>
      <c r="HR272" s="7" t="s">
        <v>2284</v>
      </c>
      <c r="HS272" s="14" t="s">
        <v>1407</v>
      </c>
      <c r="HT272" s="93" t="s">
        <v>2185</v>
      </c>
      <c r="HU272" s="93" t="s">
        <v>2190</v>
      </c>
      <c r="HV272" s="93" t="s">
        <v>1407</v>
      </c>
      <c r="HW272" s="93" t="s">
        <v>1407</v>
      </c>
      <c r="HX272" s="93" t="s">
        <v>1407</v>
      </c>
      <c r="HY272" s="93" t="s">
        <v>1407</v>
      </c>
      <c r="HZ272" s="14" t="s">
        <v>1407</v>
      </c>
      <c r="IA272" s="14" t="s">
        <v>1407</v>
      </c>
      <c r="IB272" s="14" t="s">
        <v>1407</v>
      </c>
      <c r="IC272" s="14" t="s">
        <v>1407</v>
      </c>
    </row>
    <row r="273" spans="1:237" x14ac:dyDescent="0.3">
      <c r="A273" s="14" t="s">
        <v>1344</v>
      </c>
      <c r="B273" s="4" t="s">
        <v>1339</v>
      </c>
      <c r="C273" s="4" t="s">
        <v>1342</v>
      </c>
      <c r="D273" s="37">
        <v>35</v>
      </c>
      <c r="E273" s="4" t="s">
        <v>1051</v>
      </c>
      <c r="F273" s="4" t="s">
        <v>734</v>
      </c>
      <c r="G273" s="33">
        <v>2</v>
      </c>
      <c r="H273" s="4">
        <v>2</v>
      </c>
      <c r="I273" s="4">
        <v>1</v>
      </c>
      <c r="L273" s="20" t="s">
        <v>1407</v>
      </c>
      <c r="M273" s="21" t="s">
        <v>1407</v>
      </c>
      <c r="N273" s="21" t="s">
        <v>1407</v>
      </c>
      <c r="O273" s="21" t="s">
        <v>1407</v>
      </c>
      <c r="U273" s="4">
        <v>0</v>
      </c>
      <c r="V273" s="21" t="s">
        <v>1407</v>
      </c>
      <c r="W273" s="21" t="s">
        <v>1407</v>
      </c>
      <c r="X273" s="20" t="s">
        <v>1407</v>
      </c>
      <c r="Y273" s="20" t="s">
        <v>1407</v>
      </c>
      <c r="Z273" s="20" t="s">
        <v>1407</v>
      </c>
      <c r="AA273" s="20"/>
      <c r="AB273" s="20" t="s">
        <v>1407</v>
      </c>
      <c r="AE273" s="21" t="s">
        <v>1407</v>
      </c>
      <c r="AF273" s="21" t="s">
        <v>1407</v>
      </c>
      <c r="AG273" s="4">
        <v>11</v>
      </c>
      <c r="AH273" s="4">
        <v>11</v>
      </c>
      <c r="AI273" s="4">
        <v>11</v>
      </c>
      <c r="AJ273" s="4">
        <v>14</v>
      </c>
      <c r="AK273" s="2" t="s">
        <v>1038</v>
      </c>
      <c r="AL273" s="29" t="s">
        <v>1040</v>
      </c>
      <c r="AM273" s="2" t="s">
        <v>1038</v>
      </c>
      <c r="AN273" s="29" t="s">
        <v>1040</v>
      </c>
      <c r="AO273" s="29" t="s">
        <v>1040</v>
      </c>
      <c r="AP273" s="2" t="s">
        <v>1038</v>
      </c>
      <c r="AQ273" s="29" t="s">
        <v>1040</v>
      </c>
      <c r="AR273" s="2" t="s">
        <v>1038</v>
      </c>
      <c r="AS273" s="29" t="s">
        <v>1040</v>
      </c>
      <c r="AT273" s="20" t="s">
        <v>1407</v>
      </c>
      <c r="AU273" s="20" t="s">
        <v>1407</v>
      </c>
      <c r="AV273" s="31" t="s">
        <v>1407</v>
      </c>
      <c r="AW273" s="18" t="s">
        <v>1407</v>
      </c>
      <c r="AY273" s="4" t="s">
        <v>1055</v>
      </c>
      <c r="AZ273" s="29" t="s">
        <v>1040</v>
      </c>
      <c r="BB273" s="4">
        <v>1</v>
      </c>
      <c r="BC273" s="4">
        <v>1</v>
      </c>
      <c r="BD273" s="2">
        <f t="shared" si="113"/>
        <v>0</v>
      </c>
      <c r="BF273" s="11">
        <v>1</v>
      </c>
      <c r="BG273" s="2">
        <f t="shared" si="114"/>
        <v>0</v>
      </c>
      <c r="BH273" s="11">
        <v>2</v>
      </c>
      <c r="BI273" s="2">
        <f t="shared" si="115"/>
        <v>0</v>
      </c>
      <c r="BJ273" s="2">
        <f t="shared" si="116"/>
        <v>1</v>
      </c>
      <c r="BK273" s="4" t="s">
        <v>1196</v>
      </c>
      <c r="BL273" s="2">
        <v>1</v>
      </c>
      <c r="BM273" s="4" t="s">
        <v>1196</v>
      </c>
      <c r="BN273" s="2">
        <f t="shared" si="117"/>
        <v>1</v>
      </c>
      <c r="BO273" s="2">
        <f t="shared" si="118"/>
        <v>0</v>
      </c>
      <c r="BQ273" s="4" t="s">
        <v>1380</v>
      </c>
      <c r="BR273" s="32" t="s">
        <v>1040</v>
      </c>
      <c r="BU273" t="s">
        <v>1211</v>
      </c>
      <c r="BV273" s="32" t="s">
        <v>1040</v>
      </c>
      <c r="BW273">
        <f t="shared" si="119"/>
        <v>1</v>
      </c>
      <c r="BX273" t="s">
        <v>1211</v>
      </c>
      <c r="BY273" s="32" t="s">
        <v>1040</v>
      </c>
      <c r="BZ273">
        <f t="shared" si="120"/>
        <v>1</v>
      </c>
      <c r="CA273">
        <f t="shared" si="121"/>
        <v>0</v>
      </c>
      <c r="CB273" s="2">
        <v>0</v>
      </c>
      <c r="CC273" s="4">
        <v>1</v>
      </c>
      <c r="CD273" s="2">
        <f t="shared" si="122"/>
        <v>0</v>
      </c>
      <c r="CE273" s="4">
        <v>2</v>
      </c>
      <c r="CF273" s="2">
        <f t="shared" si="123"/>
        <v>0</v>
      </c>
      <c r="CG273" s="2">
        <f t="shared" si="124"/>
        <v>1</v>
      </c>
      <c r="CH273" s="4">
        <v>4</v>
      </c>
      <c r="CI273" s="2" t="str">
        <f t="shared" si="125"/>
        <v>Manual</v>
      </c>
      <c r="CJ273" s="2" t="str">
        <f t="shared" si="126"/>
        <v>Chemical</v>
      </c>
      <c r="CK273" s="28" t="str">
        <f t="shared" si="127"/>
        <v>None</v>
      </c>
      <c r="CL273" s="4">
        <v>4</v>
      </c>
      <c r="CM273" s="2" t="str">
        <f t="shared" si="128"/>
        <v>Manual</v>
      </c>
      <c r="CN273" s="2" t="str">
        <f t="shared" si="129"/>
        <v>Chemical</v>
      </c>
      <c r="CO273" s="28" t="str">
        <f t="shared" si="130"/>
        <v>None</v>
      </c>
      <c r="CP273" s="2">
        <f t="shared" si="131"/>
        <v>0</v>
      </c>
      <c r="CQ273" s="4">
        <v>5</v>
      </c>
      <c r="CR273" s="43" t="s">
        <v>1407</v>
      </c>
      <c r="CS273" s="20" t="s">
        <v>626</v>
      </c>
      <c r="CT273" s="28" t="s">
        <v>1040</v>
      </c>
      <c r="CU273" s="28" t="s">
        <v>1040</v>
      </c>
      <c r="CV273">
        <f t="shared" si="132"/>
        <v>0</v>
      </c>
      <c r="CW273" s="43" t="s">
        <v>1407</v>
      </c>
      <c r="CX273" s="43" t="s">
        <v>1407</v>
      </c>
      <c r="CY273" s="43" t="s">
        <v>1407</v>
      </c>
      <c r="CZ273" t="str">
        <f t="shared" si="110"/>
        <v>NA</v>
      </c>
      <c r="DA273" s="2" t="str">
        <f t="shared" si="137"/>
        <v>NA</v>
      </c>
      <c r="DC273" s="4" t="s">
        <v>854</v>
      </c>
      <c r="DI273" s="4">
        <v>5</v>
      </c>
      <c r="DJ273" s="30" t="s">
        <v>1317</v>
      </c>
      <c r="DK273" s="2">
        <f t="shared" si="133"/>
        <v>1</v>
      </c>
      <c r="DL273" s="4">
        <v>2</v>
      </c>
      <c r="DM273" s="4">
        <v>3</v>
      </c>
      <c r="DN273" s="4" t="s">
        <v>1739</v>
      </c>
      <c r="DO273" s="4" t="s">
        <v>1740</v>
      </c>
      <c r="DP273" s="2">
        <f t="shared" si="112"/>
        <v>1</v>
      </c>
      <c r="DQ273" s="2" t="s">
        <v>544</v>
      </c>
      <c r="DR273" s="2">
        <f t="shared" si="134"/>
        <v>0</v>
      </c>
      <c r="DS273" s="2" t="s">
        <v>544</v>
      </c>
      <c r="DT273" s="2">
        <f t="shared" si="135"/>
        <v>0</v>
      </c>
      <c r="DU273" s="2">
        <f t="shared" si="136"/>
        <v>0</v>
      </c>
      <c r="DX273" s="4" t="s">
        <v>1038</v>
      </c>
      <c r="EC273" s="46">
        <v>1050</v>
      </c>
      <c r="ED273" s="46">
        <v>0</v>
      </c>
      <c r="EE273" s="46">
        <v>0</v>
      </c>
      <c r="EF273" s="46">
        <v>0</v>
      </c>
      <c r="EG273" s="46">
        <v>0</v>
      </c>
      <c r="EH273" s="46">
        <v>0</v>
      </c>
      <c r="EI273" s="46">
        <v>0</v>
      </c>
      <c r="EJ273" s="46">
        <v>0</v>
      </c>
      <c r="EK273" s="46">
        <v>0</v>
      </c>
      <c r="EL273" s="46">
        <v>0</v>
      </c>
      <c r="EM273" s="46">
        <v>0</v>
      </c>
      <c r="EN273" s="46">
        <v>0</v>
      </c>
      <c r="EO273" s="46">
        <v>0</v>
      </c>
      <c r="EP273" s="46">
        <v>0</v>
      </c>
      <c r="EQ273" s="46">
        <v>0</v>
      </c>
      <c r="ER273" s="46">
        <v>0</v>
      </c>
      <c r="ES273" s="46">
        <v>0</v>
      </c>
      <c r="ET273" s="46">
        <v>0</v>
      </c>
      <c r="EU273" s="46">
        <v>0</v>
      </c>
      <c r="EV273" s="46">
        <v>0</v>
      </c>
      <c r="EW273" s="46">
        <v>0</v>
      </c>
      <c r="EX273" s="46">
        <v>0</v>
      </c>
      <c r="EY273" s="46">
        <v>0</v>
      </c>
      <c r="EZ273" s="46">
        <v>0</v>
      </c>
      <c r="FA273" s="46">
        <v>0</v>
      </c>
      <c r="FB273" s="46">
        <v>0</v>
      </c>
      <c r="FC273" s="4" t="s">
        <v>38</v>
      </c>
      <c r="FD273" s="28" t="s">
        <v>1040</v>
      </c>
      <c r="FE273" s="28" t="s">
        <v>1040</v>
      </c>
      <c r="FF273" s="28" t="s">
        <v>1040</v>
      </c>
      <c r="FG273" s="28" t="s">
        <v>1040</v>
      </c>
      <c r="FH273" s="28" t="s">
        <v>1040</v>
      </c>
      <c r="FI273" s="28" t="s">
        <v>1040</v>
      </c>
      <c r="FJ273" s="28" t="s">
        <v>1040</v>
      </c>
      <c r="FK273" s="28" t="s">
        <v>1040</v>
      </c>
      <c r="FL273" s="4" t="s">
        <v>39</v>
      </c>
      <c r="FM273" s="4" t="s">
        <v>44</v>
      </c>
      <c r="FN273" s="4" t="s">
        <v>1346</v>
      </c>
      <c r="FO273" s="32" t="s">
        <v>1040</v>
      </c>
      <c r="FQ273" s="4">
        <v>1</v>
      </c>
      <c r="FR273" s="13">
        <v>1</v>
      </c>
      <c r="FS273">
        <v>1</v>
      </c>
      <c r="FT273">
        <v>0</v>
      </c>
      <c r="FU273" s="4" t="s">
        <v>1367</v>
      </c>
      <c r="FY273" s="2" t="s">
        <v>1038</v>
      </c>
      <c r="FZ273" s="2" t="s">
        <v>1407</v>
      </c>
      <c r="GA273" s="2" t="s">
        <v>1407</v>
      </c>
      <c r="GB273" s="2" t="s">
        <v>1407</v>
      </c>
      <c r="GC273" s="30" t="s">
        <v>1407</v>
      </c>
      <c r="GD273" s="30" t="s">
        <v>1407</v>
      </c>
      <c r="GF273" s="4" t="s">
        <v>2068</v>
      </c>
      <c r="GK273" s="4">
        <v>4</v>
      </c>
      <c r="GL273" s="20" t="s">
        <v>1164</v>
      </c>
      <c r="GM273" s="44" t="s">
        <v>1040</v>
      </c>
      <c r="GN273" s="4">
        <v>1</v>
      </c>
      <c r="GO273" s="2" t="s">
        <v>13</v>
      </c>
      <c r="GP273" s="28" t="s">
        <v>1040</v>
      </c>
      <c r="GQ273" s="4">
        <v>1</v>
      </c>
      <c r="GR273" s="2" t="s">
        <v>13</v>
      </c>
      <c r="GS273" s="28" t="s">
        <v>1040</v>
      </c>
      <c r="GT273" s="4">
        <v>1</v>
      </c>
      <c r="GU273" s="2" t="s">
        <v>13</v>
      </c>
      <c r="GV273" s="28" t="s">
        <v>1040</v>
      </c>
      <c r="GW273" s="4">
        <v>1</v>
      </c>
      <c r="GX273" s="2" t="s">
        <v>13</v>
      </c>
      <c r="GY273" s="28" t="s">
        <v>1040</v>
      </c>
      <c r="GZ273" s="16" t="s">
        <v>1038</v>
      </c>
      <c r="HA273" s="16" t="s">
        <v>1414</v>
      </c>
      <c r="HB273" s="16" t="s">
        <v>1280</v>
      </c>
      <c r="HC273" s="16">
        <v>998</v>
      </c>
      <c r="HD273" s="16">
        <v>998</v>
      </c>
      <c r="HE273" s="14" t="s">
        <v>1407</v>
      </c>
      <c r="HF273" s="14" t="s">
        <v>1407</v>
      </c>
      <c r="HG273" s="14" t="s">
        <v>1407</v>
      </c>
      <c r="HH273" s="14" t="s">
        <v>1407</v>
      </c>
      <c r="HI273" s="14" t="s">
        <v>1407</v>
      </c>
      <c r="HJ273" s="14" t="s">
        <v>1407</v>
      </c>
      <c r="HK273" s="14" t="s">
        <v>1407</v>
      </c>
      <c r="HL273" s="14" t="s">
        <v>1407</v>
      </c>
      <c r="HM273" s="7" t="s">
        <v>1288</v>
      </c>
      <c r="HN273" s="7" t="s">
        <v>1294</v>
      </c>
      <c r="HO273" s="7" t="s">
        <v>1407</v>
      </c>
      <c r="HP273" s="7" t="s">
        <v>2157</v>
      </c>
      <c r="HQ273" s="7" t="s">
        <v>2265</v>
      </c>
      <c r="HR273" s="7" t="s">
        <v>1407</v>
      </c>
      <c r="HS273" s="14" t="s">
        <v>1407</v>
      </c>
      <c r="HT273" s="93" t="s">
        <v>2190</v>
      </c>
      <c r="HU273" s="93" t="s">
        <v>2194</v>
      </c>
      <c r="HV273" s="93" t="s">
        <v>1407</v>
      </c>
      <c r="HW273" s="93" t="s">
        <v>1407</v>
      </c>
      <c r="HX273" s="93" t="s">
        <v>1407</v>
      </c>
      <c r="HY273" s="93" t="s">
        <v>1407</v>
      </c>
      <c r="HZ273" s="14" t="s">
        <v>1407</v>
      </c>
      <c r="IA273" s="14" t="s">
        <v>1407</v>
      </c>
      <c r="IB273" s="14" t="s">
        <v>1407</v>
      </c>
      <c r="IC273" s="14" t="s">
        <v>1407</v>
      </c>
    </row>
    <row r="274" spans="1:237" x14ac:dyDescent="0.3">
      <c r="A274" s="14" t="s">
        <v>1344</v>
      </c>
      <c r="B274" s="4" t="s">
        <v>1339</v>
      </c>
      <c r="C274" s="4" t="s">
        <v>1342</v>
      </c>
      <c r="D274" s="37">
        <v>36</v>
      </c>
      <c r="E274" s="4" t="s">
        <v>1051</v>
      </c>
      <c r="F274" s="4" t="s">
        <v>734</v>
      </c>
      <c r="G274" s="33">
        <v>1</v>
      </c>
      <c r="H274" s="4">
        <v>1</v>
      </c>
      <c r="I274" s="4">
        <v>1</v>
      </c>
      <c r="L274" s="21" t="s">
        <v>1407</v>
      </c>
      <c r="M274" s="21" t="s">
        <v>1407</v>
      </c>
      <c r="N274" s="21" t="s">
        <v>1407</v>
      </c>
      <c r="O274" s="21" t="s">
        <v>1407</v>
      </c>
      <c r="U274" s="4">
        <v>0</v>
      </c>
      <c r="V274" s="21" t="s">
        <v>1407</v>
      </c>
      <c r="W274" s="21" t="s">
        <v>1407</v>
      </c>
      <c r="X274" s="21" t="s">
        <v>1407</v>
      </c>
      <c r="Y274" s="21" t="s">
        <v>1407</v>
      </c>
      <c r="Z274" s="21" t="s">
        <v>1407</v>
      </c>
      <c r="AA274" s="21"/>
      <c r="AB274" s="21" t="s">
        <v>1407</v>
      </c>
      <c r="AE274" s="21" t="s">
        <v>1407</v>
      </c>
      <c r="AF274" s="21" t="s">
        <v>1407</v>
      </c>
      <c r="AG274" s="4">
        <v>4</v>
      </c>
      <c r="AH274" s="4">
        <v>4</v>
      </c>
      <c r="AI274" s="4">
        <v>4</v>
      </c>
      <c r="AJ274" s="4">
        <v>14</v>
      </c>
      <c r="AK274" s="20" t="s">
        <v>1047</v>
      </c>
      <c r="AL274" s="29" t="s">
        <v>1040</v>
      </c>
      <c r="AM274" s="20" t="s">
        <v>1047</v>
      </c>
      <c r="AN274" s="29" t="s">
        <v>1040</v>
      </c>
      <c r="AO274" s="29" t="s">
        <v>1040</v>
      </c>
      <c r="AP274" s="20" t="s">
        <v>1047</v>
      </c>
      <c r="AQ274" s="29" t="s">
        <v>1040</v>
      </c>
      <c r="AR274" s="2" t="s">
        <v>1038</v>
      </c>
      <c r="AS274" s="29" t="s">
        <v>1040</v>
      </c>
      <c r="AT274" s="20" t="s">
        <v>1407</v>
      </c>
      <c r="AU274" s="20" t="s">
        <v>1407</v>
      </c>
      <c r="AV274" s="31" t="s">
        <v>1407</v>
      </c>
      <c r="AW274" s="18" t="s">
        <v>1407</v>
      </c>
      <c r="AY274" s="4" t="s">
        <v>1055</v>
      </c>
      <c r="AZ274" s="29" t="s">
        <v>1040</v>
      </c>
      <c r="BB274" s="4">
        <v>1</v>
      </c>
      <c r="BC274" s="4">
        <v>1</v>
      </c>
      <c r="BD274" s="2">
        <f t="shared" si="113"/>
        <v>0</v>
      </c>
      <c r="BF274" s="4">
        <v>2</v>
      </c>
      <c r="BG274" s="2">
        <f t="shared" si="114"/>
        <v>0</v>
      </c>
      <c r="BH274" s="4">
        <v>2</v>
      </c>
      <c r="BI274" s="2">
        <f t="shared" si="115"/>
        <v>0</v>
      </c>
      <c r="BJ274" s="2">
        <f t="shared" si="116"/>
        <v>0</v>
      </c>
      <c r="BK274" s="4" t="s">
        <v>1196</v>
      </c>
      <c r="BL274" s="2">
        <v>1</v>
      </c>
      <c r="BM274" s="4" t="s">
        <v>1196</v>
      </c>
      <c r="BN274" s="2">
        <f t="shared" si="117"/>
        <v>1</v>
      </c>
      <c r="BO274" s="2">
        <f t="shared" si="118"/>
        <v>0</v>
      </c>
      <c r="BQ274" s="4" t="s">
        <v>1407</v>
      </c>
      <c r="BR274" s="37" t="s">
        <v>1407</v>
      </c>
      <c r="BU274" s="4" t="s">
        <v>503</v>
      </c>
      <c r="BV274" s="32" t="s">
        <v>1040</v>
      </c>
      <c r="BW274">
        <f t="shared" si="119"/>
        <v>0</v>
      </c>
      <c r="BX274" t="s">
        <v>399</v>
      </c>
      <c r="BY274" t="s">
        <v>1211</v>
      </c>
      <c r="BZ274">
        <f t="shared" si="120"/>
        <v>0</v>
      </c>
      <c r="CA274">
        <f t="shared" si="121"/>
        <v>1</v>
      </c>
      <c r="CB274" s="2">
        <v>0</v>
      </c>
      <c r="CC274" s="4">
        <v>2</v>
      </c>
      <c r="CD274" s="2">
        <f t="shared" si="122"/>
        <v>0</v>
      </c>
      <c r="CE274" s="4">
        <v>1</v>
      </c>
      <c r="CF274" s="2">
        <f t="shared" si="123"/>
        <v>0</v>
      </c>
      <c r="CG274" s="2">
        <f t="shared" si="124"/>
        <v>1</v>
      </c>
      <c r="CH274" s="4">
        <v>1</v>
      </c>
      <c r="CI274" s="2" t="str">
        <f t="shared" si="125"/>
        <v>Manual</v>
      </c>
      <c r="CJ274" s="2" t="str">
        <f t="shared" si="126"/>
        <v>None</v>
      </c>
      <c r="CK274" s="28" t="str">
        <f t="shared" si="127"/>
        <v>None</v>
      </c>
      <c r="CL274" s="4">
        <v>1</v>
      </c>
      <c r="CM274" s="2" t="str">
        <f t="shared" si="128"/>
        <v>Manual</v>
      </c>
      <c r="CN274" s="2" t="str">
        <f t="shared" si="129"/>
        <v>None</v>
      </c>
      <c r="CO274" s="28" t="str">
        <f t="shared" si="130"/>
        <v>None</v>
      </c>
      <c r="CP274" s="2">
        <f t="shared" si="131"/>
        <v>0</v>
      </c>
      <c r="CQ274" s="4">
        <v>0</v>
      </c>
      <c r="CR274" s="4">
        <v>0</v>
      </c>
      <c r="CS274" s="28" t="s">
        <v>1040</v>
      </c>
      <c r="CT274" s="28" t="s">
        <v>1040</v>
      </c>
      <c r="CU274" s="28" t="s">
        <v>1040</v>
      </c>
      <c r="CV274">
        <f t="shared" si="132"/>
        <v>1</v>
      </c>
      <c r="CW274" s="28" t="s">
        <v>1040</v>
      </c>
      <c r="CX274" s="28" t="s">
        <v>1040</v>
      </c>
      <c r="CY274" s="28" t="s">
        <v>1040</v>
      </c>
      <c r="CZ274">
        <f t="shared" si="110"/>
        <v>1</v>
      </c>
      <c r="DA274" s="2">
        <f t="shared" si="137"/>
        <v>0</v>
      </c>
      <c r="DC274" s="4" t="s">
        <v>1038</v>
      </c>
      <c r="DI274" s="4">
        <v>4</v>
      </c>
      <c r="DJ274" s="30" t="s">
        <v>1317</v>
      </c>
      <c r="DK274" s="2">
        <f t="shared" si="133"/>
        <v>1</v>
      </c>
      <c r="DL274" s="4">
        <v>1</v>
      </c>
      <c r="DM274" s="4">
        <v>1</v>
      </c>
      <c r="DN274" s="4" t="s">
        <v>1738</v>
      </c>
      <c r="DO274" s="4" t="s">
        <v>1738</v>
      </c>
      <c r="DP274" s="2">
        <f t="shared" si="112"/>
        <v>0</v>
      </c>
      <c r="DQ274" s="2" t="s">
        <v>544</v>
      </c>
      <c r="DR274" s="2">
        <f t="shared" si="134"/>
        <v>0</v>
      </c>
      <c r="DS274" s="2" t="s">
        <v>544</v>
      </c>
      <c r="DT274" s="2">
        <f t="shared" si="135"/>
        <v>0</v>
      </c>
      <c r="DU274" s="2">
        <f t="shared" si="136"/>
        <v>0</v>
      </c>
      <c r="DX274" s="4" t="s">
        <v>1407</v>
      </c>
      <c r="EC274" s="46">
        <v>1050</v>
      </c>
      <c r="ED274" s="46">
        <v>0</v>
      </c>
      <c r="EE274" s="46">
        <v>0</v>
      </c>
      <c r="EF274" s="46">
        <v>0</v>
      </c>
      <c r="EG274" s="46">
        <v>0</v>
      </c>
      <c r="EH274" s="46">
        <v>0</v>
      </c>
      <c r="EI274" s="46">
        <v>0</v>
      </c>
      <c r="EJ274" s="46">
        <v>0</v>
      </c>
      <c r="EK274" s="46">
        <v>0</v>
      </c>
      <c r="EL274" s="46">
        <v>0</v>
      </c>
      <c r="EM274" s="46">
        <v>0</v>
      </c>
      <c r="EN274" s="46">
        <v>0</v>
      </c>
      <c r="EO274" s="46">
        <v>0</v>
      </c>
      <c r="EP274" s="46">
        <v>0</v>
      </c>
      <c r="EQ274" s="46">
        <v>0</v>
      </c>
      <c r="ER274" s="46">
        <v>0</v>
      </c>
      <c r="ES274" s="46">
        <v>0</v>
      </c>
      <c r="ET274" s="46">
        <v>0</v>
      </c>
      <c r="EU274" s="46">
        <v>0</v>
      </c>
      <c r="EV274" s="46">
        <v>0</v>
      </c>
      <c r="EW274" s="46">
        <v>0</v>
      </c>
      <c r="EX274" s="46">
        <v>0</v>
      </c>
      <c r="EY274" s="46">
        <v>0</v>
      </c>
      <c r="EZ274" s="46">
        <v>0</v>
      </c>
      <c r="FA274" s="46">
        <v>0</v>
      </c>
      <c r="FB274" s="46">
        <v>0</v>
      </c>
      <c r="FC274" s="4" t="s">
        <v>38</v>
      </c>
      <c r="FD274" s="28" t="s">
        <v>1040</v>
      </c>
      <c r="FE274" s="28" t="s">
        <v>1040</v>
      </c>
      <c r="FF274" s="28" t="s">
        <v>1040</v>
      </c>
      <c r="FG274" s="28" t="s">
        <v>1040</v>
      </c>
      <c r="FH274" s="28" t="s">
        <v>1040</v>
      </c>
      <c r="FI274" s="28" t="s">
        <v>1040</v>
      </c>
      <c r="FJ274" s="28" t="s">
        <v>1040</v>
      </c>
      <c r="FK274" s="28" t="s">
        <v>1040</v>
      </c>
      <c r="FL274" s="4" t="s">
        <v>44</v>
      </c>
      <c r="FM274" s="4" t="s">
        <v>39</v>
      </c>
      <c r="FN274" s="4" t="s">
        <v>47</v>
      </c>
      <c r="FO274" s="32" t="s">
        <v>1040</v>
      </c>
      <c r="FQ274" s="4">
        <v>1</v>
      </c>
      <c r="FR274" s="13">
        <v>1</v>
      </c>
      <c r="FS274">
        <v>1</v>
      </c>
      <c r="FT274">
        <v>0</v>
      </c>
      <c r="FU274" s="4" t="s">
        <v>1351</v>
      </c>
      <c r="FY274" s="2" t="s">
        <v>1103</v>
      </c>
      <c r="FZ274" s="2" t="s">
        <v>1407</v>
      </c>
      <c r="GA274" s="2" t="s">
        <v>1407</v>
      </c>
      <c r="GB274" s="2" t="s">
        <v>1407</v>
      </c>
      <c r="GC274" s="30" t="s">
        <v>1407</v>
      </c>
      <c r="GD274" s="30" t="s">
        <v>1407</v>
      </c>
      <c r="GK274" s="4">
        <v>1</v>
      </c>
      <c r="GL274" s="2" t="s">
        <v>13</v>
      </c>
      <c r="GM274" s="28" t="s">
        <v>1040</v>
      </c>
      <c r="GN274" s="4">
        <v>1</v>
      </c>
      <c r="GO274" s="2" t="s">
        <v>13</v>
      </c>
      <c r="GP274" s="28" t="s">
        <v>1040</v>
      </c>
      <c r="GQ274" s="4">
        <v>1</v>
      </c>
      <c r="GR274" s="2" t="s">
        <v>13</v>
      </c>
      <c r="GS274" s="28" t="s">
        <v>1040</v>
      </c>
      <c r="GT274" s="4">
        <v>1</v>
      </c>
      <c r="GU274" s="2" t="s">
        <v>13</v>
      </c>
      <c r="GV274" s="28" t="s">
        <v>1040</v>
      </c>
      <c r="GW274" s="4">
        <v>1</v>
      </c>
      <c r="GX274" s="2" t="s">
        <v>13</v>
      </c>
      <c r="GY274" s="28" t="s">
        <v>1040</v>
      </c>
      <c r="GZ274" s="16" t="s">
        <v>1038</v>
      </c>
      <c r="HA274" s="16">
        <v>998</v>
      </c>
      <c r="HB274" s="16">
        <v>998</v>
      </c>
      <c r="HC274" s="16">
        <v>998</v>
      </c>
      <c r="HD274" s="16">
        <v>998</v>
      </c>
      <c r="HE274" s="14" t="s">
        <v>1407</v>
      </c>
      <c r="HF274" s="14" t="s">
        <v>1407</v>
      </c>
      <c r="HG274" s="14" t="s">
        <v>1407</v>
      </c>
      <c r="HH274" s="14" t="s">
        <v>1407</v>
      </c>
      <c r="HI274" s="14" t="s">
        <v>1407</v>
      </c>
      <c r="HJ274" s="14" t="s">
        <v>1407</v>
      </c>
      <c r="HK274" s="14" t="s">
        <v>1407</v>
      </c>
      <c r="HL274" s="14" t="s">
        <v>1407</v>
      </c>
      <c r="HM274" s="7" t="s">
        <v>1288</v>
      </c>
      <c r="HN274" s="7" t="s">
        <v>1101</v>
      </c>
      <c r="HO274" s="7" t="s">
        <v>1232</v>
      </c>
      <c r="HP274" s="7" t="s">
        <v>2158</v>
      </c>
      <c r="HQ274" s="7" t="s">
        <v>2266</v>
      </c>
      <c r="HR274" s="7" t="s">
        <v>1407</v>
      </c>
      <c r="HS274" s="14" t="s">
        <v>1407</v>
      </c>
      <c r="HT274" s="93" t="s">
        <v>2194</v>
      </c>
      <c r="HU274" s="93" t="s">
        <v>2184</v>
      </c>
      <c r="HV274" s="93" t="s">
        <v>1407</v>
      </c>
      <c r="HW274" s="93" t="s">
        <v>1407</v>
      </c>
      <c r="HX274" s="93" t="s">
        <v>1407</v>
      </c>
      <c r="HY274" s="93" t="s">
        <v>1407</v>
      </c>
      <c r="HZ274" s="14" t="s">
        <v>1407</v>
      </c>
      <c r="IA274" s="14" t="s">
        <v>1407</v>
      </c>
      <c r="IB274" s="14" t="s">
        <v>1407</v>
      </c>
      <c r="IC274" s="14" t="s">
        <v>1407</v>
      </c>
    </row>
    <row r="275" spans="1:237" x14ac:dyDescent="0.3">
      <c r="A275" s="14" t="s">
        <v>1344</v>
      </c>
      <c r="B275" s="4" t="s">
        <v>1339</v>
      </c>
      <c r="C275" s="4" t="s">
        <v>1342</v>
      </c>
      <c r="D275" s="37">
        <v>37</v>
      </c>
      <c r="E275" s="4" t="s">
        <v>1051</v>
      </c>
      <c r="F275" s="4" t="s">
        <v>734</v>
      </c>
      <c r="G275" s="33">
        <v>1</v>
      </c>
      <c r="H275" s="4">
        <v>1</v>
      </c>
      <c r="I275" s="4">
        <v>1</v>
      </c>
      <c r="L275" s="21" t="s">
        <v>1407</v>
      </c>
      <c r="M275" s="21" t="s">
        <v>1407</v>
      </c>
      <c r="N275" s="21" t="s">
        <v>1407</v>
      </c>
      <c r="O275" s="21" t="s">
        <v>1407</v>
      </c>
      <c r="U275" s="4">
        <v>0</v>
      </c>
      <c r="V275" s="21" t="s">
        <v>1407</v>
      </c>
      <c r="W275" s="21" t="s">
        <v>1407</v>
      </c>
      <c r="X275" s="21" t="s">
        <v>1407</v>
      </c>
      <c r="Y275" s="21" t="s">
        <v>1407</v>
      </c>
      <c r="Z275" s="21" t="s">
        <v>1407</v>
      </c>
      <c r="AA275" s="21"/>
      <c r="AB275" s="21" t="s">
        <v>1407</v>
      </c>
      <c r="AE275" s="21" t="s">
        <v>1407</v>
      </c>
      <c r="AF275" s="21" t="s">
        <v>1407</v>
      </c>
      <c r="AG275" s="4">
        <v>2</v>
      </c>
      <c r="AH275" s="4">
        <v>2</v>
      </c>
      <c r="AI275" s="4">
        <v>2</v>
      </c>
      <c r="AJ275" s="4">
        <v>2</v>
      </c>
      <c r="AK275" s="20" t="s">
        <v>1046</v>
      </c>
      <c r="AL275" s="29" t="s">
        <v>1040</v>
      </c>
      <c r="AM275" s="20" t="s">
        <v>1046</v>
      </c>
      <c r="AN275" s="29" t="s">
        <v>1040</v>
      </c>
      <c r="AO275" s="29" t="s">
        <v>1040</v>
      </c>
      <c r="AP275" s="20" t="s">
        <v>1046</v>
      </c>
      <c r="AQ275" s="29" t="s">
        <v>1040</v>
      </c>
      <c r="AR275" s="20" t="s">
        <v>1046</v>
      </c>
      <c r="AS275" s="29" t="s">
        <v>1040</v>
      </c>
      <c r="AT275" s="20" t="s">
        <v>1407</v>
      </c>
      <c r="AU275" s="20" t="s">
        <v>1407</v>
      </c>
      <c r="AV275" s="31" t="s">
        <v>1407</v>
      </c>
      <c r="AW275" s="18" t="s">
        <v>1407</v>
      </c>
      <c r="AY275" s="4" t="s">
        <v>1055</v>
      </c>
      <c r="AZ275" s="29" t="s">
        <v>1040</v>
      </c>
      <c r="BB275" s="4">
        <v>1</v>
      </c>
      <c r="BC275" s="4">
        <v>1</v>
      </c>
      <c r="BD275" s="2">
        <f t="shared" si="113"/>
        <v>0</v>
      </c>
      <c r="BF275" s="4">
        <v>2</v>
      </c>
      <c r="BG275" s="2">
        <f t="shared" si="114"/>
        <v>0</v>
      </c>
      <c r="BH275" s="4">
        <v>2</v>
      </c>
      <c r="BI275" s="2">
        <f t="shared" si="115"/>
        <v>0</v>
      </c>
      <c r="BJ275" s="2">
        <f t="shared" si="116"/>
        <v>0</v>
      </c>
      <c r="BK275" s="4" t="s">
        <v>1195</v>
      </c>
      <c r="BL275" s="2">
        <v>0</v>
      </c>
      <c r="BM275" s="4" t="s">
        <v>1195</v>
      </c>
      <c r="BN275" s="2">
        <f t="shared" si="117"/>
        <v>0</v>
      </c>
      <c r="BO275" s="2">
        <f t="shared" si="118"/>
        <v>0</v>
      </c>
      <c r="BQ275" s="4" t="s">
        <v>1407</v>
      </c>
      <c r="BR275" s="37" t="s">
        <v>1407</v>
      </c>
      <c r="BU275" s="4" t="s">
        <v>503</v>
      </c>
      <c r="BV275" s="32" t="s">
        <v>1040</v>
      </c>
      <c r="BW275">
        <f t="shared" si="119"/>
        <v>0</v>
      </c>
      <c r="BX275" t="s">
        <v>399</v>
      </c>
      <c r="BY275" t="s">
        <v>1211</v>
      </c>
      <c r="BZ275">
        <f t="shared" si="120"/>
        <v>0</v>
      </c>
      <c r="CA275">
        <f t="shared" si="121"/>
        <v>1</v>
      </c>
      <c r="CB275" s="2">
        <v>0</v>
      </c>
      <c r="CC275" s="4">
        <v>1</v>
      </c>
      <c r="CD275" s="2">
        <f t="shared" si="122"/>
        <v>0</v>
      </c>
      <c r="CE275" s="4">
        <v>5</v>
      </c>
      <c r="CF275" s="2">
        <f t="shared" si="123"/>
        <v>1</v>
      </c>
      <c r="CG275" s="2">
        <f t="shared" si="124"/>
        <v>1</v>
      </c>
      <c r="CH275" s="4">
        <v>1</v>
      </c>
      <c r="CI275" s="2" t="str">
        <f t="shared" si="125"/>
        <v>Manual</v>
      </c>
      <c r="CJ275" s="2" t="str">
        <f t="shared" si="126"/>
        <v>None</v>
      </c>
      <c r="CK275" s="28" t="str">
        <f t="shared" si="127"/>
        <v>None</v>
      </c>
      <c r="CL275" s="4">
        <v>1</v>
      </c>
      <c r="CM275" s="2" t="str">
        <f t="shared" si="128"/>
        <v>Manual</v>
      </c>
      <c r="CN275" s="2" t="str">
        <f t="shared" si="129"/>
        <v>None</v>
      </c>
      <c r="CO275" s="28" t="str">
        <f t="shared" si="130"/>
        <v>None</v>
      </c>
      <c r="CP275" s="2">
        <f t="shared" si="131"/>
        <v>0</v>
      </c>
      <c r="CQ275" s="4">
        <v>0</v>
      </c>
      <c r="CR275" s="4">
        <v>0</v>
      </c>
      <c r="CS275" s="28" t="s">
        <v>1040</v>
      </c>
      <c r="CT275" s="28" t="s">
        <v>1040</v>
      </c>
      <c r="CU275" s="28" t="s">
        <v>1040</v>
      </c>
      <c r="CV275">
        <f t="shared" si="132"/>
        <v>1</v>
      </c>
      <c r="CW275" s="28" t="s">
        <v>1040</v>
      </c>
      <c r="CX275" s="28" t="s">
        <v>1040</v>
      </c>
      <c r="CY275" s="28" t="s">
        <v>1040</v>
      </c>
      <c r="CZ275">
        <f t="shared" si="110"/>
        <v>1</v>
      </c>
      <c r="DA275" s="2">
        <f t="shared" si="137"/>
        <v>0</v>
      </c>
      <c r="DC275" s="4" t="s">
        <v>1390</v>
      </c>
      <c r="DI275" s="4">
        <v>1</v>
      </c>
      <c r="DJ275" s="2" t="s">
        <v>1318</v>
      </c>
      <c r="DK275" s="2">
        <f t="shared" si="133"/>
        <v>0</v>
      </c>
      <c r="DL275" s="4">
        <v>2</v>
      </c>
      <c r="DM275" s="4">
        <v>2</v>
      </c>
      <c r="DN275" s="4" t="s">
        <v>1739</v>
      </c>
      <c r="DO275" s="4" t="s">
        <v>1739</v>
      </c>
      <c r="DP275" s="2">
        <f t="shared" si="112"/>
        <v>0</v>
      </c>
      <c r="DQ275" s="2" t="s">
        <v>544</v>
      </c>
      <c r="DR275" s="2">
        <f t="shared" si="134"/>
        <v>0</v>
      </c>
      <c r="DS275" s="2" t="s">
        <v>544</v>
      </c>
      <c r="DT275" s="2">
        <f t="shared" si="135"/>
        <v>0</v>
      </c>
      <c r="DU275" s="2">
        <f t="shared" si="136"/>
        <v>0</v>
      </c>
      <c r="DX275" s="4" t="s">
        <v>1407</v>
      </c>
      <c r="EC275" s="46">
        <v>2000</v>
      </c>
      <c r="ED275" s="46">
        <v>0</v>
      </c>
      <c r="EE275" s="46">
        <v>0</v>
      </c>
      <c r="EF275" s="46">
        <v>0</v>
      </c>
      <c r="EG275" s="46">
        <v>0</v>
      </c>
      <c r="EH275" s="46">
        <v>0</v>
      </c>
      <c r="EI275" s="46">
        <v>0</v>
      </c>
      <c r="EJ275" s="46">
        <v>0</v>
      </c>
      <c r="EK275" s="46">
        <v>0</v>
      </c>
      <c r="EL275" s="46">
        <v>0</v>
      </c>
      <c r="EM275" s="46">
        <v>0</v>
      </c>
      <c r="EN275" s="46">
        <v>0</v>
      </c>
      <c r="EO275" s="46">
        <v>0</v>
      </c>
      <c r="EP275" s="46">
        <v>0</v>
      </c>
      <c r="EQ275" s="46">
        <v>0</v>
      </c>
      <c r="ER275" s="46">
        <v>0</v>
      </c>
      <c r="ES275" s="46">
        <v>0</v>
      </c>
      <c r="ET275" s="46">
        <v>0</v>
      </c>
      <c r="EU275" s="46">
        <v>0</v>
      </c>
      <c r="EV275" s="46">
        <v>0</v>
      </c>
      <c r="EW275" s="46">
        <v>0</v>
      </c>
      <c r="EX275" s="46">
        <v>0</v>
      </c>
      <c r="EY275" s="46">
        <v>0</v>
      </c>
      <c r="EZ275" s="46">
        <v>0</v>
      </c>
      <c r="FA275" s="46">
        <v>0</v>
      </c>
      <c r="FB275" s="46">
        <v>0</v>
      </c>
      <c r="FC275" s="4" t="s">
        <v>38</v>
      </c>
      <c r="FD275" s="28" t="s">
        <v>1040</v>
      </c>
      <c r="FE275" s="28" t="s">
        <v>1040</v>
      </c>
      <c r="FF275" s="28" t="s">
        <v>1040</v>
      </c>
      <c r="FG275" s="28" t="s">
        <v>1040</v>
      </c>
      <c r="FH275" s="28" t="s">
        <v>1040</v>
      </c>
      <c r="FI275" s="28" t="s">
        <v>1040</v>
      </c>
      <c r="FJ275" s="28" t="s">
        <v>1040</v>
      </c>
      <c r="FK275" s="28" t="s">
        <v>1040</v>
      </c>
      <c r="FL275" s="4" t="s">
        <v>44</v>
      </c>
      <c r="FM275" s="4" t="s">
        <v>47</v>
      </c>
      <c r="FN275" s="4" t="s">
        <v>39</v>
      </c>
      <c r="FO275" s="32" t="s">
        <v>1040</v>
      </c>
      <c r="FQ275" s="4">
        <v>1</v>
      </c>
      <c r="FR275" s="13">
        <v>1</v>
      </c>
      <c r="FS275">
        <v>1</v>
      </c>
      <c r="FT275">
        <v>1</v>
      </c>
      <c r="FU275" s="4" t="s">
        <v>1367</v>
      </c>
      <c r="FY275" s="2" t="s">
        <v>1038</v>
      </c>
      <c r="FZ275" s="2" t="s">
        <v>1407</v>
      </c>
      <c r="GA275" s="2" t="s">
        <v>1407</v>
      </c>
      <c r="GB275" s="2" t="s">
        <v>1407</v>
      </c>
      <c r="GC275" s="30" t="s">
        <v>1407</v>
      </c>
      <c r="GD275" s="30" t="s">
        <v>1407</v>
      </c>
      <c r="GK275" s="4">
        <v>4</v>
      </c>
      <c r="GL275" s="20" t="s">
        <v>1164</v>
      </c>
      <c r="GM275" s="44" t="s">
        <v>1040</v>
      </c>
      <c r="GN275" s="4">
        <v>1</v>
      </c>
      <c r="GO275" s="2" t="s">
        <v>13</v>
      </c>
      <c r="GP275" s="28" t="s">
        <v>1040</v>
      </c>
      <c r="GQ275" s="4">
        <v>1</v>
      </c>
      <c r="GR275" s="2" t="s">
        <v>13</v>
      </c>
      <c r="GS275" s="28" t="s">
        <v>1040</v>
      </c>
      <c r="GT275" s="4">
        <v>1</v>
      </c>
      <c r="GU275" s="2" t="s">
        <v>13</v>
      </c>
      <c r="GV275" s="28" t="s">
        <v>1040</v>
      </c>
      <c r="GW275" s="4">
        <v>4</v>
      </c>
      <c r="GX275" s="20" t="s">
        <v>1164</v>
      </c>
      <c r="GY275" s="44" t="s">
        <v>1040</v>
      </c>
      <c r="GZ275" s="16" t="s">
        <v>1038</v>
      </c>
      <c r="HA275" s="16" t="s">
        <v>1280</v>
      </c>
      <c r="HB275" s="16">
        <v>998</v>
      </c>
      <c r="HC275" s="16">
        <v>998</v>
      </c>
      <c r="HD275" s="16">
        <v>998</v>
      </c>
      <c r="HE275" s="14" t="s">
        <v>1407</v>
      </c>
      <c r="HF275" s="14" t="s">
        <v>1407</v>
      </c>
      <c r="HG275" s="14" t="s">
        <v>1407</v>
      </c>
      <c r="HH275" s="14" t="s">
        <v>1407</v>
      </c>
      <c r="HI275" s="14" t="s">
        <v>1407</v>
      </c>
      <c r="HJ275" s="14" t="s">
        <v>1407</v>
      </c>
      <c r="HK275" s="14" t="s">
        <v>1407</v>
      </c>
      <c r="HL275" s="14" t="s">
        <v>1407</v>
      </c>
      <c r="HM275" s="7" t="s">
        <v>1288</v>
      </c>
      <c r="HN275" s="7" t="s">
        <v>1293</v>
      </c>
      <c r="HO275" s="7" t="s">
        <v>1407</v>
      </c>
      <c r="HP275" s="7" t="s">
        <v>2159</v>
      </c>
      <c r="HQ275" s="7" t="s">
        <v>2267</v>
      </c>
      <c r="HR275" s="7" t="s">
        <v>1407</v>
      </c>
      <c r="HS275" s="14" t="s">
        <v>1407</v>
      </c>
      <c r="HT275" s="93" t="s">
        <v>2190</v>
      </c>
      <c r="HU275" s="93" t="s">
        <v>2184</v>
      </c>
      <c r="HV275" s="93" t="s">
        <v>1407</v>
      </c>
      <c r="HW275" s="93" t="s">
        <v>1407</v>
      </c>
      <c r="HX275" s="93" t="s">
        <v>1407</v>
      </c>
      <c r="HY275" s="93" t="s">
        <v>1407</v>
      </c>
      <c r="HZ275" s="14" t="s">
        <v>1407</v>
      </c>
      <c r="IA275" s="14" t="s">
        <v>1407</v>
      </c>
      <c r="IB275" s="14" t="s">
        <v>1407</v>
      </c>
      <c r="IC275" s="14" t="s">
        <v>1407</v>
      </c>
    </row>
    <row r="276" spans="1:237" x14ac:dyDescent="0.3">
      <c r="A276" s="14" t="s">
        <v>1344</v>
      </c>
      <c r="B276" s="4" t="s">
        <v>1339</v>
      </c>
      <c r="C276" s="4" t="s">
        <v>1342</v>
      </c>
      <c r="D276" s="37">
        <v>38</v>
      </c>
      <c r="E276" s="4" t="s">
        <v>1051</v>
      </c>
      <c r="F276" s="4" t="s">
        <v>732</v>
      </c>
      <c r="G276" s="33">
        <v>4</v>
      </c>
      <c r="H276" s="4">
        <v>4</v>
      </c>
      <c r="I276" s="4">
        <v>2</v>
      </c>
      <c r="L276" s="20" t="s">
        <v>1407</v>
      </c>
      <c r="M276" s="21" t="s">
        <v>1407</v>
      </c>
      <c r="N276" s="21" t="s">
        <v>1407</v>
      </c>
      <c r="O276" s="21" t="s">
        <v>1407</v>
      </c>
      <c r="U276" s="4">
        <v>0</v>
      </c>
      <c r="V276" s="21" t="s">
        <v>1407</v>
      </c>
      <c r="W276" s="21" t="s">
        <v>1407</v>
      </c>
      <c r="X276" s="20" t="s">
        <v>1407</v>
      </c>
      <c r="Y276" s="20" t="s">
        <v>1407</v>
      </c>
      <c r="Z276" s="20" t="s">
        <v>1407</v>
      </c>
      <c r="AA276" s="20"/>
      <c r="AB276" s="20" t="s">
        <v>1407</v>
      </c>
      <c r="AE276" s="21" t="s">
        <v>1407</v>
      </c>
      <c r="AF276" s="21" t="s">
        <v>1407</v>
      </c>
      <c r="AG276" s="4">
        <v>11</v>
      </c>
      <c r="AH276" s="4">
        <v>11</v>
      </c>
      <c r="AI276" s="4">
        <v>11</v>
      </c>
      <c r="AJ276" s="4">
        <v>2</v>
      </c>
      <c r="AK276" s="2" t="s">
        <v>1038</v>
      </c>
      <c r="AL276" s="29" t="s">
        <v>1040</v>
      </c>
      <c r="AM276" s="2" t="s">
        <v>1038</v>
      </c>
      <c r="AN276" s="29" t="s">
        <v>1040</v>
      </c>
      <c r="AO276" s="29" t="s">
        <v>1040</v>
      </c>
      <c r="AP276" s="2" t="s">
        <v>1038</v>
      </c>
      <c r="AQ276" s="29" t="s">
        <v>1040</v>
      </c>
      <c r="AR276" s="20" t="s">
        <v>1046</v>
      </c>
      <c r="AS276" s="29" t="s">
        <v>1040</v>
      </c>
      <c r="AT276" s="20" t="s">
        <v>1407</v>
      </c>
      <c r="AU276" s="20" t="s">
        <v>1407</v>
      </c>
      <c r="AV276" s="31" t="s">
        <v>1407</v>
      </c>
      <c r="AW276" s="18" t="s">
        <v>1407</v>
      </c>
      <c r="AY276" s="4" t="s">
        <v>1055</v>
      </c>
      <c r="AZ276" s="29" t="s">
        <v>1040</v>
      </c>
      <c r="BB276" s="4">
        <v>1</v>
      </c>
      <c r="BC276" s="4">
        <v>1</v>
      </c>
      <c r="BD276" s="2">
        <f t="shared" si="113"/>
        <v>0</v>
      </c>
      <c r="BF276" s="4">
        <v>2</v>
      </c>
      <c r="BG276" s="2">
        <f t="shared" si="114"/>
        <v>0</v>
      </c>
      <c r="BH276" s="4">
        <v>2</v>
      </c>
      <c r="BI276" s="2">
        <f t="shared" si="115"/>
        <v>0</v>
      </c>
      <c r="BJ276" s="2">
        <f t="shared" si="116"/>
        <v>0</v>
      </c>
      <c r="BK276" s="4" t="s">
        <v>1196</v>
      </c>
      <c r="BL276" s="2">
        <v>1</v>
      </c>
      <c r="BM276" s="4" t="s">
        <v>1196</v>
      </c>
      <c r="BN276" s="2">
        <f t="shared" si="117"/>
        <v>1</v>
      </c>
      <c r="BO276" s="2">
        <f t="shared" si="118"/>
        <v>0</v>
      </c>
      <c r="BQ276" s="4" t="s">
        <v>1407</v>
      </c>
      <c r="BR276" s="37" t="s">
        <v>1407</v>
      </c>
      <c r="BU276" s="4" t="s">
        <v>503</v>
      </c>
      <c r="BV276" s="32" t="s">
        <v>1040</v>
      </c>
      <c r="BW276">
        <f t="shared" si="119"/>
        <v>0</v>
      </c>
      <c r="BX276" t="s">
        <v>399</v>
      </c>
      <c r="BY276" t="s">
        <v>1211</v>
      </c>
      <c r="BZ276">
        <f t="shared" si="120"/>
        <v>0</v>
      </c>
      <c r="CA276">
        <f t="shared" si="121"/>
        <v>1</v>
      </c>
      <c r="CB276" s="2">
        <v>0</v>
      </c>
      <c r="CC276" s="4">
        <v>2</v>
      </c>
      <c r="CD276" s="2">
        <f t="shared" si="122"/>
        <v>0</v>
      </c>
      <c r="CE276" s="4">
        <v>0</v>
      </c>
      <c r="CF276" s="2">
        <f t="shared" si="123"/>
        <v>0</v>
      </c>
      <c r="CG276" s="2">
        <f t="shared" si="124"/>
        <v>1</v>
      </c>
      <c r="CH276" s="4">
        <v>4</v>
      </c>
      <c r="CI276" s="2" t="str">
        <f t="shared" si="125"/>
        <v>Manual</v>
      </c>
      <c r="CJ276" s="2" t="str">
        <f t="shared" si="126"/>
        <v>Chemical</v>
      </c>
      <c r="CK276" s="28" t="str">
        <f t="shared" si="127"/>
        <v>None</v>
      </c>
      <c r="CL276" s="4">
        <v>4</v>
      </c>
      <c r="CM276" s="2" t="str">
        <f t="shared" si="128"/>
        <v>Manual</v>
      </c>
      <c r="CN276" s="2" t="str">
        <f t="shared" si="129"/>
        <v>Chemical</v>
      </c>
      <c r="CO276" s="28" t="str">
        <f t="shared" si="130"/>
        <v>None</v>
      </c>
      <c r="CP276" s="2">
        <f t="shared" si="131"/>
        <v>0</v>
      </c>
      <c r="CQ276" s="4">
        <v>9</v>
      </c>
      <c r="CR276" s="43" t="s">
        <v>1407</v>
      </c>
      <c r="CS276" s="20" t="s">
        <v>626</v>
      </c>
      <c r="CT276" s="4" t="s">
        <v>625</v>
      </c>
      <c r="CU276" s="28" t="s">
        <v>1040</v>
      </c>
      <c r="CV276">
        <f t="shared" si="132"/>
        <v>0</v>
      </c>
      <c r="CW276" s="43" t="s">
        <v>1407</v>
      </c>
      <c r="CX276" s="43" t="s">
        <v>1407</v>
      </c>
      <c r="CY276" s="43" t="s">
        <v>1407</v>
      </c>
      <c r="CZ276" t="str">
        <f t="shared" si="110"/>
        <v>NA</v>
      </c>
      <c r="DA276" s="2" t="str">
        <f t="shared" si="137"/>
        <v>NA</v>
      </c>
      <c r="DI276" s="4">
        <v>2</v>
      </c>
      <c r="DJ276" s="20" t="s">
        <v>1316</v>
      </c>
      <c r="DK276" s="2">
        <f t="shared" si="133"/>
        <v>1</v>
      </c>
      <c r="DL276" s="4">
        <v>2</v>
      </c>
      <c r="DM276" s="4">
        <v>2</v>
      </c>
      <c r="DN276" s="4" t="s">
        <v>1739</v>
      </c>
      <c r="DO276" s="4" t="s">
        <v>1739</v>
      </c>
      <c r="DP276" s="2">
        <f t="shared" si="112"/>
        <v>0</v>
      </c>
      <c r="DQ276" s="2" t="s">
        <v>1263</v>
      </c>
      <c r="DR276" s="2">
        <f t="shared" si="134"/>
        <v>1</v>
      </c>
      <c r="DS276" s="2" t="s">
        <v>544</v>
      </c>
      <c r="DT276" s="2">
        <f t="shared" si="135"/>
        <v>0</v>
      </c>
      <c r="DU276" s="2">
        <f t="shared" si="136"/>
        <v>1</v>
      </c>
      <c r="DX276" s="4" t="s">
        <v>1038</v>
      </c>
      <c r="EC276" s="46">
        <v>1500</v>
      </c>
      <c r="ED276" s="46">
        <v>0</v>
      </c>
      <c r="EE276" s="46">
        <v>0</v>
      </c>
      <c r="EF276" s="46">
        <v>0</v>
      </c>
      <c r="EG276" s="46">
        <v>0</v>
      </c>
      <c r="EH276" s="46">
        <v>0</v>
      </c>
      <c r="EI276" s="46">
        <v>0</v>
      </c>
      <c r="EJ276" s="46">
        <v>0</v>
      </c>
      <c r="EK276" s="46">
        <v>0</v>
      </c>
      <c r="EL276" s="46">
        <v>0</v>
      </c>
      <c r="EM276" s="46">
        <v>0</v>
      </c>
      <c r="EN276" s="46">
        <v>0</v>
      </c>
      <c r="EO276" s="46">
        <v>0</v>
      </c>
      <c r="EP276" s="46">
        <v>0</v>
      </c>
      <c r="EQ276" s="46">
        <v>0</v>
      </c>
      <c r="ER276" s="46">
        <v>0</v>
      </c>
      <c r="ES276" s="46">
        <v>0</v>
      </c>
      <c r="ET276" s="46">
        <v>0</v>
      </c>
      <c r="EU276" s="46">
        <v>0</v>
      </c>
      <c r="EV276" s="46">
        <v>0</v>
      </c>
      <c r="EW276" s="46">
        <v>0</v>
      </c>
      <c r="EX276" s="46">
        <v>0</v>
      </c>
      <c r="EY276" s="46">
        <v>0</v>
      </c>
      <c r="EZ276" s="46">
        <v>0</v>
      </c>
      <c r="FA276" s="46">
        <v>0</v>
      </c>
      <c r="FB276" s="46">
        <v>0</v>
      </c>
      <c r="FC276" s="4" t="s">
        <v>38</v>
      </c>
      <c r="FD276" s="28" t="s">
        <v>1040</v>
      </c>
      <c r="FE276" s="28" t="s">
        <v>1040</v>
      </c>
      <c r="FF276" s="28" t="s">
        <v>1040</v>
      </c>
      <c r="FG276" s="28" t="s">
        <v>1040</v>
      </c>
      <c r="FH276" s="28" t="s">
        <v>1040</v>
      </c>
      <c r="FI276" s="28" t="s">
        <v>1040</v>
      </c>
      <c r="FJ276" s="28" t="s">
        <v>1040</v>
      </c>
      <c r="FK276" s="28" t="s">
        <v>1040</v>
      </c>
      <c r="FL276" s="4" t="s">
        <v>39</v>
      </c>
      <c r="FM276" s="4" t="s">
        <v>44</v>
      </c>
      <c r="FN276" s="4" t="s">
        <v>47</v>
      </c>
      <c r="FO276" s="32" t="s">
        <v>1040</v>
      </c>
      <c r="FQ276" s="4">
        <v>1</v>
      </c>
      <c r="FR276" s="13">
        <v>1</v>
      </c>
      <c r="FS276">
        <v>1</v>
      </c>
      <c r="FT276">
        <v>1</v>
      </c>
      <c r="FU276" s="4" t="s">
        <v>1368</v>
      </c>
      <c r="FY276" s="2" t="s">
        <v>1038</v>
      </c>
      <c r="FZ276" s="2" t="s">
        <v>1407</v>
      </c>
      <c r="GA276" s="2" t="s">
        <v>1407</v>
      </c>
      <c r="GB276" s="2" t="s">
        <v>1407</v>
      </c>
      <c r="GC276" s="30" t="s">
        <v>1407</v>
      </c>
      <c r="GD276" s="30" t="s">
        <v>1407</v>
      </c>
      <c r="GK276" s="4">
        <v>1</v>
      </c>
      <c r="GL276" s="2" t="s">
        <v>13</v>
      </c>
      <c r="GM276" s="28" t="s">
        <v>1040</v>
      </c>
      <c r="GN276" s="4">
        <v>4</v>
      </c>
      <c r="GO276" s="20" t="s">
        <v>1164</v>
      </c>
      <c r="GP276" s="44" t="s">
        <v>1040</v>
      </c>
      <c r="GQ276" s="4">
        <v>4</v>
      </c>
      <c r="GR276" s="20" t="s">
        <v>1164</v>
      </c>
      <c r="GS276" s="44" t="s">
        <v>1040</v>
      </c>
      <c r="GT276" s="4">
        <v>4</v>
      </c>
      <c r="GU276" s="20" t="s">
        <v>1164</v>
      </c>
      <c r="GV276" s="44" t="s">
        <v>1040</v>
      </c>
      <c r="GW276" s="4">
        <v>1</v>
      </c>
      <c r="GX276" s="2" t="s">
        <v>13</v>
      </c>
      <c r="GY276" s="28" t="s">
        <v>1040</v>
      </c>
      <c r="GZ276" s="16" t="s">
        <v>1038</v>
      </c>
      <c r="HA276" s="16">
        <v>998</v>
      </c>
      <c r="HB276" s="16">
        <v>998</v>
      </c>
      <c r="HC276" s="16">
        <v>998</v>
      </c>
      <c r="HD276" s="16">
        <v>998</v>
      </c>
      <c r="HE276" s="14" t="s">
        <v>1407</v>
      </c>
      <c r="HF276" s="14" t="s">
        <v>1407</v>
      </c>
      <c r="HG276" s="14" t="s">
        <v>1407</v>
      </c>
      <c r="HH276" s="14" t="s">
        <v>1407</v>
      </c>
      <c r="HI276" s="14" t="s">
        <v>1407</v>
      </c>
      <c r="HJ276" s="14" t="s">
        <v>1407</v>
      </c>
      <c r="HK276" s="14" t="s">
        <v>1407</v>
      </c>
      <c r="HL276" s="14" t="s">
        <v>1407</v>
      </c>
      <c r="HM276" s="7" t="s">
        <v>1288</v>
      </c>
      <c r="HN276" s="7" t="s">
        <v>1294</v>
      </c>
      <c r="HO276" s="7" t="s">
        <v>1407</v>
      </c>
      <c r="HP276" s="7" t="s">
        <v>2144</v>
      </c>
      <c r="HQ276" s="7"/>
      <c r="HR276" s="7"/>
      <c r="HS276" s="14" t="s">
        <v>1407</v>
      </c>
      <c r="HT276" s="93" t="s">
        <v>2184</v>
      </c>
      <c r="HU276" s="93" t="s">
        <v>1407</v>
      </c>
      <c r="HV276" s="93" t="s">
        <v>1407</v>
      </c>
      <c r="HW276" s="93" t="s">
        <v>1407</v>
      </c>
      <c r="HX276" s="93" t="s">
        <v>1407</v>
      </c>
      <c r="HY276" s="93" t="s">
        <v>1407</v>
      </c>
      <c r="HZ276" s="14" t="s">
        <v>1407</v>
      </c>
      <c r="IA276" s="14" t="s">
        <v>1407</v>
      </c>
      <c r="IB276" s="14" t="s">
        <v>1407</v>
      </c>
      <c r="IC276" s="14" t="s">
        <v>1407</v>
      </c>
    </row>
    <row r="277" spans="1:237" x14ac:dyDescent="0.3">
      <c r="A277" s="14" t="s">
        <v>1344</v>
      </c>
      <c r="B277" s="4" t="s">
        <v>1339</v>
      </c>
      <c r="C277" s="4" t="s">
        <v>1342</v>
      </c>
      <c r="D277" s="37">
        <v>39</v>
      </c>
      <c r="E277" s="4" t="s">
        <v>1051</v>
      </c>
      <c r="F277" s="4" t="s">
        <v>734</v>
      </c>
      <c r="G277" s="33">
        <v>2</v>
      </c>
      <c r="H277" s="4">
        <v>2</v>
      </c>
      <c r="I277" s="4">
        <v>1</v>
      </c>
      <c r="L277" s="21" t="s">
        <v>1407</v>
      </c>
      <c r="M277" s="21" t="s">
        <v>1407</v>
      </c>
      <c r="N277" s="21" t="s">
        <v>1407</v>
      </c>
      <c r="O277" s="21" t="s">
        <v>1407</v>
      </c>
      <c r="U277" s="4">
        <v>0</v>
      </c>
      <c r="V277" s="21" t="s">
        <v>1407</v>
      </c>
      <c r="W277" s="21" t="s">
        <v>1407</v>
      </c>
      <c r="X277" s="21" t="s">
        <v>1407</v>
      </c>
      <c r="Y277" s="21" t="s">
        <v>1407</v>
      </c>
      <c r="Z277" s="21" t="s">
        <v>1407</v>
      </c>
      <c r="AA277" s="21"/>
      <c r="AB277" s="21" t="s">
        <v>1407</v>
      </c>
      <c r="AE277" s="21" t="s">
        <v>1407</v>
      </c>
      <c r="AF277" s="21" t="s">
        <v>1407</v>
      </c>
      <c r="AG277" s="4">
        <v>11</v>
      </c>
      <c r="AH277" s="4">
        <v>11</v>
      </c>
      <c r="AI277" s="4">
        <v>11</v>
      </c>
      <c r="AJ277" s="4">
        <v>2</v>
      </c>
      <c r="AK277" s="2" t="s">
        <v>1038</v>
      </c>
      <c r="AL277" s="29" t="s">
        <v>1040</v>
      </c>
      <c r="AM277" s="2" t="s">
        <v>1038</v>
      </c>
      <c r="AN277" s="29" t="s">
        <v>1040</v>
      </c>
      <c r="AO277" s="29" t="s">
        <v>1040</v>
      </c>
      <c r="AP277" s="2" t="s">
        <v>1038</v>
      </c>
      <c r="AQ277" s="29" t="s">
        <v>1040</v>
      </c>
      <c r="AR277" s="20" t="s">
        <v>1046</v>
      </c>
      <c r="AS277" s="29" t="s">
        <v>1040</v>
      </c>
      <c r="AT277" s="20" t="s">
        <v>1407</v>
      </c>
      <c r="AU277" s="20" t="s">
        <v>1407</v>
      </c>
      <c r="AV277" s="31" t="s">
        <v>1407</v>
      </c>
      <c r="AW277" s="18" t="s">
        <v>1407</v>
      </c>
      <c r="AY277" s="4" t="s">
        <v>1055</v>
      </c>
      <c r="AZ277" s="29" t="s">
        <v>1040</v>
      </c>
      <c r="BB277" s="4">
        <v>1</v>
      </c>
      <c r="BC277" s="4">
        <v>1</v>
      </c>
      <c r="BD277" s="2">
        <f t="shared" si="113"/>
        <v>0</v>
      </c>
      <c r="BF277" s="4">
        <v>2</v>
      </c>
      <c r="BG277" s="2">
        <f t="shared" si="114"/>
        <v>0</v>
      </c>
      <c r="BH277" s="4">
        <v>3</v>
      </c>
      <c r="BI277" s="2">
        <f t="shared" si="115"/>
        <v>1</v>
      </c>
      <c r="BJ277" s="2">
        <f t="shared" si="116"/>
        <v>1</v>
      </c>
      <c r="BK277" s="4" t="s">
        <v>1195</v>
      </c>
      <c r="BL277" s="2">
        <v>0</v>
      </c>
      <c r="BM277" s="4" t="s">
        <v>1195</v>
      </c>
      <c r="BN277" s="2">
        <f t="shared" si="117"/>
        <v>0</v>
      </c>
      <c r="BO277" s="2">
        <f t="shared" si="118"/>
        <v>0</v>
      </c>
      <c r="BQ277" s="4" t="s">
        <v>1382</v>
      </c>
      <c r="BR277" s="32" t="s">
        <v>1040</v>
      </c>
      <c r="BU277" s="4" t="s">
        <v>503</v>
      </c>
      <c r="BV277" s="32" t="s">
        <v>1040</v>
      </c>
      <c r="BW277">
        <f t="shared" si="119"/>
        <v>0</v>
      </c>
      <c r="BX277" t="s">
        <v>399</v>
      </c>
      <c r="BY277" t="s">
        <v>1211</v>
      </c>
      <c r="BZ277">
        <f t="shared" si="120"/>
        <v>0</v>
      </c>
      <c r="CA277">
        <f t="shared" si="121"/>
        <v>1</v>
      </c>
      <c r="CB277" s="2">
        <v>0</v>
      </c>
      <c r="CC277" s="4">
        <v>2</v>
      </c>
      <c r="CD277" s="2">
        <f t="shared" si="122"/>
        <v>0</v>
      </c>
      <c r="CE277" s="4">
        <v>2</v>
      </c>
      <c r="CF277" s="2">
        <f t="shared" si="123"/>
        <v>0</v>
      </c>
      <c r="CG277" s="2">
        <f t="shared" si="124"/>
        <v>0</v>
      </c>
      <c r="CH277" s="4">
        <v>4</v>
      </c>
      <c r="CI277" s="2" t="str">
        <f t="shared" si="125"/>
        <v>Manual</v>
      </c>
      <c r="CJ277" s="2" t="str">
        <f t="shared" si="126"/>
        <v>Chemical</v>
      </c>
      <c r="CK277" s="28" t="str">
        <f t="shared" si="127"/>
        <v>None</v>
      </c>
      <c r="CL277" s="4">
        <v>4</v>
      </c>
      <c r="CM277" s="2" t="str">
        <f t="shared" si="128"/>
        <v>Manual</v>
      </c>
      <c r="CN277" s="2" t="str">
        <f t="shared" si="129"/>
        <v>Chemical</v>
      </c>
      <c r="CO277" s="28" t="str">
        <f t="shared" si="130"/>
        <v>None</v>
      </c>
      <c r="CP277" s="2">
        <f t="shared" si="131"/>
        <v>0</v>
      </c>
      <c r="CQ277" s="4">
        <v>13</v>
      </c>
      <c r="CR277" s="43" t="s">
        <v>1407</v>
      </c>
      <c r="CS277" s="20" t="s">
        <v>626</v>
      </c>
      <c r="CT277" s="4" t="s">
        <v>625</v>
      </c>
      <c r="CU277" s="28" t="s">
        <v>1040</v>
      </c>
      <c r="CV277">
        <f t="shared" si="132"/>
        <v>0</v>
      </c>
      <c r="CW277" s="43" t="s">
        <v>1407</v>
      </c>
      <c r="CX277" s="43" t="s">
        <v>1407</v>
      </c>
      <c r="CY277" s="43" t="s">
        <v>1407</v>
      </c>
      <c r="CZ277" t="str">
        <f t="shared" si="110"/>
        <v>NA</v>
      </c>
      <c r="DA277" s="2" t="str">
        <f t="shared" si="137"/>
        <v>NA</v>
      </c>
      <c r="DC277" s="4" t="s">
        <v>1391</v>
      </c>
      <c r="DI277" s="4">
        <v>1</v>
      </c>
      <c r="DJ277" s="2" t="s">
        <v>1318</v>
      </c>
      <c r="DK277" s="2">
        <f t="shared" si="133"/>
        <v>0</v>
      </c>
      <c r="DL277" s="4">
        <v>2</v>
      </c>
      <c r="DM277" s="4">
        <v>2</v>
      </c>
      <c r="DN277" s="4" t="s">
        <v>1739</v>
      </c>
      <c r="DO277" s="4" t="s">
        <v>1739</v>
      </c>
      <c r="DP277" s="2">
        <f t="shared" si="112"/>
        <v>0</v>
      </c>
      <c r="DQ277" s="2" t="s">
        <v>1263</v>
      </c>
      <c r="DR277" s="2">
        <f t="shared" si="134"/>
        <v>1</v>
      </c>
      <c r="DS277" s="2" t="s">
        <v>544</v>
      </c>
      <c r="DT277" s="2">
        <f t="shared" si="135"/>
        <v>0</v>
      </c>
      <c r="DU277" s="2">
        <f t="shared" si="136"/>
        <v>1</v>
      </c>
      <c r="DX277" s="4" t="s">
        <v>1038</v>
      </c>
      <c r="EC277" s="46">
        <v>1000</v>
      </c>
      <c r="ED277" s="46">
        <v>0</v>
      </c>
      <c r="EE277" s="46">
        <v>0</v>
      </c>
      <c r="EF277" s="46">
        <v>0</v>
      </c>
      <c r="EG277" s="46">
        <v>0</v>
      </c>
      <c r="EH277" s="46">
        <v>0</v>
      </c>
      <c r="EI277" s="46">
        <v>0</v>
      </c>
      <c r="EJ277" s="46">
        <v>0</v>
      </c>
      <c r="EK277" s="46">
        <v>0</v>
      </c>
      <c r="EL277" s="46">
        <v>0</v>
      </c>
      <c r="EM277" s="46">
        <v>0</v>
      </c>
      <c r="EN277" s="46">
        <v>0</v>
      </c>
      <c r="EO277" s="46">
        <v>0</v>
      </c>
      <c r="EP277" s="46">
        <v>0</v>
      </c>
      <c r="EQ277" s="46">
        <v>0</v>
      </c>
      <c r="ER277" s="46">
        <v>0</v>
      </c>
      <c r="ES277" s="46">
        <v>0</v>
      </c>
      <c r="ET277" s="46">
        <v>0</v>
      </c>
      <c r="EU277" s="46">
        <v>0</v>
      </c>
      <c r="EV277" s="46">
        <v>0</v>
      </c>
      <c r="EW277" s="46">
        <v>0</v>
      </c>
      <c r="EX277" s="46">
        <v>0</v>
      </c>
      <c r="EY277" s="46">
        <v>0</v>
      </c>
      <c r="EZ277" s="46">
        <v>0</v>
      </c>
      <c r="FA277" s="46">
        <v>0</v>
      </c>
      <c r="FB277" s="46">
        <v>0</v>
      </c>
      <c r="FC277" s="4" t="s">
        <v>38</v>
      </c>
      <c r="FD277" s="28" t="s">
        <v>1040</v>
      </c>
      <c r="FE277" s="28" t="s">
        <v>1040</v>
      </c>
      <c r="FF277" s="28" t="s">
        <v>1040</v>
      </c>
      <c r="FG277" s="28" t="s">
        <v>1040</v>
      </c>
      <c r="FH277" s="28" t="s">
        <v>1040</v>
      </c>
      <c r="FI277" s="28" t="s">
        <v>1040</v>
      </c>
      <c r="FJ277" s="28" t="s">
        <v>1040</v>
      </c>
      <c r="FK277" s="28" t="s">
        <v>1040</v>
      </c>
      <c r="FL277" s="32" t="s">
        <v>1040</v>
      </c>
      <c r="FM277" s="32" t="s">
        <v>1040</v>
      </c>
      <c r="FN277" s="32" t="s">
        <v>1040</v>
      </c>
      <c r="FO277" s="32" t="s">
        <v>1040</v>
      </c>
      <c r="FQ277" s="4">
        <v>1</v>
      </c>
      <c r="FR277" s="13">
        <v>1</v>
      </c>
      <c r="FS277">
        <v>1</v>
      </c>
      <c r="FT277">
        <v>0</v>
      </c>
      <c r="FU277" s="4" t="s">
        <v>1369</v>
      </c>
      <c r="FY277" s="2" t="s">
        <v>1102</v>
      </c>
      <c r="FZ277" s="2" t="s">
        <v>1407</v>
      </c>
      <c r="GA277" s="2" t="s">
        <v>1407</v>
      </c>
      <c r="GB277" s="2" t="s">
        <v>1407</v>
      </c>
      <c r="GC277" s="30" t="s">
        <v>1407</v>
      </c>
      <c r="GD277" s="30" t="s">
        <v>1407</v>
      </c>
      <c r="GF277" s="4" t="s">
        <v>2069</v>
      </c>
      <c r="GK277" s="4">
        <v>4</v>
      </c>
      <c r="GL277" s="20" t="s">
        <v>1164</v>
      </c>
      <c r="GM277" s="44" t="s">
        <v>1040</v>
      </c>
      <c r="GN277" s="4">
        <v>4</v>
      </c>
      <c r="GO277" s="20" t="s">
        <v>1164</v>
      </c>
      <c r="GP277" s="44" t="s">
        <v>1040</v>
      </c>
      <c r="GQ277" s="4">
        <v>4</v>
      </c>
      <c r="GR277" s="20" t="s">
        <v>1164</v>
      </c>
      <c r="GS277" s="44" t="s">
        <v>1040</v>
      </c>
      <c r="GT277" s="4">
        <v>4</v>
      </c>
      <c r="GU277" s="20" t="s">
        <v>1164</v>
      </c>
      <c r="GV277" s="44" t="s">
        <v>1040</v>
      </c>
      <c r="GW277" s="4">
        <v>1</v>
      </c>
      <c r="GX277" s="2" t="s">
        <v>13</v>
      </c>
      <c r="GY277" s="28" t="s">
        <v>1040</v>
      </c>
      <c r="GZ277" s="16" t="s">
        <v>1038</v>
      </c>
      <c r="HA277" s="16" t="s">
        <v>1412</v>
      </c>
      <c r="HB277" s="16">
        <v>998</v>
      </c>
      <c r="HC277" s="16">
        <v>998</v>
      </c>
      <c r="HD277" s="16">
        <v>998</v>
      </c>
      <c r="HE277" s="14" t="s">
        <v>1407</v>
      </c>
      <c r="HF277" s="14" t="s">
        <v>1407</v>
      </c>
      <c r="HG277" s="14" t="s">
        <v>1407</v>
      </c>
      <c r="HH277" s="14" t="s">
        <v>1407</v>
      </c>
      <c r="HI277" s="14" t="s">
        <v>1407</v>
      </c>
      <c r="HJ277" s="14" t="s">
        <v>1407</v>
      </c>
      <c r="HK277" s="14" t="s">
        <v>1407</v>
      </c>
      <c r="HL277" s="14" t="s">
        <v>1407</v>
      </c>
      <c r="HM277" s="7" t="s">
        <v>1288</v>
      </c>
      <c r="HN277" s="7" t="s">
        <v>1101</v>
      </c>
      <c r="HO277" s="7" t="s">
        <v>1232</v>
      </c>
      <c r="HP277" s="7" t="s">
        <v>316</v>
      </c>
      <c r="HQ277" s="7" t="s">
        <v>2268</v>
      </c>
      <c r="HR277" s="7" t="s">
        <v>1407</v>
      </c>
      <c r="HS277" s="14" t="s">
        <v>1407</v>
      </c>
      <c r="HT277" s="93" t="s">
        <v>2194</v>
      </c>
      <c r="HU277" s="93" t="s">
        <v>1407</v>
      </c>
      <c r="HV277" s="93" t="s">
        <v>1407</v>
      </c>
      <c r="HW277" s="93" t="s">
        <v>1407</v>
      </c>
      <c r="HX277" s="93" t="s">
        <v>1407</v>
      </c>
      <c r="HY277" s="93" t="s">
        <v>1407</v>
      </c>
      <c r="HZ277" s="14" t="s">
        <v>1407</v>
      </c>
      <c r="IA277" s="14" t="s">
        <v>1407</v>
      </c>
      <c r="IB277" s="14" t="s">
        <v>1407</v>
      </c>
      <c r="IC277" s="14" t="s">
        <v>1407</v>
      </c>
    </row>
    <row r="278" spans="1:237" x14ac:dyDescent="0.3">
      <c r="A278" s="14" t="s">
        <v>1344</v>
      </c>
      <c r="B278" s="4" t="s">
        <v>1339</v>
      </c>
      <c r="C278" s="4" t="s">
        <v>1342</v>
      </c>
      <c r="D278" s="37">
        <v>40</v>
      </c>
      <c r="E278" s="4" t="s">
        <v>1051</v>
      </c>
      <c r="F278" s="4" t="s">
        <v>732</v>
      </c>
      <c r="G278" s="33">
        <v>2</v>
      </c>
      <c r="H278" s="4">
        <v>2</v>
      </c>
      <c r="I278" s="4">
        <v>1</v>
      </c>
      <c r="L278" s="21" t="s">
        <v>1407</v>
      </c>
      <c r="M278" s="21" t="s">
        <v>1407</v>
      </c>
      <c r="N278" s="21" t="s">
        <v>1407</v>
      </c>
      <c r="O278" s="21" t="s">
        <v>1407</v>
      </c>
      <c r="U278" s="4">
        <v>0</v>
      </c>
      <c r="V278" s="21" t="s">
        <v>1407</v>
      </c>
      <c r="W278" s="21" t="s">
        <v>1407</v>
      </c>
      <c r="X278" s="21" t="s">
        <v>1407</v>
      </c>
      <c r="Y278" s="21" t="s">
        <v>1407</v>
      </c>
      <c r="Z278" s="21" t="s">
        <v>1407</v>
      </c>
      <c r="AA278" s="21"/>
      <c r="AB278" s="21" t="s">
        <v>1407</v>
      </c>
      <c r="AE278" s="21" t="s">
        <v>1407</v>
      </c>
      <c r="AF278" s="21" t="s">
        <v>1407</v>
      </c>
      <c r="AG278" s="4">
        <v>11</v>
      </c>
      <c r="AH278" s="4">
        <v>11</v>
      </c>
      <c r="AI278" s="4">
        <v>11</v>
      </c>
      <c r="AJ278" s="4">
        <v>14</v>
      </c>
      <c r="AK278" s="2" t="s">
        <v>1038</v>
      </c>
      <c r="AL278" s="29" t="s">
        <v>1040</v>
      </c>
      <c r="AM278" s="2" t="s">
        <v>1038</v>
      </c>
      <c r="AN278" s="29" t="s">
        <v>1040</v>
      </c>
      <c r="AO278" s="29" t="s">
        <v>1040</v>
      </c>
      <c r="AP278" s="2" t="s">
        <v>1038</v>
      </c>
      <c r="AQ278" s="29" t="s">
        <v>1040</v>
      </c>
      <c r="AR278" s="2" t="s">
        <v>1038</v>
      </c>
      <c r="AS278" s="29" t="s">
        <v>1040</v>
      </c>
      <c r="AT278" s="20" t="s">
        <v>1407</v>
      </c>
      <c r="AU278" s="20" t="s">
        <v>1407</v>
      </c>
      <c r="AV278" s="31" t="s">
        <v>1407</v>
      </c>
      <c r="AW278" s="18" t="s">
        <v>1407</v>
      </c>
      <c r="AY278" s="4" t="s">
        <v>1055</v>
      </c>
      <c r="AZ278" s="29" t="s">
        <v>1040</v>
      </c>
      <c r="BB278" s="4">
        <v>1</v>
      </c>
      <c r="BC278" s="4">
        <v>1</v>
      </c>
      <c r="BD278" s="2">
        <f t="shared" si="113"/>
        <v>0</v>
      </c>
      <c r="BF278" s="4">
        <v>2</v>
      </c>
      <c r="BG278" s="2">
        <f t="shared" si="114"/>
        <v>0</v>
      </c>
      <c r="BH278" s="4">
        <v>2</v>
      </c>
      <c r="BI278" s="2">
        <f t="shared" si="115"/>
        <v>0</v>
      </c>
      <c r="BJ278" s="2">
        <f t="shared" si="116"/>
        <v>0</v>
      </c>
      <c r="BK278" s="4" t="s">
        <v>1195</v>
      </c>
      <c r="BL278" s="2">
        <v>0</v>
      </c>
      <c r="BM278" s="4" t="s">
        <v>1195</v>
      </c>
      <c r="BN278" s="2">
        <f t="shared" si="117"/>
        <v>0</v>
      </c>
      <c r="BO278" s="2">
        <f t="shared" si="118"/>
        <v>0</v>
      </c>
      <c r="BQ278" s="4" t="s">
        <v>1407</v>
      </c>
      <c r="BR278" s="37" t="s">
        <v>1407</v>
      </c>
      <c r="BU278" s="4" t="s">
        <v>503</v>
      </c>
      <c r="BV278" s="32" t="s">
        <v>1040</v>
      </c>
      <c r="BW278">
        <f t="shared" si="119"/>
        <v>0</v>
      </c>
      <c r="BX278" t="s">
        <v>399</v>
      </c>
      <c r="BY278" t="s">
        <v>1211</v>
      </c>
      <c r="BZ278">
        <f t="shared" si="120"/>
        <v>0</v>
      </c>
      <c r="CA278">
        <f t="shared" si="121"/>
        <v>1</v>
      </c>
      <c r="CB278" s="2">
        <v>0</v>
      </c>
      <c r="CC278" s="4">
        <v>2</v>
      </c>
      <c r="CD278" s="2">
        <f t="shared" si="122"/>
        <v>0</v>
      </c>
      <c r="CE278" s="4">
        <v>2</v>
      </c>
      <c r="CF278" s="2">
        <f t="shared" si="123"/>
        <v>0</v>
      </c>
      <c r="CG278" s="2">
        <f t="shared" si="124"/>
        <v>0</v>
      </c>
      <c r="CH278" s="4">
        <v>4</v>
      </c>
      <c r="CI278" s="2" t="str">
        <f t="shared" si="125"/>
        <v>Manual</v>
      </c>
      <c r="CJ278" s="2" t="str">
        <f t="shared" si="126"/>
        <v>Chemical</v>
      </c>
      <c r="CK278" s="28" t="str">
        <f t="shared" si="127"/>
        <v>None</v>
      </c>
      <c r="CL278" s="4">
        <v>4</v>
      </c>
      <c r="CM278" s="2" t="str">
        <f t="shared" si="128"/>
        <v>Manual</v>
      </c>
      <c r="CN278" s="2" t="str">
        <f t="shared" si="129"/>
        <v>Chemical</v>
      </c>
      <c r="CO278" s="28" t="str">
        <f t="shared" si="130"/>
        <v>None</v>
      </c>
      <c r="CP278" s="2">
        <f t="shared" si="131"/>
        <v>0</v>
      </c>
      <c r="CQ278" s="4">
        <v>13</v>
      </c>
      <c r="CR278" s="43" t="s">
        <v>1407</v>
      </c>
      <c r="CS278" s="20" t="s">
        <v>626</v>
      </c>
      <c r="CT278" s="4" t="s">
        <v>625</v>
      </c>
      <c r="CU278" s="28" t="s">
        <v>1040</v>
      </c>
      <c r="CV278">
        <f t="shared" si="132"/>
        <v>0</v>
      </c>
      <c r="CW278" s="43" t="s">
        <v>1407</v>
      </c>
      <c r="CX278" s="43" t="s">
        <v>1407</v>
      </c>
      <c r="CY278" s="43" t="s">
        <v>1407</v>
      </c>
      <c r="CZ278" t="str">
        <f t="shared" si="110"/>
        <v>NA</v>
      </c>
      <c r="DA278" s="2" t="str">
        <f t="shared" si="137"/>
        <v>NA</v>
      </c>
      <c r="DC278" s="4" t="s">
        <v>1389</v>
      </c>
      <c r="DI278" s="4">
        <v>7</v>
      </c>
      <c r="DJ278" s="30" t="s">
        <v>1317</v>
      </c>
      <c r="DK278" s="2">
        <f t="shared" si="133"/>
        <v>1</v>
      </c>
      <c r="DL278" s="4">
        <v>2</v>
      </c>
      <c r="DM278" s="4">
        <v>2</v>
      </c>
      <c r="DN278" s="4" t="s">
        <v>1739</v>
      </c>
      <c r="DO278" s="4" t="s">
        <v>1739</v>
      </c>
      <c r="DP278" s="2">
        <f t="shared" si="112"/>
        <v>0</v>
      </c>
      <c r="DQ278" s="2" t="s">
        <v>1263</v>
      </c>
      <c r="DR278" s="2">
        <f t="shared" si="134"/>
        <v>1</v>
      </c>
      <c r="DS278" s="2" t="s">
        <v>544</v>
      </c>
      <c r="DT278" s="2">
        <f t="shared" si="135"/>
        <v>0</v>
      </c>
      <c r="DU278" s="2">
        <f t="shared" si="136"/>
        <v>1</v>
      </c>
      <c r="DX278" s="4" t="s">
        <v>1038</v>
      </c>
      <c r="EC278" s="46">
        <v>150</v>
      </c>
      <c r="ED278" s="46">
        <v>0</v>
      </c>
      <c r="EE278" s="46">
        <v>0</v>
      </c>
      <c r="EF278" s="46">
        <v>0</v>
      </c>
      <c r="EG278" s="46">
        <v>0</v>
      </c>
      <c r="EH278" s="46">
        <v>0</v>
      </c>
      <c r="EI278" s="46">
        <v>0</v>
      </c>
      <c r="EJ278" s="46">
        <v>0</v>
      </c>
      <c r="EK278" s="46">
        <v>0</v>
      </c>
      <c r="EL278" s="46">
        <v>0</v>
      </c>
      <c r="EM278" s="46">
        <v>0</v>
      </c>
      <c r="EN278" s="46">
        <v>0</v>
      </c>
      <c r="EO278" s="46">
        <v>0</v>
      </c>
      <c r="EP278" s="46">
        <v>0</v>
      </c>
      <c r="EQ278" s="46">
        <v>0</v>
      </c>
      <c r="ER278" s="46">
        <v>0</v>
      </c>
      <c r="ES278" s="46">
        <v>0</v>
      </c>
      <c r="ET278" s="46">
        <v>0</v>
      </c>
      <c r="EU278" s="46">
        <v>0</v>
      </c>
      <c r="EV278" s="46">
        <v>0</v>
      </c>
      <c r="EW278" s="46">
        <v>0</v>
      </c>
      <c r="EX278" s="46">
        <v>0</v>
      </c>
      <c r="EY278" s="46">
        <v>0</v>
      </c>
      <c r="EZ278" s="46">
        <v>0</v>
      </c>
      <c r="FA278" s="46">
        <v>0</v>
      </c>
      <c r="FB278" s="46">
        <v>0</v>
      </c>
      <c r="FC278" s="4" t="s">
        <v>38</v>
      </c>
      <c r="FD278" s="28" t="s">
        <v>1040</v>
      </c>
      <c r="FE278" s="28" t="s">
        <v>1040</v>
      </c>
      <c r="FF278" s="28" t="s">
        <v>1040</v>
      </c>
      <c r="FG278" s="28" t="s">
        <v>1040</v>
      </c>
      <c r="FH278" s="28" t="s">
        <v>1040</v>
      </c>
      <c r="FI278" s="28" t="s">
        <v>1040</v>
      </c>
      <c r="FJ278" s="28" t="s">
        <v>1040</v>
      </c>
      <c r="FK278" s="28" t="s">
        <v>1040</v>
      </c>
      <c r="FL278" s="4" t="s">
        <v>44</v>
      </c>
      <c r="FM278" s="32" t="s">
        <v>1040</v>
      </c>
      <c r="FN278" s="32" t="s">
        <v>1040</v>
      </c>
      <c r="FO278" s="32" t="s">
        <v>1040</v>
      </c>
      <c r="FQ278" s="4">
        <v>1</v>
      </c>
      <c r="FR278" s="13">
        <v>0</v>
      </c>
      <c r="FS278">
        <v>0</v>
      </c>
      <c r="FT278">
        <v>0</v>
      </c>
      <c r="FU278" s="4" t="s">
        <v>1350</v>
      </c>
      <c r="FY278" s="2" t="s">
        <v>1096</v>
      </c>
      <c r="FZ278" s="2" t="s">
        <v>1407</v>
      </c>
      <c r="GA278" s="2" t="s">
        <v>1407</v>
      </c>
      <c r="GB278" s="2" t="s">
        <v>1407</v>
      </c>
      <c r="GC278" s="30" t="s">
        <v>1407</v>
      </c>
      <c r="GD278" s="30" t="s">
        <v>1407</v>
      </c>
      <c r="GK278" s="4">
        <v>1</v>
      </c>
      <c r="GL278" s="2" t="s">
        <v>13</v>
      </c>
      <c r="GM278" s="28" t="s">
        <v>1040</v>
      </c>
      <c r="GN278" s="4">
        <v>4</v>
      </c>
      <c r="GO278" s="20" t="s">
        <v>1164</v>
      </c>
      <c r="GP278" s="44" t="s">
        <v>1040</v>
      </c>
      <c r="GQ278" s="4">
        <v>4</v>
      </c>
      <c r="GR278" s="20" t="s">
        <v>1164</v>
      </c>
      <c r="GS278" s="44" t="s">
        <v>1040</v>
      </c>
      <c r="GT278" s="4">
        <v>4</v>
      </c>
      <c r="GU278" s="20" t="s">
        <v>1164</v>
      </c>
      <c r="GV278" s="44" t="s">
        <v>1040</v>
      </c>
      <c r="GW278" s="4">
        <v>1</v>
      </c>
      <c r="GX278" s="2" t="s">
        <v>13</v>
      </c>
      <c r="GY278" s="28" t="s">
        <v>1040</v>
      </c>
      <c r="GZ278" s="16" t="s">
        <v>1038</v>
      </c>
      <c r="HA278" s="16">
        <v>998</v>
      </c>
      <c r="HB278" s="16">
        <v>998</v>
      </c>
      <c r="HC278" s="16">
        <v>998</v>
      </c>
      <c r="HD278" s="16">
        <v>998</v>
      </c>
      <c r="HE278" s="14" t="s">
        <v>1407</v>
      </c>
      <c r="HF278" s="14" t="s">
        <v>1407</v>
      </c>
      <c r="HG278" s="14" t="s">
        <v>1407</v>
      </c>
      <c r="HH278" s="14" t="s">
        <v>1407</v>
      </c>
      <c r="HI278" s="14" t="s">
        <v>1407</v>
      </c>
      <c r="HJ278" s="14" t="s">
        <v>1407</v>
      </c>
      <c r="HK278" s="14" t="s">
        <v>1407</v>
      </c>
      <c r="HL278" s="14" t="s">
        <v>1407</v>
      </c>
      <c r="HM278" s="7" t="s">
        <v>1288</v>
      </c>
      <c r="HN278" s="7" t="s">
        <v>1294</v>
      </c>
      <c r="HO278" s="7" t="s">
        <v>1407</v>
      </c>
      <c r="HP278" s="7" t="s">
        <v>2160</v>
      </c>
      <c r="HQ278" s="7" t="s">
        <v>1407</v>
      </c>
      <c r="HR278" s="7" t="s">
        <v>1407</v>
      </c>
      <c r="HS278" s="14" t="s">
        <v>1407</v>
      </c>
      <c r="HT278" s="93" t="s">
        <v>2194</v>
      </c>
      <c r="HU278" s="93" t="s">
        <v>1407</v>
      </c>
      <c r="HV278" s="93" t="s">
        <v>1407</v>
      </c>
      <c r="HW278" s="93" t="s">
        <v>1407</v>
      </c>
      <c r="HX278" s="93" t="s">
        <v>1407</v>
      </c>
      <c r="HY278" s="93" t="s">
        <v>1407</v>
      </c>
      <c r="HZ278" s="14" t="s">
        <v>1407</v>
      </c>
      <c r="IA278" s="14" t="s">
        <v>1407</v>
      </c>
      <c r="IB278" s="14" t="s">
        <v>1407</v>
      </c>
      <c r="IC278" s="14" t="s">
        <v>1407</v>
      </c>
    </row>
    <row r="279" spans="1:237" x14ac:dyDescent="0.3">
      <c r="A279" s="14" t="s">
        <v>1344</v>
      </c>
      <c r="B279" s="4" t="s">
        <v>1339</v>
      </c>
      <c r="C279" s="4" t="s">
        <v>1342</v>
      </c>
      <c r="D279" s="37">
        <v>41</v>
      </c>
      <c r="E279" s="4" t="s">
        <v>1051</v>
      </c>
      <c r="F279" s="4" t="s">
        <v>732</v>
      </c>
      <c r="G279" s="33">
        <v>2</v>
      </c>
      <c r="H279" s="4">
        <v>2</v>
      </c>
      <c r="I279" s="4">
        <v>1</v>
      </c>
      <c r="L279" s="20" t="s">
        <v>1407</v>
      </c>
      <c r="M279" s="21" t="s">
        <v>1407</v>
      </c>
      <c r="N279" s="21" t="s">
        <v>1407</v>
      </c>
      <c r="O279" s="21" t="s">
        <v>1407</v>
      </c>
      <c r="U279" s="4">
        <v>0</v>
      </c>
      <c r="V279" s="21" t="s">
        <v>1407</v>
      </c>
      <c r="W279" s="21" t="s">
        <v>1407</v>
      </c>
      <c r="X279" s="20" t="s">
        <v>1407</v>
      </c>
      <c r="Y279" s="20" t="s">
        <v>1407</v>
      </c>
      <c r="Z279" s="20" t="s">
        <v>1407</v>
      </c>
      <c r="AA279" s="20"/>
      <c r="AB279" s="20" t="s">
        <v>1407</v>
      </c>
      <c r="AE279" s="21" t="s">
        <v>1407</v>
      </c>
      <c r="AF279" s="21" t="s">
        <v>1407</v>
      </c>
      <c r="AG279" s="4">
        <v>11</v>
      </c>
      <c r="AH279" s="4">
        <v>11</v>
      </c>
      <c r="AI279" s="4">
        <v>11</v>
      </c>
      <c r="AJ279" s="4">
        <v>5</v>
      </c>
      <c r="AK279" s="2" t="s">
        <v>1038</v>
      </c>
      <c r="AL279" s="29" t="s">
        <v>1040</v>
      </c>
      <c r="AM279" s="2" t="s">
        <v>1038</v>
      </c>
      <c r="AN279" s="29" t="s">
        <v>1040</v>
      </c>
      <c r="AO279" s="29" t="s">
        <v>1040</v>
      </c>
      <c r="AP279" s="2" t="s">
        <v>1038</v>
      </c>
      <c r="AQ279" s="29" t="s">
        <v>1040</v>
      </c>
      <c r="AR279" s="20" t="s">
        <v>1159</v>
      </c>
      <c r="AS279" s="29" t="s">
        <v>1040</v>
      </c>
      <c r="AT279" s="20" t="s">
        <v>1407</v>
      </c>
      <c r="AU279" s="20" t="s">
        <v>1407</v>
      </c>
      <c r="AV279" s="31" t="s">
        <v>1407</v>
      </c>
      <c r="AW279" s="18" t="s">
        <v>1407</v>
      </c>
      <c r="AY279" s="4" t="s">
        <v>1055</v>
      </c>
      <c r="AZ279" s="29" t="s">
        <v>1040</v>
      </c>
      <c r="BB279" s="4">
        <v>1</v>
      </c>
      <c r="BC279" s="4">
        <v>1</v>
      </c>
      <c r="BD279" s="2">
        <f t="shared" si="113"/>
        <v>0</v>
      </c>
      <c r="BF279" s="4">
        <v>2</v>
      </c>
      <c r="BG279" s="2">
        <f t="shared" si="114"/>
        <v>0</v>
      </c>
      <c r="BH279" s="4">
        <v>2</v>
      </c>
      <c r="BI279" s="2">
        <f t="shared" si="115"/>
        <v>0</v>
      </c>
      <c r="BJ279" s="2">
        <f t="shared" si="116"/>
        <v>0</v>
      </c>
      <c r="BK279" s="4" t="s">
        <v>1195</v>
      </c>
      <c r="BL279" s="2">
        <v>0</v>
      </c>
      <c r="BM279" s="4" t="s">
        <v>1195</v>
      </c>
      <c r="BN279" s="2">
        <f t="shared" si="117"/>
        <v>0</v>
      </c>
      <c r="BO279" s="2">
        <f t="shared" si="118"/>
        <v>0</v>
      </c>
      <c r="BQ279" s="4" t="s">
        <v>1407</v>
      </c>
      <c r="BR279" s="37" t="s">
        <v>1407</v>
      </c>
      <c r="BU279" s="4" t="s">
        <v>503</v>
      </c>
      <c r="BV279" s="32" t="s">
        <v>1040</v>
      </c>
      <c r="BW279">
        <f t="shared" si="119"/>
        <v>0</v>
      </c>
      <c r="BX279" t="s">
        <v>399</v>
      </c>
      <c r="BY279" t="s">
        <v>1211</v>
      </c>
      <c r="BZ279">
        <f t="shared" si="120"/>
        <v>0</v>
      </c>
      <c r="CA279">
        <f t="shared" si="121"/>
        <v>1</v>
      </c>
      <c r="CB279" s="2">
        <v>0</v>
      </c>
      <c r="CC279" s="4">
        <v>2</v>
      </c>
      <c r="CD279" s="2">
        <f t="shared" si="122"/>
        <v>0</v>
      </c>
      <c r="CE279" s="4">
        <v>2</v>
      </c>
      <c r="CF279" s="2">
        <f t="shared" si="123"/>
        <v>0</v>
      </c>
      <c r="CG279" s="2">
        <f t="shared" si="124"/>
        <v>0</v>
      </c>
      <c r="CH279" s="4">
        <v>4</v>
      </c>
      <c r="CI279" s="2" t="str">
        <f t="shared" si="125"/>
        <v>Manual</v>
      </c>
      <c r="CJ279" s="2" t="str">
        <f t="shared" si="126"/>
        <v>Chemical</v>
      </c>
      <c r="CK279" s="28" t="str">
        <f t="shared" si="127"/>
        <v>None</v>
      </c>
      <c r="CL279" s="4">
        <v>4</v>
      </c>
      <c r="CM279" s="2" t="str">
        <f t="shared" si="128"/>
        <v>Manual</v>
      </c>
      <c r="CN279" s="2" t="str">
        <f t="shared" si="129"/>
        <v>Chemical</v>
      </c>
      <c r="CO279" s="28" t="str">
        <f t="shared" si="130"/>
        <v>None</v>
      </c>
      <c r="CP279" s="2">
        <f t="shared" si="131"/>
        <v>0</v>
      </c>
      <c r="CQ279" s="4">
        <v>13</v>
      </c>
      <c r="CR279" s="43" t="s">
        <v>1407</v>
      </c>
      <c r="CS279" s="20" t="s">
        <v>626</v>
      </c>
      <c r="CT279" s="4" t="s">
        <v>625</v>
      </c>
      <c r="CU279" s="28" t="s">
        <v>1040</v>
      </c>
      <c r="CV279">
        <f t="shared" si="132"/>
        <v>0</v>
      </c>
      <c r="CW279" s="43" t="s">
        <v>1407</v>
      </c>
      <c r="CX279" s="43" t="s">
        <v>1407</v>
      </c>
      <c r="CY279" s="43" t="s">
        <v>1407</v>
      </c>
      <c r="CZ279" t="str">
        <f t="shared" si="110"/>
        <v>NA</v>
      </c>
      <c r="DA279" s="2" t="str">
        <f t="shared" si="137"/>
        <v>NA</v>
      </c>
      <c r="DC279" s="4" t="s">
        <v>1391</v>
      </c>
      <c r="DI279" s="4">
        <v>1</v>
      </c>
      <c r="DJ279" s="2" t="s">
        <v>1318</v>
      </c>
      <c r="DK279" s="2">
        <f t="shared" si="133"/>
        <v>0</v>
      </c>
      <c r="DL279" s="4">
        <v>2</v>
      </c>
      <c r="DM279" s="4">
        <v>2</v>
      </c>
      <c r="DN279" s="4" t="s">
        <v>1739</v>
      </c>
      <c r="DO279" s="4" t="s">
        <v>1739</v>
      </c>
      <c r="DP279" s="2">
        <f t="shared" si="112"/>
        <v>0</v>
      </c>
      <c r="DQ279" s="2" t="s">
        <v>1263</v>
      </c>
      <c r="DR279" s="2">
        <f t="shared" si="134"/>
        <v>1</v>
      </c>
      <c r="DS279" s="2" t="s">
        <v>544</v>
      </c>
      <c r="DT279" s="2">
        <f t="shared" si="135"/>
        <v>0</v>
      </c>
      <c r="DU279" s="2">
        <f t="shared" si="136"/>
        <v>1</v>
      </c>
      <c r="DX279" s="4" t="s">
        <v>1038</v>
      </c>
      <c r="EC279" s="46">
        <v>3000</v>
      </c>
      <c r="ED279" s="46">
        <v>0</v>
      </c>
      <c r="EE279" s="46">
        <v>0</v>
      </c>
      <c r="EF279" s="46">
        <v>0</v>
      </c>
      <c r="EG279" s="46">
        <v>0</v>
      </c>
      <c r="EH279" s="46">
        <v>0</v>
      </c>
      <c r="EI279" s="46">
        <v>0</v>
      </c>
      <c r="EJ279" s="46">
        <v>0</v>
      </c>
      <c r="EK279" s="46">
        <v>0</v>
      </c>
      <c r="EL279" s="46">
        <v>0</v>
      </c>
      <c r="EM279" s="46">
        <v>0</v>
      </c>
      <c r="EN279" s="46">
        <v>0</v>
      </c>
      <c r="EO279" s="46">
        <v>0</v>
      </c>
      <c r="EP279" s="46">
        <v>0</v>
      </c>
      <c r="EQ279" s="46">
        <v>0</v>
      </c>
      <c r="ER279" s="46">
        <v>0</v>
      </c>
      <c r="ES279" s="46">
        <v>0</v>
      </c>
      <c r="ET279" s="46">
        <v>0</v>
      </c>
      <c r="EU279" s="46">
        <v>0</v>
      </c>
      <c r="EV279" s="46">
        <v>0</v>
      </c>
      <c r="EW279" s="46">
        <v>0</v>
      </c>
      <c r="EX279" s="46">
        <v>0</v>
      </c>
      <c r="EY279" s="46">
        <v>0</v>
      </c>
      <c r="EZ279" s="46">
        <v>0</v>
      </c>
      <c r="FA279" s="46">
        <v>0</v>
      </c>
      <c r="FB279" s="46">
        <v>0</v>
      </c>
      <c r="FC279" s="4" t="s">
        <v>38</v>
      </c>
      <c r="FD279" s="28" t="s">
        <v>1040</v>
      </c>
      <c r="FE279" s="28" t="s">
        <v>1040</v>
      </c>
      <c r="FF279" s="28" t="s">
        <v>1040</v>
      </c>
      <c r="FG279" s="28" t="s">
        <v>1040</v>
      </c>
      <c r="FH279" s="28" t="s">
        <v>1040</v>
      </c>
      <c r="FI279" s="28" t="s">
        <v>1040</v>
      </c>
      <c r="FJ279" s="28" t="s">
        <v>1040</v>
      </c>
      <c r="FK279" s="28" t="s">
        <v>1040</v>
      </c>
      <c r="FL279" s="4" t="s">
        <v>44</v>
      </c>
      <c r="FM279" s="4" t="s">
        <v>47</v>
      </c>
      <c r="FN279" s="4" t="s">
        <v>43</v>
      </c>
      <c r="FO279" s="32" t="s">
        <v>1040</v>
      </c>
      <c r="FQ279" s="4">
        <v>1</v>
      </c>
      <c r="FR279" s="13">
        <v>1</v>
      </c>
      <c r="FS279">
        <v>1</v>
      </c>
      <c r="FT279">
        <v>1</v>
      </c>
      <c r="FU279" s="4" t="s">
        <v>1370</v>
      </c>
      <c r="FY279" s="2" t="s">
        <v>1147</v>
      </c>
      <c r="FZ279" s="2" t="s">
        <v>1407</v>
      </c>
      <c r="GA279" s="2" t="s">
        <v>1407</v>
      </c>
      <c r="GB279" s="2" t="s">
        <v>1407</v>
      </c>
      <c r="GC279" s="30" t="s">
        <v>1407</v>
      </c>
      <c r="GD279" s="30" t="s">
        <v>1407</v>
      </c>
      <c r="GK279" s="4">
        <v>1</v>
      </c>
      <c r="GL279" s="2" t="s">
        <v>13</v>
      </c>
      <c r="GM279" s="28" t="s">
        <v>1040</v>
      </c>
      <c r="GN279" s="4">
        <v>4</v>
      </c>
      <c r="GO279" s="20" t="s">
        <v>1164</v>
      </c>
      <c r="GP279" s="44" t="s">
        <v>1040</v>
      </c>
      <c r="GQ279" s="4">
        <v>4</v>
      </c>
      <c r="GR279" s="20" t="s">
        <v>1164</v>
      </c>
      <c r="GS279" s="44" t="s">
        <v>1040</v>
      </c>
      <c r="GT279" s="4">
        <v>4</v>
      </c>
      <c r="GU279" s="20" t="s">
        <v>1164</v>
      </c>
      <c r="GV279" s="44" t="s">
        <v>1040</v>
      </c>
      <c r="GW279" s="4">
        <v>1</v>
      </c>
      <c r="GX279" s="2" t="s">
        <v>13</v>
      </c>
      <c r="GY279" s="28" t="s">
        <v>1040</v>
      </c>
      <c r="GZ279" s="16" t="s">
        <v>1411</v>
      </c>
      <c r="HA279" s="16">
        <v>998</v>
      </c>
      <c r="HB279" s="16">
        <v>998</v>
      </c>
      <c r="HC279" s="16">
        <v>998</v>
      </c>
      <c r="HD279" s="16">
        <v>998</v>
      </c>
      <c r="HE279" s="14" t="s">
        <v>1407</v>
      </c>
      <c r="HF279" s="14" t="s">
        <v>1407</v>
      </c>
      <c r="HG279" s="14" t="s">
        <v>1407</v>
      </c>
      <c r="HH279" s="14" t="s">
        <v>1407</v>
      </c>
      <c r="HI279" s="14" t="s">
        <v>1407</v>
      </c>
      <c r="HJ279" s="14" t="s">
        <v>1407</v>
      </c>
      <c r="HK279" s="14" t="s">
        <v>1407</v>
      </c>
      <c r="HL279" s="14" t="s">
        <v>1407</v>
      </c>
      <c r="HM279" s="7" t="s">
        <v>1288</v>
      </c>
      <c r="HN279" s="7" t="s">
        <v>1101</v>
      </c>
      <c r="HO279" s="7" t="s">
        <v>1294</v>
      </c>
      <c r="HP279" s="7" t="s">
        <v>2161</v>
      </c>
      <c r="HQ279" s="7" t="s">
        <v>2269</v>
      </c>
      <c r="HR279" s="7" t="s">
        <v>1407</v>
      </c>
      <c r="HS279" s="14" t="s">
        <v>1407</v>
      </c>
      <c r="HT279" s="93" t="s">
        <v>2184</v>
      </c>
      <c r="HU279" s="93" t="s">
        <v>1407</v>
      </c>
      <c r="HV279" s="93" t="s">
        <v>1407</v>
      </c>
      <c r="HW279" s="93" t="s">
        <v>1407</v>
      </c>
      <c r="HX279" s="93" t="s">
        <v>1407</v>
      </c>
      <c r="HY279" s="93" t="s">
        <v>1407</v>
      </c>
      <c r="HZ279" s="14" t="s">
        <v>1407</v>
      </c>
      <c r="IA279" s="14" t="s">
        <v>1407</v>
      </c>
      <c r="IB279" s="14" t="s">
        <v>1407</v>
      </c>
      <c r="IC279" s="14" t="s">
        <v>1407</v>
      </c>
    </row>
    <row r="280" spans="1:237" x14ac:dyDescent="0.3">
      <c r="A280" s="14" t="s">
        <v>1344</v>
      </c>
      <c r="B280" s="4" t="s">
        <v>1339</v>
      </c>
      <c r="C280" s="4" t="s">
        <v>1342</v>
      </c>
      <c r="D280" s="37">
        <v>42</v>
      </c>
      <c r="E280" s="4" t="s">
        <v>1179</v>
      </c>
      <c r="F280" s="4" t="s">
        <v>734</v>
      </c>
      <c r="G280" s="33">
        <v>2</v>
      </c>
      <c r="H280" s="4">
        <v>2</v>
      </c>
      <c r="I280" s="4">
        <v>2</v>
      </c>
      <c r="L280" s="21" t="s">
        <v>1407</v>
      </c>
      <c r="M280" s="21" t="s">
        <v>1407</v>
      </c>
      <c r="N280" s="21" t="s">
        <v>1407</v>
      </c>
      <c r="O280" s="21" t="s">
        <v>1407</v>
      </c>
      <c r="U280" s="4">
        <v>0</v>
      </c>
      <c r="V280" s="21" t="s">
        <v>1407</v>
      </c>
      <c r="W280" s="21" t="s">
        <v>1407</v>
      </c>
      <c r="X280" s="21" t="s">
        <v>1407</v>
      </c>
      <c r="Y280" s="21" t="s">
        <v>1407</v>
      </c>
      <c r="Z280" s="21" t="s">
        <v>1407</v>
      </c>
      <c r="AA280" s="21"/>
      <c r="AB280" s="21" t="s">
        <v>1407</v>
      </c>
      <c r="AE280" s="21" t="s">
        <v>1407</v>
      </c>
      <c r="AF280" s="21" t="s">
        <v>1407</v>
      </c>
      <c r="AG280" s="4">
        <v>11</v>
      </c>
      <c r="AH280" s="4">
        <v>11</v>
      </c>
      <c r="AI280" s="4">
        <v>11</v>
      </c>
      <c r="AJ280" s="4">
        <v>14</v>
      </c>
      <c r="AK280" s="2" t="s">
        <v>1038</v>
      </c>
      <c r="AL280" s="29" t="s">
        <v>1040</v>
      </c>
      <c r="AM280" s="2" t="s">
        <v>1038</v>
      </c>
      <c r="AN280" s="29" t="s">
        <v>1040</v>
      </c>
      <c r="AO280" s="29" t="s">
        <v>1040</v>
      </c>
      <c r="AP280" s="2" t="s">
        <v>1038</v>
      </c>
      <c r="AQ280" s="29" t="s">
        <v>1040</v>
      </c>
      <c r="AR280" s="2" t="s">
        <v>1038</v>
      </c>
      <c r="AS280" s="29" t="s">
        <v>1040</v>
      </c>
      <c r="AT280" s="20" t="s">
        <v>1407</v>
      </c>
      <c r="AU280" s="20" t="s">
        <v>1407</v>
      </c>
      <c r="AV280" s="31" t="s">
        <v>1407</v>
      </c>
      <c r="AW280" s="18" t="s">
        <v>1407</v>
      </c>
      <c r="AY280" s="4" t="s">
        <v>1055</v>
      </c>
      <c r="AZ280" s="29" t="s">
        <v>1040</v>
      </c>
      <c r="BB280" s="4">
        <v>1</v>
      </c>
      <c r="BC280" s="4">
        <v>1</v>
      </c>
      <c r="BD280" s="2">
        <f t="shared" si="113"/>
        <v>0</v>
      </c>
      <c r="BF280" s="4">
        <v>2</v>
      </c>
      <c r="BG280" s="2">
        <f t="shared" si="114"/>
        <v>0</v>
      </c>
      <c r="BH280" s="4">
        <v>2</v>
      </c>
      <c r="BI280" s="2">
        <f t="shared" si="115"/>
        <v>0</v>
      </c>
      <c r="BJ280" s="2">
        <f t="shared" si="116"/>
        <v>0</v>
      </c>
      <c r="BK280" s="4" t="s">
        <v>1196</v>
      </c>
      <c r="BL280" s="2">
        <v>1</v>
      </c>
      <c r="BM280" s="4" t="s">
        <v>1196</v>
      </c>
      <c r="BN280" s="2">
        <f t="shared" si="117"/>
        <v>1</v>
      </c>
      <c r="BO280" s="2">
        <f t="shared" si="118"/>
        <v>0</v>
      </c>
      <c r="BQ280" s="4" t="s">
        <v>1407</v>
      </c>
      <c r="BR280" s="37" t="s">
        <v>1407</v>
      </c>
      <c r="BU280" s="4" t="s">
        <v>503</v>
      </c>
      <c r="BV280" s="32" t="s">
        <v>1040</v>
      </c>
      <c r="BW280">
        <f t="shared" si="119"/>
        <v>0</v>
      </c>
      <c r="BX280" t="s">
        <v>399</v>
      </c>
      <c r="BY280" t="s">
        <v>1211</v>
      </c>
      <c r="BZ280">
        <f t="shared" si="120"/>
        <v>0</v>
      </c>
      <c r="CA280">
        <f t="shared" si="121"/>
        <v>1</v>
      </c>
      <c r="CB280" s="2">
        <v>0</v>
      </c>
      <c r="CC280" s="4">
        <v>1</v>
      </c>
      <c r="CD280" s="2">
        <f t="shared" si="122"/>
        <v>0</v>
      </c>
      <c r="CE280" s="4">
        <v>2</v>
      </c>
      <c r="CF280" s="2">
        <f t="shared" si="123"/>
        <v>0</v>
      </c>
      <c r="CG280" s="2">
        <f t="shared" si="124"/>
        <v>1</v>
      </c>
      <c r="CH280" s="4">
        <v>4</v>
      </c>
      <c r="CI280" s="2" t="str">
        <f t="shared" si="125"/>
        <v>Manual</v>
      </c>
      <c r="CJ280" s="2" t="str">
        <f t="shared" si="126"/>
        <v>Chemical</v>
      </c>
      <c r="CK280" s="28" t="str">
        <f t="shared" si="127"/>
        <v>None</v>
      </c>
      <c r="CL280" s="4">
        <v>4</v>
      </c>
      <c r="CM280" s="2" t="str">
        <f t="shared" si="128"/>
        <v>Manual</v>
      </c>
      <c r="CN280" s="2" t="str">
        <f t="shared" si="129"/>
        <v>Chemical</v>
      </c>
      <c r="CO280" s="28" t="str">
        <f t="shared" si="130"/>
        <v>None</v>
      </c>
      <c r="CP280" s="2">
        <f t="shared" si="131"/>
        <v>0</v>
      </c>
      <c r="CQ280" s="4">
        <v>3</v>
      </c>
      <c r="CR280" s="43" t="s">
        <v>1407</v>
      </c>
      <c r="CS280" s="4" t="s">
        <v>625</v>
      </c>
      <c r="CT280" s="28" t="s">
        <v>1040</v>
      </c>
      <c r="CU280" s="28" t="s">
        <v>1040</v>
      </c>
      <c r="CV280">
        <f t="shared" si="132"/>
        <v>1</v>
      </c>
      <c r="CW280" s="43" t="s">
        <v>1407</v>
      </c>
      <c r="CX280" s="43" t="s">
        <v>1407</v>
      </c>
      <c r="CY280" s="43" t="s">
        <v>1407</v>
      </c>
      <c r="CZ280" t="str">
        <f t="shared" si="110"/>
        <v>NA</v>
      </c>
      <c r="DA280" s="2" t="str">
        <f t="shared" si="137"/>
        <v>NA</v>
      </c>
      <c r="DC280" s="4" t="s">
        <v>1038</v>
      </c>
      <c r="DI280" s="4">
        <v>1</v>
      </c>
      <c r="DJ280" s="2" t="s">
        <v>1318</v>
      </c>
      <c r="DK280" s="2">
        <f t="shared" si="133"/>
        <v>0</v>
      </c>
      <c r="DL280" s="4">
        <v>2</v>
      </c>
      <c r="DM280" s="4">
        <v>2</v>
      </c>
      <c r="DN280" s="4" t="s">
        <v>1739</v>
      </c>
      <c r="DO280" s="4" t="s">
        <v>1739</v>
      </c>
      <c r="DP280" s="2">
        <f t="shared" si="112"/>
        <v>0</v>
      </c>
      <c r="DQ280" s="2" t="s">
        <v>1263</v>
      </c>
      <c r="DR280" s="2">
        <f t="shared" si="134"/>
        <v>1</v>
      </c>
      <c r="DS280" s="2" t="s">
        <v>544</v>
      </c>
      <c r="DT280" s="2">
        <f t="shared" si="135"/>
        <v>0</v>
      </c>
      <c r="DU280" s="2">
        <f t="shared" si="136"/>
        <v>1</v>
      </c>
      <c r="DX280" s="4" t="s">
        <v>1038</v>
      </c>
      <c r="EC280" s="46">
        <v>1500</v>
      </c>
      <c r="ED280" s="46">
        <v>0</v>
      </c>
      <c r="EE280" s="46">
        <v>0</v>
      </c>
      <c r="EF280" s="46">
        <v>0</v>
      </c>
      <c r="EG280" s="46">
        <v>0</v>
      </c>
      <c r="EH280" s="46">
        <v>0</v>
      </c>
      <c r="EI280" s="46">
        <v>0</v>
      </c>
      <c r="EJ280" s="46">
        <v>0</v>
      </c>
      <c r="EK280" s="46">
        <v>0</v>
      </c>
      <c r="EL280" s="46">
        <v>0</v>
      </c>
      <c r="EM280" s="46">
        <v>0</v>
      </c>
      <c r="EN280" s="46">
        <v>0</v>
      </c>
      <c r="EO280" s="46">
        <v>0</v>
      </c>
      <c r="EP280" s="46">
        <v>0</v>
      </c>
      <c r="EQ280" s="46">
        <v>0</v>
      </c>
      <c r="ER280" s="46">
        <v>0</v>
      </c>
      <c r="ES280" s="46">
        <v>0</v>
      </c>
      <c r="ET280" s="46">
        <v>0</v>
      </c>
      <c r="EU280" s="46">
        <v>0</v>
      </c>
      <c r="EV280" s="46">
        <v>0</v>
      </c>
      <c r="EW280" s="46">
        <v>0</v>
      </c>
      <c r="EX280" s="46">
        <v>0</v>
      </c>
      <c r="EY280" s="46">
        <v>0</v>
      </c>
      <c r="EZ280" s="46">
        <v>0</v>
      </c>
      <c r="FA280" s="46">
        <v>0</v>
      </c>
      <c r="FB280" s="46">
        <v>0</v>
      </c>
      <c r="FC280" s="4" t="s">
        <v>38</v>
      </c>
      <c r="FD280" s="28" t="s">
        <v>1040</v>
      </c>
      <c r="FE280" s="28" t="s">
        <v>1040</v>
      </c>
      <c r="FF280" s="28" t="s">
        <v>1040</v>
      </c>
      <c r="FG280" s="28" t="s">
        <v>1040</v>
      </c>
      <c r="FH280" s="28" t="s">
        <v>1040</v>
      </c>
      <c r="FI280" s="28" t="s">
        <v>1040</v>
      </c>
      <c r="FJ280" s="28" t="s">
        <v>1040</v>
      </c>
      <c r="FK280" s="28" t="s">
        <v>1040</v>
      </c>
      <c r="FL280" s="4" t="s">
        <v>44</v>
      </c>
      <c r="FM280" s="4" t="s">
        <v>39</v>
      </c>
      <c r="FN280" s="32" t="s">
        <v>1040</v>
      </c>
      <c r="FO280" s="32" t="s">
        <v>1040</v>
      </c>
      <c r="FQ280" s="4">
        <v>1</v>
      </c>
      <c r="FR280" s="13">
        <v>1</v>
      </c>
      <c r="FS280">
        <v>1</v>
      </c>
      <c r="FT280">
        <v>1</v>
      </c>
      <c r="FU280" s="4" t="s">
        <v>1359</v>
      </c>
      <c r="FY280" s="2" t="s">
        <v>1038</v>
      </c>
      <c r="FZ280" s="2" t="s">
        <v>1407</v>
      </c>
      <c r="GA280" s="2" t="s">
        <v>1407</v>
      </c>
      <c r="GB280" s="2" t="s">
        <v>1407</v>
      </c>
      <c r="GC280" s="30" t="s">
        <v>1407</v>
      </c>
      <c r="GD280" s="30" t="s">
        <v>1407</v>
      </c>
      <c r="GK280" s="4">
        <v>4</v>
      </c>
      <c r="GL280" s="20" t="s">
        <v>1164</v>
      </c>
      <c r="GM280" s="44" t="s">
        <v>1040</v>
      </c>
      <c r="GN280" s="4">
        <v>1</v>
      </c>
      <c r="GO280" s="2" t="s">
        <v>13</v>
      </c>
      <c r="GP280" s="28" t="s">
        <v>1040</v>
      </c>
      <c r="GQ280" s="4">
        <v>1</v>
      </c>
      <c r="GR280" s="2" t="s">
        <v>13</v>
      </c>
      <c r="GS280" s="28" t="s">
        <v>1040</v>
      </c>
      <c r="GT280" s="4">
        <v>1</v>
      </c>
      <c r="GU280" s="2" t="s">
        <v>13</v>
      </c>
      <c r="GV280" s="28" t="s">
        <v>1040</v>
      </c>
      <c r="GW280" s="4">
        <v>1</v>
      </c>
      <c r="GX280" s="2" t="s">
        <v>13</v>
      </c>
      <c r="GY280" s="28" t="s">
        <v>1040</v>
      </c>
      <c r="GZ280" s="16" t="s">
        <v>1038</v>
      </c>
      <c r="HA280" s="16">
        <v>998</v>
      </c>
      <c r="HB280" s="16">
        <v>998</v>
      </c>
      <c r="HC280" s="16">
        <v>998</v>
      </c>
      <c r="HD280" s="16">
        <v>998</v>
      </c>
      <c r="HE280" s="14" t="s">
        <v>1407</v>
      </c>
      <c r="HF280" s="14" t="s">
        <v>1407</v>
      </c>
      <c r="HG280" s="14" t="s">
        <v>1407</v>
      </c>
      <c r="HH280" s="14" t="s">
        <v>1407</v>
      </c>
      <c r="HI280" s="14" t="s">
        <v>1407</v>
      </c>
      <c r="HJ280" s="14" t="s">
        <v>1407</v>
      </c>
      <c r="HK280" s="14" t="s">
        <v>1407</v>
      </c>
      <c r="HL280" s="14" t="s">
        <v>1407</v>
      </c>
      <c r="HM280" s="7" t="s">
        <v>1288</v>
      </c>
      <c r="HN280" s="7" t="s">
        <v>1101</v>
      </c>
      <c r="HO280" s="7" t="s">
        <v>1293</v>
      </c>
      <c r="HP280" s="7" t="s">
        <v>1407</v>
      </c>
      <c r="HQ280" s="7" t="s">
        <v>1407</v>
      </c>
      <c r="HR280" s="7" t="s">
        <v>1407</v>
      </c>
      <c r="HS280" s="14" t="s">
        <v>1407</v>
      </c>
      <c r="HT280" s="93" t="s">
        <v>1407</v>
      </c>
      <c r="HU280" s="93" t="s">
        <v>1407</v>
      </c>
      <c r="HV280" s="93" t="s">
        <v>1407</v>
      </c>
      <c r="HW280" s="93" t="s">
        <v>1407</v>
      </c>
      <c r="HX280" s="93" t="s">
        <v>1407</v>
      </c>
      <c r="HY280" s="93" t="s">
        <v>1407</v>
      </c>
      <c r="HZ280" s="14" t="s">
        <v>1407</v>
      </c>
      <c r="IA280" s="14" t="s">
        <v>1407</v>
      </c>
      <c r="IB280" s="14" t="s">
        <v>1407</v>
      </c>
      <c r="IC280" s="14" t="s">
        <v>1407</v>
      </c>
    </row>
    <row r="281" spans="1:237" x14ac:dyDescent="0.3">
      <c r="A281" s="14" t="s">
        <v>1344</v>
      </c>
      <c r="B281" s="4" t="s">
        <v>1339</v>
      </c>
      <c r="C281" s="4" t="s">
        <v>1342</v>
      </c>
      <c r="D281" s="37">
        <v>43</v>
      </c>
      <c r="E281" s="4" t="s">
        <v>1051</v>
      </c>
      <c r="F281" s="4" t="s">
        <v>734</v>
      </c>
      <c r="G281" s="33">
        <v>2</v>
      </c>
      <c r="H281" s="4">
        <v>2</v>
      </c>
      <c r="I281" s="4">
        <v>1</v>
      </c>
      <c r="L281" s="21" t="s">
        <v>1407</v>
      </c>
      <c r="M281" s="21" t="s">
        <v>1407</v>
      </c>
      <c r="N281" s="21" t="s">
        <v>1407</v>
      </c>
      <c r="O281" s="21" t="s">
        <v>1407</v>
      </c>
      <c r="U281" s="4">
        <v>0</v>
      </c>
      <c r="V281" s="21" t="s">
        <v>1407</v>
      </c>
      <c r="W281" s="21" t="s">
        <v>1407</v>
      </c>
      <c r="X281" s="21" t="s">
        <v>1407</v>
      </c>
      <c r="Y281" s="21" t="s">
        <v>1407</v>
      </c>
      <c r="Z281" s="21" t="s">
        <v>1407</v>
      </c>
      <c r="AA281" s="21"/>
      <c r="AB281" s="21" t="s">
        <v>1407</v>
      </c>
      <c r="AE281" s="21" t="s">
        <v>1407</v>
      </c>
      <c r="AF281" s="21" t="s">
        <v>1407</v>
      </c>
      <c r="AG281" s="4">
        <v>8</v>
      </c>
      <c r="AH281" s="4">
        <v>8</v>
      </c>
      <c r="AI281" s="4">
        <v>8</v>
      </c>
      <c r="AJ281" s="4">
        <v>14</v>
      </c>
      <c r="AK281" s="2" t="s">
        <v>1105</v>
      </c>
      <c r="AL281" s="29" t="s">
        <v>1040</v>
      </c>
      <c r="AM281" s="2" t="s">
        <v>1105</v>
      </c>
      <c r="AN281" s="29" t="s">
        <v>1040</v>
      </c>
      <c r="AO281" s="29" t="s">
        <v>1040</v>
      </c>
      <c r="AP281" s="2" t="s">
        <v>1105</v>
      </c>
      <c r="AQ281" s="29" t="s">
        <v>1040</v>
      </c>
      <c r="AR281" s="2" t="s">
        <v>1038</v>
      </c>
      <c r="AS281" s="29" t="s">
        <v>1040</v>
      </c>
      <c r="AT281" s="20" t="s">
        <v>1407</v>
      </c>
      <c r="AU281" s="20" t="s">
        <v>1407</v>
      </c>
      <c r="AV281" s="31" t="s">
        <v>1407</v>
      </c>
      <c r="AW281" s="18" t="s">
        <v>1407</v>
      </c>
      <c r="AY281" s="4" t="s">
        <v>1055</v>
      </c>
      <c r="AZ281" s="29" t="s">
        <v>1040</v>
      </c>
      <c r="BB281" s="4">
        <v>1</v>
      </c>
      <c r="BC281" s="4">
        <v>1</v>
      </c>
      <c r="BD281" s="2">
        <f t="shared" si="113"/>
        <v>0</v>
      </c>
      <c r="BF281" s="4">
        <v>2</v>
      </c>
      <c r="BG281" s="2">
        <f t="shared" si="114"/>
        <v>0</v>
      </c>
      <c r="BH281" s="4">
        <v>2</v>
      </c>
      <c r="BI281" s="2">
        <f t="shared" si="115"/>
        <v>0</v>
      </c>
      <c r="BJ281" s="2">
        <f t="shared" si="116"/>
        <v>0</v>
      </c>
      <c r="BK281" s="4" t="s">
        <v>1196</v>
      </c>
      <c r="BL281" s="2">
        <v>1</v>
      </c>
      <c r="BM281" s="4" t="s">
        <v>1196</v>
      </c>
      <c r="BN281" s="2">
        <f t="shared" si="117"/>
        <v>1</v>
      </c>
      <c r="BO281" s="2">
        <f t="shared" si="118"/>
        <v>0</v>
      </c>
      <c r="BQ281" s="4" t="s">
        <v>1407</v>
      </c>
      <c r="BR281" s="37" t="s">
        <v>1407</v>
      </c>
      <c r="BU281" s="4" t="s">
        <v>503</v>
      </c>
      <c r="BV281" s="32" t="s">
        <v>1040</v>
      </c>
      <c r="BW281">
        <f t="shared" si="119"/>
        <v>0</v>
      </c>
      <c r="BX281" t="s">
        <v>399</v>
      </c>
      <c r="BY281" t="s">
        <v>1211</v>
      </c>
      <c r="BZ281">
        <f t="shared" si="120"/>
        <v>0</v>
      </c>
      <c r="CA281">
        <f t="shared" si="121"/>
        <v>1</v>
      </c>
      <c r="CB281" s="2">
        <v>0</v>
      </c>
      <c r="CC281" s="4">
        <v>2</v>
      </c>
      <c r="CD281" s="2">
        <f t="shared" si="122"/>
        <v>0</v>
      </c>
      <c r="CE281" s="4">
        <v>2</v>
      </c>
      <c r="CF281" s="2">
        <f t="shared" si="123"/>
        <v>0</v>
      </c>
      <c r="CG281" s="2">
        <f t="shared" si="124"/>
        <v>0</v>
      </c>
      <c r="CH281" s="4">
        <v>4</v>
      </c>
      <c r="CI281" s="2" t="str">
        <f t="shared" si="125"/>
        <v>Manual</v>
      </c>
      <c r="CJ281" s="2" t="str">
        <f t="shared" si="126"/>
        <v>Chemical</v>
      </c>
      <c r="CK281" s="28" t="str">
        <f t="shared" si="127"/>
        <v>None</v>
      </c>
      <c r="CL281" s="4">
        <v>4</v>
      </c>
      <c r="CM281" s="2" t="str">
        <f t="shared" si="128"/>
        <v>Manual</v>
      </c>
      <c r="CN281" s="2" t="str">
        <f t="shared" si="129"/>
        <v>Chemical</v>
      </c>
      <c r="CO281" s="28" t="str">
        <f t="shared" si="130"/>
        <v>None</v>
      </c>
      <c r="CP281" s="2">
        <f t="shared" si="131"/>
        <v>0</v>
      </c>
      <c r="CQ281" s="4">
        <v>5</v>
      </c>
      <c r="CR281" s="43" t="s">
        <v>1407</v>
      </c>
      <c r="CS281" s="20" t="s">
        <v>626</v>
      </c>
      <c r="CT281" s="28" t="s">
        <v>1040</v>
      </c>
      <c r="CU281" s="28" t="s">
        <v>1040</v>
      </c>
      <c r="CV281">
        <f t="shared" si="132"/>
        <v>0</v>
      </c>
      <c r="CW281" s="43" t="s">
        <v>1407</v>
      </c>
      <c r="CX281" s="43" t="s">
        <v>1407</v>
      </c>
      <c r="CY281" s="43" t="s">
        <v>1407</v>
      </c>
      <c r="CZ281" t="str">
        <f t="shared" si="110"/>
        <v>NA</v>
      </c>
      <c r="DA281" s="2" t="str">
        <f t="shared" si="137"/>
        <v>NA</v>
      </c>
      <c r="DC281" s="4" t="s">
        <v>1038</v>
      </c>
      <c r="DI281" s="4">
        <v>1</v>
      </c>
      <c r="DJ281" s="2" t="s">
        <v>1318</v>
      </c>
      <c r="DK281" s="2">
        <f t="shared" si="133"/>
        <v>0</v>
      </c>
      <c r="DL281" s="4">
        <v>1</v>
      </c>
      <c r="DM281" s="4">
        <v>1</v>
      </c>
      <c r="DN281" s="4" t="s">
        <v>1738</v>
      </c>
      <c r="DO281" s="4" t="s">
        <v>1738</v>
      </c>
      <c r="DP281" s="2">
        <f t="shared" si="112"/>
        <v>0</v>
      </c>
      <c r="DQ281" s="2" t="s">
        <v>544</v>
      </c>
      <c r="DR281" s="2">
        <f t="shared" si="134"/>
        <v>0</v>
      </c>
      <c r="DS281" s="2" t="s">
        <v>544</v>
      </c>
      <c r="DT281" s="2">
        <f t="shared" si="135"/>
        <v>0</v>
      </c>
      <c r="DU281" s="2">
        <f t="shared" si="136"/>
        <v>0</v>
      </c>
      <c r="DX281" s="4" t="s">
        <v>1407</v>
      </c>
      <c r="EC281" s="46">
        <v>1500</v>
      </c>
      <c r="ED281" s="46">
        <v>0</v>
      </c>
      <c r="EE281" s="46">
        <v>0</v>
      </c>
      <c r="EF281" s="46">
        <v>0</v>
      </c>
      <c r="EG281" s="46">
        <v>0</v>
      </c>
      <c r="EH281" s="46">
        <v>0</v>
      </c>
      <c r="EI281" s="46">
        <v>0</v>
      </c>
      <c r="EJ281" s="46">
        <v>0</v>
      </c>
      <c r="EK281" s="46">
        <v>0</v>
      </c>
      <c r="EL281" s="46">
        <v>0</v>
      </c>
      <c r="EM281" s="46">
        <v>0</v>
      </c>
      <c r="EN281" s="46">
        <v>0</v>
      </c>
      <c r="EO281" s="46">
        <v>0</v>
      </c>
      <c r="EP281" s="46">
        <v>0</v>
      </c>
      <c r="EQ281" s="46">
        <v>0</v>
      </c>
      <c r="ER281" s="46">
        <v>0</v>
      </c>
      <c r="ES281" s="46">
        <v>0</v>
      </c>
      <c r="ET281" s="46">
        <v>0</v>
      </c>
      <c r="EU281" s="46">
        <v>0</v>
      </c>
      <c r="EV281" s="46">
        <v>0</v>
      </c>
      <c r="EW281" s="46">
        <v>0</v>
      </c>
      <c r="EX281" s="46">
        <v>0</v>
      </c>
      <c r="EY281" s="46">
        <v>0</v>
      </c>
      <c r="EZ281" s="46">
        <v>0</v>
      </c>
      <c r="FA281" s="46">
        <v>0</v>
      </c>
      <c r="FB281" s="46">
        <v>0</v>
      </c>
      <c r="FC281" s="4" t="s">
        <v>38</v>
      </c>
      <c r="FD281" s="28" t="s">
        <v>1040</v>
      </c>
      <c r="FE281" s="28" t="s">
        <v>1040</v>
      </c>
      <c r="FF281" s="28" t="s">
        <v>1040</v>
      </c>
      <c r="FG281" s="28" t="s">
        <v>1040</v>
      </c>
      <c r="FH281" s="28" t="s">
        <v>1040</v>
      </c>
      <c r="FI281" s="28" t="s">
        <v>1040</v>
      </c>
      <c r="FJ281" s="28" t="s">
        <v>1040</v>
      </c>
      <c r="FK281" s="28" t="s">
        <v>1040</v>
      </c>
      <c r="FL281" s="4" t="s">
        <v>44</v>
      </c>
      <c r="FM281" s="4" t="s">
        <v>39</v>
      </c>
      <c r="FN281" s="32" t="s">
        <v>1040</v>
      </c>
      <c r="FO281" s="32" t="s">
        <v>1040</v>
      </c>
      <c r="FQ281" s="4">
        <v>1</v>
      </c>
      <c r="FR281" s="13">
        <v>1</v>
      </c>
      <c r="FS281">
        <v>1</v>
      </c>
      <c r="FT281">
        <v>1</v>
      </c>
      <c r="FU281" s="4" t="s">
        <v>1359</v>
      </c>
      <c r="FY281" s="2" t="s">
        <v>1038</v>
      </c>
      <c r="FZ281" s="2" t="s">
        <v>1407</v>
      </c>
      <c r="GA281" s="2" t="s">
        <v>1407</v>
      </c>
      <c r="GB281" s="2" t="s">
        <v>1407</v>
      </c>
      <c r="GC281" s="30" t="s">
        <v>1407</v>
      </c>
      <c r="GD281" s="30" t="s">
        <v>1407</v>
      </c>
      <c r="GK281" s="4">
        <v>4</v>
      </c>
      <c r="GL281" s="20" t="s">
        <v>1164</v>
      </c>
      <c r="GM281" s="44" t="s">
        <v>1040</v>
      </c>
      <c r="GN281" s="4">
        <v>1</v>
      </c>
      <c r="GO281" s="2" t="s">
        <v>13</v>
      </c>
      <c r="GP281" s="28" t="s">
        <v>1040</v>
      </c>
      <c r="GQ281" s="4">
        <v>4</v>
      </c>
      <c r="GR281" s="20" t="s">
        <v>1164</v>
      </c>
      <c r="GS281" s="44" t="s">
        <v>1040</v>
      </c>
      <c r="GT281" s="4">
        <v>4</v>
      </c>
      <c r="GU281" s="20" t="s">
        <v>1164</v>
      </c>
      <c r="GV281" s="44" t="s">
        <v>1040</v>
      </c>
      <c r="GW281" s="4">
        <v>1</v>
      </c>
      <c r="GX281" s="2" t="s">
        <v>13</v>
      </c>
      <c r="GY281" s="28" t="s">
        <v>1040</v>
      </c>
      <c r="GZ281" s="16" t="s">
        <v>1165</v>
      </c>
      <c r="HA281" s="16" t="s">
        <v>1412</v>
      </c>
      <c r="HB281" s="16">
        <v>998</v>
      </c>
      <c r="HC281" s="16">
        <v>998</v>
      </c>
      <c r="HD281" s="16">
        <v>998</v>
      </c>
      <c r="HE281" s="14" t="s">
        <v>1407</v>
      </c>
      <c r="HF281" s="14" t="s">
        <v>1407</v>
      </c>
      <c r="HG281" s="14" t="s">
        <v>1407</v>
      </c>
      <c r="HH281" s="14" t="s">
        <v>1407</v>
      </c>
      <c r="HI281" s="14" t="s">
        <v>1407</v>
      </c>
      <c r="HJ281" s="14" t="s">
        <v>1407</v>
      </c>
      <c r="HK281" s="14" t="s">
        <v>1407</v>
      </c>
      <c r="HL281" s="14" t="s">
        <v>1407</v>
      </c>
      <c r="HM281" s="7" t="s">
        <v>1288</v>
      </c>
      <c r="HN281" s="7" t="s">
        <v>1294</v>
      </c>
      <c r="HO281" s="7" t="s">
        <v>1232</v>
      </c>
      <c r="HP281" s="7" t="s">
        <v>2162</v>
      </c>
      <c r="HR281" s="7" t="s">
        <v>1407</v>
      </c>
      <c r="HS281" s="14" t="s">
        <v>1407</v>
      </c>
      <c r="HT281" s="93" t="s">
        <v>2185</v>
      </c>
      <c r="HU281" s="93" t="s">
        <v>2190</v>
      </c>
      <c r="HV281" s="93" t="s">
        <v>1407</v>
      </c>
      <c r="HW281" s="93" t="s">
        <v>1407</v>
      </c>
      <c r="HX281" s="93" t="s">
        <v>1407</v>
      </c>
      <c r="HY281" s="93" t="s">
        <v>1407</v>
      </c>
      <c r="HZ281" s="14" t="s">
        <v>1407</v>
      </c>
      <c r="IA281" s="14" t="s">
        <v>1407</v>
      </c>
      <c r="IB281" s="14" t="s">
        <v>1407</v>
      </c>
      <c r="IC281" s="14" t="s">
        <v>1407</v>
      </c>
    </row>
    <row r="282" spans="1:237" x14ac:dyDescent="0.3">
      <c r="A282" s="14" t="s">
        <v>1344</v>
      </c>
      <c r="B282" s="4" t="s">
        <v>1339</v>
      </c>
      <c r="C282" s="4" t="s">
        <v>1342</v>
      </c>
      <c r="D282" s="37">
        <v>44</v>
      </c>
      <c r="E282" s="4" t="s">
        <v>1051</v>
      </c>
      <c r="F282" s="4" t="s">
        <v>732</v>
      </c>
      <c r="G282" s="33">
        <v>2</v>
      </c>
      <c r="H282" s="4">
        <v>2</v>
      </c>
      <c r="I282" s="4">
        <v>1</v>
      </c>
      <c r="L282" s="20" t="s">
        <v>1407</v>
      </c>
      <c r="M282" s="21" t="s">
        <v>1407</v>
      </c>
      <c r="N282" s="21" t="s">
        <v>1407</v>
      </c>
      <c r="O282" s="21" t="s">
        <v>1407</v>
      </c>
      <c r="U282" s="4">
        <v>0</v>
      </c>
      <c r="V282" s="21" t="s">
        <v>1407</v>
      </c>
      <c r="W282" s="21" t="s">
        <v>1407</v>
      </c>
      <c r="X282" s="20" t="s">
        <v>1407</v>
      </c>
      <c r="Y282" s="20" t="s">
        <v>1407</v>
      </c>
      <c r="Z282" s="20" t="s">
        <v>1407</v>
      </c>
      <c r="AA282" s="20"/>
      <c r="AB282" s="20" t="s">
        <v>1407</v>
      </c>
      <c r="AE282" s="21" t="s">
        <v>1407</v>
      </c>
      <c r="AF282" s="21" t="s">
        <v>1407</v>
      </c>
      <c r="AG282" s="4">
        <v>2</v>
      </c>
      <c r="AH282" s="4">
        <v>2</v>
      </c>
      <c r="AI282" s="4">
        <v>2</v>
      </c>
      <c r="AJ282" s="4">
        <v>14</v>
      </c>
      <c r="AK282" s="20" t="s">
        <v>1046</v>
      </c>
      <c r="AL282" s="29" t="s">
        <v>1040</v>
      </c>
      <c r="AM282" s="20" t="s">
        <v>1046</v>
      </c>
      <c r="AN282" s="29" t="s">
        <v>1040</v>
      </c>
      <c r="AO282" s="29" t="s">
        <v>1040</v>
      </c>
      <c r="AP282" s="20" t="s">
        <v>1046</v>
      </c>
      <c r="AQ282" s="29" t="s">
        <v>1040</v>
      </c>
      <c r="AR282" s="2" t="s">
        <v>1038</v>
      </c>
      <c r="AS282" s="29" t="s">
        <v>1040</v>
      </c>
      <c r="AT282" s="20" t="s">
        <v>1407</v>
      </c>
      <c r="AU282" s="20" t="s">
        <v>1407</v>
      </c>
      <c r="AV282" s="31" t="s">
        <v>1407</v>
      </c>
      <c r="AW282" s="18" t="s">
        <v>1407</v>
      </c>
      <c r="AY282" s="4" t="s">
        <v>1055</v>
      </c>
      <c r="AZ282" s="29" t="s">
        <v>1040</v>
      </c>
      <c r="BB282" s="4">
        <v>1</v>
      </c>
      <c r="BC282" s="4">
        <v>1</v>
      </c>
      <c r="BD282" s="2">
        <f t="shared" si="113"/>
        <v>0</v>
      </c>
      <c r="BF282" s="4">
        <v>2</v>
      </c>
      <c r="BG282" s="2">
        <f t="shared" si="114"/>
        <v>0</v>
      </c>
      <c r="BH282" s="4">
        <v>2</v>
      </c>
      <c r="BI282" s="2">
        <f t="shared" si="115"/>
        <v>0</v>
      </c>
      <c r="BJ282" s="2">
        <f t="shared" si="116"/>
        <v>0</v>
      </c>
      <c r="BK282" s="4" t="s">
        <v>1196</v>
      </c>
      <c r="BL282" s="2">
        <v>1</v>
      </c>
      <c r="BM282" s="4" t="s">
        <v>1196</v>
      </c>
      <c r="BN282" s="2">
        <f t="shared" si="117"/>
        <v>1</v>
      </c>
      <c r="BO282" s="2">
        <f t="shared" si="118"/>
        <v>0</v>
      </c>
      <c r="BQ282" s="4" t="s">
        <v>1407</v>
      </c>
      <c r="BR282" s="37" t="s">
        <v>1407</v>
      </c>
      <c r="BU282" s="2" t="s">
        <v>1212</v>
      </c>
      <c r="BV282" s="32" t="s">
        <v>1040</v>
      </c>
      <c r="BW282">
        <f t="shared" si="119"/>
        <v>0</v>
      </c>
      <c r="BX282" s="2" t="s">
        <v>1212</v>
      </c>
      <c r="BY282" s="32" t="s">
        <v>1040</v>
      </c>
      <c r="BZ282">
        <f t="shared" si="120"/>
        <v>0</v>
      </c>
      <c r="CA282">
        <f t="shared" si="121"/>
        <v>0</v>
      </c>
      <c r="CB282" s="2">
        <v>1</v>
      </c>
      <c r="CC282" s="4">
        <v>3</v>
      </c>
      <c r="CD282" s="2">
        <f t="shared" si="122"/>
        <v>1</v>
      </c>
      <c r="CE282" s="4">
        <v>2</v>
      </c>
      <c r="CF282" s="2">
        <f t="shared" si="123"/>
        <v>0</v>
      </c>
      <c r="CG282" s="2">
        <f t="shared" si="124"/>
        <v>1</v>
      </c>
      <c r="CH282" s="4">
        <v>4</v>
      </c>
      <c r="CI282" s="2" t="str">
        <f t="shared" si="125"/>
        <v>Manual</v>
      </c>
      <c r="CJ282" s="2" t="str">
        <f t="shared" si="126"/>
        <v>Chemical</v>
      </c>
      <c r="CK282" s="28" t="str">
        <f t="shared" si="127"/>
        <v>None</v>
      </c>
      <c r="CL282" s="4">
        <v>4</v>
      </c>
      <c r="CM282" s="2" t="str">
        <f t="shared" si="128"/>
        <v>Manual</v>
      </c>
      <c r="CN282" s="2" t="str">
        <f t="shared" si="129"/>
        <v>Chemical</v>
      </c>
      <c r="CO282" s="28" t="str">
        <f t="shared" si="130"/>
        <v>None</v>
      </c>
      <c r="CP282" s="2">
        <f t="shared" si="131"/>
        <v>0</v>
      </c>
      <c r="CQ282" s="4">
        <v>5</v>
      </c>
      <c r="CR282" s="43" t="s">
        <v>1407</v>
      </c>
      <c r="CS282" s="20" t="s">
        <v>626</v>
      </c>
      <c r="CT282" s="28" t="s">
        <v>1040</v>
      </c>
      <c r="CU282" s="28" t="s">
        <v>1040</v>
      </c>
      <c r="CV282">
        <f t="shared" si="132"/>
        <v>0</v>
      </c>
      <c r="CW282" s="43" t="s">
        <v>1407</v>
      </c>
      <c r="CX282" s="43" t="s">
        <v>1407</v>
      </c>
      <c r="CY282" s="43" t="s">
        <v>1407</v>
      </c>
      <c r="CZ282" t="str">
        <f t="shared" si="110"/>
        <v>NA</v>
      </c>
      <c r="DA282" s="2" t="str">
        <f t="shared" si="137"/>
        <v>NA</v>
      </c>
      <c r="DC282" s="4" t="s">
        <v>1389</v>
      </c>
      <c r="DI282" s="4">
        <v>6</v>
      </c>
      <c r="DJ282" s="30" t="s">
        <v>1317</v>
      </c>
      <c r="DK282" s="2">
        <f t="shared" si="133"/>
        <v>1</v>
      </c>
      <c r="DL282" s="4">
        <v>2</v>
      </c>
      <c r="DM282" s="4">
        <v>2</v>
      </c>
      <c r="DN282" s="4" t="s">
        <v>1739</v>
      </c>
      <c r="DO282" s="4" t="s">
        <v>1739</v>
      </c>
      <c r="DP282" s="2">
        <f t="shared" si="112"/>
        <v>0</v>
      </c>
      <c r="DQ282" s="2" t="s">
        <v>544</v>
      </c>
      <c r="DR282" s="2">
        <f t="shared" si="134"/>
        <v>0</v>
      </c>
      <c r="DS282" s="2" t="s">
        <v>544</v>
      </c>
      <c r="DT282" s="2">
        <f t="shared" si="135"/>
        <v>0</v>
      </c>
      <c r="DU282" s="2">
        <f t="shared" si="136"/>
        <v>0</v>
      </c>
      <c r="DX282" s="4" t="s">
        <v>1407</v>
      </c>
      <c r="EC282" s="46">
        <v>1500</v>
      </c>
      <c r="ED282" s="46">
        <v>0</v>
      </c>
      <c r="EE282" s="46">
        <v>0</v>
      </c>
      <c r="EF282" s="46">
        <v>0</v>
      </c>
      <c r="EG282" s="46">
        <v>0</v>
      </c>
      <c r="EH282" s="46">
        <v>0</v>
      </c>
      <c r="EI282" s="46">
        <v>0</v>
      </c>
      <c r="EJ282" s="46">
        <v>0</v>
      </c>
      <c r="EK282" s="46">
        <v>0</v>
      </c>
      <c r="EL282" s="46">
        <v>0</v>
      </c>
      <c r="EM282" s="46">
        <v>0</v>
      </c>
      <c r="EN282" s="46">
        <v>0</v>
      </c>
      <c r="EO282" s="46">
        <v>0</v>
      </c>
      <c r="EP282" s="46">
        <v>0</v>
      </c>
      <c r="EQ282" s="46">
        <v>0</v>
      </c>
      <c r="ER282" s="46">
        <v>0</v>
      </c>
      <c r="ES282" s="46">
        <v>0</v>
      </c>
      <c r="ET282" s="46">
        <v>0</v>
      </c>
      <c r="EU282" s="46">
        <v>0</v>
      </c>
      <c r="EV282" s="46">
        <v>0</v>
      </c>
      <c r="EW282" s="46">
        <v>0</v>
      </c>
      <c r="EX282" s="46">
        <v>0</v>
      </c>
      <c r="EY282" s="46">
        <v>0</v>
      </c>
      <c r="EZ282" s="46">
        <v>0</v>
      </c>
      <c r="FA282" s="46">
        <v>0</v>
      </c>
      <c r="FB282" s="46">
        <v>0</v>
      </c>
      <c r="FC282" s="4" t="s">
        <v>38</v>
      </c>
      <c r="FD282" s="28" t="s">
        <v>1040</v>
      </c>
      <c r="FE282" s="28" t="s">
        <v>1040</v>
      </c>
      <c r="FF282" s="28" t="s">
        <v>1040</v>
      </c>
      <c r="FG282" s="28" t="s">
        <v>1040</v>
      </c>
      <c r="FH282" s="28" t="s">
        <v>1040</v>
      </c>
      <c r="FI282" s="28" t="s">
        <v>1040</v>
      </c>
      <c r="FJ282" s="28" t="s">
        <v>1040</v>
      </c>
      <c r="FK282" s="28" t="s">
        <v>1040</v>
      </c>
      <c r="FL282" s="4" t="s">
        <v>44</v>
      </c>
      <c r="FM282" s="4" t="s">
        <v>39</v>
      </c>
      <c r="FN282" s="32" t="s">
        <v>1040</v>
      </c>
      <c r="FO282" s="32" t="s">
        <v>1040</v>
      </c>
      <c r="FQ282" s="4">
        <v>1</v>
      </c>
      <c r="FR282" s="13">
        <v>1</v>
      </c>
      <c r="FS282">
        <v>1</v>
      </c>
      <c r="FT282">
        <v>1</v>
      </c>
      <c r="FU282" s="4" t="s">
        <v>1359</v>
      </c>
      <c r="FY282" s="2" t="s">
        <v>1038</v>
      </c>
      <c r="FZ282" s="2" t="s">
        <v>1407</v>
      </c>
      <c r="GA282" s="2" t="s">
        <v>1407</v>
      </c>
      <c r="GB282" s="2" t="s">
        <v>1407</v>
      </c>
      <c r="GC282" s="30" t="s">
        <v>1407</v>
      </c>
      <c r="GD282" s="30" t="s">
        <v>1407</v>
      </c>
      <c r="GK282" s="4">
        <v>1</v>
      </c>
      <c r="GL282" s="2" t="s">
        <v>13</v>
      </c>
      <c r="GM282" s="28" t="s">
        <v>1040</v>
      </c>
      <c r="GN282" s="4">
        <v>4</v>
      </c>
      <c r="GO282" s="20" t="s">
        <v>1164</v>
      </c>
      <c r="GP282" s="44" t="s">
        <v>1040</v>
      </c>
      <c r="GQ282" s="4">
        <v>4</v>
      </c>
      <c r="GR282" s="20" t="s">
        <v>1164</v>
      </c>
      <c r="GS282" s="44" t="s">
        <v>1040</v>
      </c>
      <c r="GT282" s="4">
        <v>4</v>
      </c>
      <c r="GU282" s="20" t="s">
        <v>1164</v>
      </c>
      <c r="GV282" s="44" t="s">
        <v>1040</v>
      </c>
      <c r="GW282" s="4">
        <v>1</v>
      </c>
      <c r="GX282" s="2" t="s">
        <v>13</v>
      </c>
      <c r="GY282" s="28" t="s">
        <v>1040</v>
      </c>
      <c r="GZ282" s="16" t="s">
        <v>1408</v>
      </c>
      <c r="HA282" s="16">
        <v>998</v>
      </c>
      <c r="HB282" s="16">
        <v>998</v>
      </c>
      <c r="HC282" s="16">
        <v>998</v>
      </c>
      <c r="HD282" s="16">
        <v>998</v>
      </c>
      <c r="HE282" s="14" t="s">
        <v>1407</v>
      </c>
      <c r="HF282" s="14" t="s">
        <v>1407</v>
      </c>
      <c r="HG282" s="14" t="s">
        <v>1407</v>
      </c>
      <c r="HH282" s="14" t="s">
        <v>1407</v>
      </c>
      <c r="HI282" s="14" t="s">
        <v>1407</v>
      </c>
      <c r="HJ282" s="14" t="s">
        <v>1407</v>
      </c>
      <c r="HK282" s="14" t="s">
        <v>1407</v>
      </c>
      <c r="HL282" s="14" t="s">
        <v>1407</v>
      </c>
      <c r="HM282" s="7" t="s">
        <v>1296</v>
      </c>
      <c r="HN282" s="7">
        <v>998</v>
      </c>
      <c r="HO282" s="7">
        <v>998</v>
      </c>
      <c r="HP282" s="7" t="s">
        <v>1444</v>
      </c>
      <c r="HQ282" s="7" t="s">
        <v>1407</v>
      </c>
      <c r="HR282" s="7" t="s">
        <v>1407</v>
      </c>
      <c r="HS282" s="14" t="s">
        <v>1407</v>
      </c>
      <c r="HT282" s="92" t="s">
        <v>2188</v>
      </c>
      <c r="HU282" s="93" t="s">
        <v>1407</v>
      </c>
      <c r="HV282" s="93" t="s">
        <v>1407</v>
      </c>
      <c r="HW282" s="93" t="s">
        <v>2212</v>
      </c>
      <c r="HX282" s="93" t="s">
        <v>1407</v>
      </c>
      <c r="HY282" s="93" t="s">
        <v>1407</v>
      </c>
      <c r="HZ282" s="14" t="s">
        <v>1407</v>
      </c>
      <c r="IA282" s="14" t="s">
        <v>1407</v>
      </c>
      <c r="IB282" s="14" t="s">
        <v>1407</v>
      </c>
      <c r="IC282" s="14" t="s">
        <v>1407</v>
      </c>
    </row>
    <row r="283" spans="1:237" x14ac:dyDescent="0.3">
      <c r="A283" s="14" t="s">
        <v>1344</v>
      </c>
      <c r="B283" s="4" t="s">
        <v>1339</v>
      </c>
      <c r="C283" s="4" t="s">
        <v>1343</v>
      </c>
      <c r="D283" s="37">
        <v>45</v>
      </c>
      <c r="E283" s="4" t="s">
        <v>1179</v>
      </c>
      <c r="F283" s="4" t="s">
        <v>734</v>
      </c>
      <c r="G283" s="33">
        <v>1.5</v>
      </c>
      <c r="H283" s="4">
        <v>1.5</v>
      </c>
      <c r="I283" s="4">
        <v>2</v>
      </c>
      <c r="L283" s="21" t="s">
        <v>1407</v>
      </c>
      <c r="M283" s="21" t="s">
        <v>1407</v>
      </c>
      <c r="N283" s="21" t="s">
        <v>1407</v>
      </c>
      <c r="O283" s="21" t="s">
        <v>1407</v>
      </c>
      <c r="U283" s="4">
        <v>1</v>
      </c>
      <c r="V283" s="21" t="s">
        <v>1407</v>
      </c>
      <c r="W283" s="21" t="s">
        <v>1407</v>
      </c>
      <c r="X283" s="20" t="s">
        <v>1054</v>
      </c>
      <c r="Y283" s="21" t="s">
        <v>1407</v>
      </c>
      <c r="Z283" s="21" t="s">
        <v>1407</v>
      </c>
      <c r="AA283" s="21"/>
      <c r="AB283" s="21" t="s">
        <v>1407</v>
      </c>
      <c r="AE283" s="21" t="s">
        <v>1407</v>
      </c>
      <c r="AF283" s="21" t="s">
        <v>1407</v>
      </c>
      <c r="AG283" s="4">
        <v>1</v>
      </c>
      <c r="AH283" s="4">
        <v>1</v>
      </c>
      <c r="AI283" s="4">
        <v>1</v>
      </c>
      <c r="AJ283" s="4">
        <v>2</v>
      </c>
      <c r="AK283" s="20" t="s">
        <v>14</v>
      </c>
      <c r="AL283" s="29" t="s">
        <v>1040</v>
      </c>
      <c r="AM283" s="20" t="s">
        <v>14</v>
      </c>
      <c r="AN283" s="29" t="s">
        <v>1040</v>
      </c>
      <c r="AO283" s="29" t="s">
        <v>1040</v>
      </c>
      <c r="AP283" s="20" t="s">
        <v>14</v>
      </c>
      <c r="AQ283" s="29" t="s">
        <v>1040</v>
      </c>
      <c r="AR283" s="20" t="s">
        <v>1046</v>
      </c>
      <c r="AS283" s="29" t="s">
        <v>1040</v>
      </c>
      <c r="AT283" s="20" t="s">
        <v>1407</v>
      </c>
      <c r="AU283" s="20" t="s">
        <v>1407</v>
      </c>
      <c r="AV283" s="31" t="s">
        <v>1407</v>
      </c>
      <c r="AW283" s="18" t="s">
        <v>1407</v>
      </c>
      <c r="AY283" s="4" t="s">
        <v>1055</v>
      </c>
      <c r="AZ283" s="29" t="s">
        <v>1040</v>
      </c>
      <c r="BB283" s="4">
        <v>1</v>
      </c>
      <c r="BC283" s="4">
        <v>1</v>
      </c>
      <c r="BD283" s="2">
        <f t="shared" si="113"/>
        <v>0</v>
      </c>
      <c r="BF283" s="4">
        <v>4</v>
      </c>
      <c r="BG283" s="2">
        <f t="shared" si="114"/>
        <v>1</v>
      </c>
      <c r="BH283" s="4">
        <v>2</v>
      </c>
      <c r="BI283" s="2">
        <f t="shared" si="115"/>
        <v>0</v>
      </c>
      <c r="BJ283" s="2">
        <f t="shared" si="116"/>
        <v>1</v>
      </c>
      <c r="BK283" s="4" t="s">
        <v>1195</v>
      </c>
      <c r="BL283" s="2">
        <v>0</v>
      </c>
      <c r="BM283" s="4" t="s">
        <v>1195</v>
      </c>
      <c r="BN283" s="2">
        <f t="shared" si="117"/>
        <v>0</v>
      </c>
      <c r="BO283" s="2">
        <f t="shared" si="118"/>
        <v>0</v>
      </c>
      <c r="BQ283" s="4" t="s">
        <v>854</v>
      </c>
      <c r="BR283" s="32" t="s">
        <v>1040</v>
      </c>
      <c r="BU283" s="4" t="s">
        <v>503</v>
      </c>
      <c r="BV283" s="32" t="s">
        <v>1040</v>
      </c>
      <c r="BW283">
        <f t="shared" si="119"/>
        <v>0</v>
      </c>
      <c r="BX283" t="s">
        <v>399</v>
      </c>
      <c r="BY283" t="s">
        <v>1211</v>
      </c>
      <c r="BZ283">
        <f t="shared" si="120"/>
        <v>0</v>
      </c>
      <c r="CA283">
        <f t="shared" si="121"/>
        <v>1</v>
      </c>
      <c r="CB283" s="2">
        <v>0</v>
      </c>
      <c r="CC283" s="4">
        <v>1</v>
      </c>
      <c r="CD283" s="2">
        <f t="shared" si="122"/>
        <v>0</v>
      </c>
      <c r="CE283" s="4">
        <v>2</v>
      </c>
      <c r="CF283" s="2">
        <f t="shared" si="123"/>
        <v>0</v>
      </c>
      <c r="CG283" s="2">
        <f t="shared" si="124"/>
        <v>1</v>
      </c>
      <c r="CH283" s="4">
        <v>4</v>
      </c>
      <c r="CI283" s="2" t="str">
        <f t="shared" si="125"/>
        <v>Manual</v>
      </c>
      <c r="CJ283" s="2" t="str">
        <f t="shared" si="126"/>
        <v>Chemical</v>
      </c>
      <c r="CK283" s="28" t="str">
        <f t="shared" si="127"/>
        <v>None</v>
      </c>
      <c r="CL283" s="4">
        <v>4</v>
      </c>
      <c r="CM283" s="2" t="str">
        <f t="shared" si="128"/>
        <v>Manual</v>
      </c>
      <c r="CN283" s="2" t="str">
        <f t="shared" si="129"/>
        <v>Chemical</v>
      </c>
      <c r="CO283" s="28" t="str">
        <f t="shared" si="130"/>
        <v>None</v>
      </c>
      <c r="CP283" s="2">
        <f t="shared" si="131"/>
        <v>0</v>
      </c>
      <c r="CQ283" s="4">
        <v>1</v>
      </c>
      <c r="CR283" s="43" t="s">
        <v>1407</v>
      </c>
      <c r="CS283" s="20" t="s">
        <v>626</v>
      </c>
      <c r="CT283" s="28" t="s">
        <v>1040</v>
      </c>
      <c r="CU283" s="28" t="s">
        <v>1040</v>
      </c>
      <c r="CV283">
        <f t="shared" si="132"/>
        <v>0</v>
      </c>
      <c r="CW283" s="43" t="s">
        <v>1407</v>
      </c>
      <c r="CX283" s="43" t="s">
        <v>1407</v>
      </c>
      <c r="CY283" s="43" t="s">
        <v>1407</v>
      </c>
      <c r="CZ283" t="str">
        <f t="shared" si="110"/>
        <v>NA</v>
      </c>
      <c r="DA283" s="2" t="str">
        <f t="shared" si="137"/>
        <v>NA</v>
      </c>
      <c r="DC283" s="4" t="s">
        <v>1389</v>
      </c>
      <c r="DI283" s="4">
        <v>1</v>
      </c>
      <c r="DJ283" s="2" t="s">
        <v>1318</v>
      </c>
      <c r="DK283" s="2">
        <f t="shared" si="133"/>
        <v>0</v>
      </c>
      <c r="DL283" s="4">
        <v>1</v>
      </c>
      <c r="DM283" s="4">
        <v>1</v>
      </c>
      <c r="DN283" s="4" t="s">
        <v>1738</v>
      </c>
      <c r="DO283" s="4" t="s">
        <v>1738</v>
      </c>
      <c r="DP283" s="2">
        <f t="shared" si="112"/>
        <v>0</v>
      </c>
      <c r="DQ283" s="2" t="s">
        <v>1263</v>
      </c>
      <c r="DR283" s="2">
        <f t="shared" si="134"/>
        <v>1</v>
      </c>
      <c r="DS283" s="2" t="s">
        <v>1263</v>
      </c>
      <c r="DT283" s="2">
        <f t="shared" si="135"/>
        <v>1</v>
      </c>
      <c r="DU283" s="2">
        <f t="shared" si="136"/>
        <v>0</v>
      </c>
      <c r="DX283" s="4" t="s">
        <v>1407</v>
      </c>
      <c r="EC283" s="46">
        <v>200</v>
      </c>
      <c r="ED283" s="46">
        <v>0</v>
      </c>
      <c r="EE283" s="46">
        <v>0</v>
      </c>
      <c r="EF283" s="46">
        <v>0</v>
      </c>
      <c r="EG283" s="46">
        <v>0</v>
      </c>
      <c r="EH283" s="46">
        <v>0</v>
      </c>
      <c r="EI283" s="46">
        <v>0</v>
      </c>
      <c r="EJ283" s="46">
        <v>0</v>
      </c>
      <c r="EK283" s="46">
        <v>0</v>
      </c>
      <c r="EL283" s="46">
        <v>200</v>
      </c>
      <c r="EM283" s="46">
        <v>0</v>
      </c>
      <c r="EN283" s="46">
        <v>200</v>
      </c>
      <c r="EO283" s="46">
        <v>0</v>
      </c>
      <c r="EP283" s="46">
        <v>0</v>
      </c>
      <c r="EQ283" s="46">
        <v>0</v>
      </c>
      <c r="ER283" s="46">
        <v>0</v>
      </c>
      <c r="ES283" s="46">
        <v>0</v>
      </c>
      <c r="ET283" s="46">
        <v>0</v>
      </c>
      <c r="EU283" s="46">
        <v>0</v>
      </c>
      <c r="EV283" s="46">
        <v>0</v>
      </c>
      <c r="EW283" s="46">
        <v>0</v>
      </c>
      <c r="EX283" s="46">
        <v>0</v>
      </c>
      <c r="EY283" s="46">
        <v>0</v>
      </c>
      <c r="EZ283" s="46">
        <v>0</v>
      </c>
      <c r="FA283" s="46">
        <v>0</v>
      </c>
      <c r="FB283" s="46">
        <v>0</v>
      </c>
      <c r="FC283" s="4" t="s">
        <v>38</v>
      </c>
      <c r="FD283" s="4" t="s">
        <v>44</v>
      </c>
      <c r="FE283" s="4" t="s">
        <v>39</v>
      </c>
      <c r="FF283" s="28" t="s">
        <v>1040</v>
      </c>
      <c r="FG283" s="28" t="s">
        <v>1040</v>
      </c>
      <c r="FH283" s="28" t="s">
        <v>1040</v>
      </c>
      <c r="FI283" s="28" t="s">
        <v>1040</v>
      </c>
      <c r="FJ283" s="28" t="s">
        <v>1040</v>
      </c>
      <c r="FK283" s="28" t="s">
        <v>1040</v>
      </c>
      <c r="FL283" s="4" t="s">
        <v>1052</v>
      </c>
      <c r="FM283" s="4" t="s">
        <v>43</v>
      </c>
      <c r="FN283" s="4" t="s">
        <v>1393</v>
      </c>
      <c r="FO283" s="32" t="s">
        <v>1040</v>
      </c>
      <c r="FQ283" s="4">
        <v>1</v>
      </c>
      <c r="FR283" s="13">
        <v>0</v>
      </c>
      <c r="FS283">
        <v>1</v>
      </c>
      <c r="FT283">
        <v>0</v>
      </c>
      <c r="FU283" s="4" t="s">
        <v>1371</v>
      </c>
      <c r="FY283" s="2" t="s">
        <v>1094</v>
      </c>
      <c r="FZ283" s="2" t="s">
        <v>1407</v>
      </c>
      <c r="GA283" s="2" t="s">
        <v>1407</v>
      </c>
      <c r="GB283" s="2" t="s">
        <v>1407</v>
      </c>
      <c r="GC283" s="30" t="s">
        <v>1407</v>
      </c>
      <c r="GD283" s="30" t="s">
        <v>1407</v>
      </c>
      <c r="GK283" s="4">
        <v>4</v>
      </c>
      <c r="GL283" s="20" t="s">
        <v>1164</v>
      </c>
      <c r="GM283" s="44" t="s">
        <v>1040</v>
      </c>
      <c r="GN283" s="4">
        <v>1</v>
      </c>
      <c r="GO283" s="2" t="s">
        <v>13</v>
      </c>
      <c r="GP283" s="28" t="s">
        <v>1040</v>
      </c>
      <c r="GQ283" s="4">
        <v>3</v>
      </c>
      <c r="GR283" s="20" t="s">
        <v>1165</v>
      </c>
      <c r="GS283" s="44" t="s">
        <v>1040</v>
      </c>
      <c r="GT283" s="4">
        <v>3</v>
      </c>
      <c r="GU283" s="20" t="s">
        <v>1165</v>
      </c>
      <c r="GV283" s="44" t="s">
        <v>1040</v>
      </c>
      <c r="GW283" s="4">
        <v>1</v>
      </c>
      <c r="GX283" s="2" t="s">
        <v>13</v>
      </c>
      <c r="GY283" s="28" t="s">
        <v>1040</v>
      </c>
      <c r="GZ283" s="16" t="s">
        <v>1038</v>
      </c>
      <c r="HA283" s="16" t="s">
        <v>1414</v>
      </c>
      <c r="HB283" s="16" t="s">
        <v>1413</v>
      </c>
      <c r="HC283" s="16">
        <v>998</v>
      </c>
      <c r="HD283" s="16">
        <v>998</v>
      </c>
      <c r="HE283" s="14" t="s">
        <v>1407</v>
      </c>
      <c r="HF283" s="14" t="s">
        <v>1407</v>
      </c>
      <c r="HG283" s="14" t="s">
        <v>1407</v>
      </c>
      <c r="HH283" s="14" t="s">
        <v>1407</v>
      </c>
      <c r="HI283" s="14" t="s">
        <v>1407</v>
      </c>
      <c r="HJ283" s="14" t="s">
        <v>1407</v>
      </c>
      <c r="HK283" s="14" t="s">
        <v>1407</v>
      </c>
      <c r="HL283" s="14" t="s">
        <v>1407</v>
      </c>
      <c r="HM283" s="7" t="s">
        <v>1288</v>
      </c>
      <c r="HN283" s="7" t="s">
        <v>1101</v>
      </c>
      <c r="HO283" s="7" t="s">
        <v>1415</v>
      </c>
      <c r="HP283" s="7" t="s">
        <v>2163</v>
      </c>
      <c r="HQ283" s="7" t="s">
        <v>2270</v>
      </c>
      <c r="HR283" s="7" t="s">
        <v>2285</v>
      </c>
      <c r="HS283" s="14" t="s">
        <v>1407</v>
      </c>
      <c r="HT283" s="93" t="s">
        <v>2185</v>
      </c>
      <c r="HU283" s="93" t="s">
        <v>1407</v>
      </c>
      <c r="HV283" s="93" t="s">
        <v>1407</v>
      </c>
      <c r="HW283" s="93" t="s">
        <v>1407</v>
      </c>
      <c r="HX283" s="93" t="s">
        <v>1407</v>
      </c>
      <c r="HY283" s="93" t="s">
        <v>1407</v>
      </c>
      <c r="HZ283" s="14" t="s">
        <v>1407</v>
      </c>
      <c r="IA283" s="14" t="s">
        <v>1407</v>
      </c>
      <c r="IB283" s="14" t="s">
        <v>1407</v>
      </c>
      <c r="IC283" s="14" t="s">
        <v>1407</v>
      </c>
    </row>
    <row r="284" spans="1:237" x14ac:dyDescent="0.3">
      <c r="A284" s="14" t="s">
        <v>1344</v>
      </c>
      <c r="B284" s="4" t="s">
        <v>1339</v>
      </c>
      <c r="C284" s="4" t="s">
        <v>1343</v>
      </c>
      <c r="D284" s="37">
        <v>46</v>
      </c>
      <c r="E284" s="4" t="s">
        <v>1051</v>
      </c>
      <c r="F284" s="4" t="s">
        <v>734</v>
      </c>
      <c r="G284" s="33">
        <v>2.5</v>
      </c>
      <c r="H284" s="4">
        <v>2.5</v>
      </c>
      <c r="I284" s="4">
        <v>2</v>
      </c>
      <c r="L284" s="21" t="s">
        <v>1407</v>
      </c>
      <c r="M284" s="21" t="s">
        <v>1407</v>
      </c>
      <c r="N284" s="21" t="s">
        <v>1407</v>
      </c>
      <c r="O284" s="21" t="s">
        <v>1407</v>
      </c>
      <c r="U284" s="4">
        <v>0</v>
      </c>
      <c r="V284" s="21" t="s">
        <v>1407</v>
      </c>
      <c r="W284" s="21" t="s">
        <v>1407</v>
      </c>
      <c r="X284" s="21" t="s">
        <v>1407</v>
      </c>
      <c r="Y284" s="21" t="s">
        <v>1407</v>
      </c>
      <c r="Z284" s="21" t="s">
        <v>1407</v>
      </c>
      <c r="AA284" s="21"/>
      <c r="AB284" s="21" t="s">
        <v>1407</v>
      </c>
      <c r="AE284" s="21" t="s">
        <v>1407</v>
      </c>
      <c r="AF284" s="21" t="s">
        <v>1407</v>
      </c>
      <c r="AG284" s="4">
        <v>4</v>
      </c>
      <c r="AH284" s="4">
        <v>4</v>
      </c>
      <c r="AI284" s="4">
        <v>4</v>
      </c>
      <c r="AJ284" s="4">
        <v>3</v>
      </c>
      <c r="AK284" s="20" t="s">
        <v>1047</v>
      </c>
      <c r="AL284" s="29" t="s">
        <v>1040</v>
      </c>
      <c r="AM284" s="20" t="s">
        <v>1047</v>
      </c>
      <c r="AN284" s="29" t="s">
        <v>1040</v>
      </c>
      <c r="AO284" s="29" t="s">
        <v>1040</v>
      </c>
      <c r="AP284" s="20" t="s">
        <v>1047</v>
      </c>
      <c r="AQ284" s="29" t="s">
        <v>1040</v>
      </c>
      <c r="AR284" s="14" t="s">
        <v>1168</v>
      </c>
      <c r="AS284" s="29" t="s">
        <v>1040</v>
      </c>
      <c r="AT284" s="20" t="s">
        <v>1407</v>
      </c>
      <c r="AU284" s="20" t="s">
        <v>1407</v>
      </c>
      <c r="AV284" s="31" t="s">
        <v>1407</v>
      </c>
      <c r="AW284" s="18" t="s">
        <v>1407</v>
      </c>
      <c r="AY284" s="4" t="s">
        <v>1055</v>
      </c>
      <c r="AZ284" s="29" t="s">
        <v>1040</v>
      </c>
      <c r="BB284" s="4">
        <v>1</v>
      </c>
      <c r="BC284" s="4">
        <v>1</v>
      </c>
      <c r="BD284" s="2">
        <f t="shared" si="113"/>
        <v>0</v>
      </c>
      <c r="BF284" s="4">
        <v>4</v>
      </c>
      <c r="BG284" s="2">
        <f t="shared" si="114"/>
        <v>1</v>
      </c>
      <c r="BH284" s="4">
        <v>2</v>
      </c>
      <c r="BI284" s="2">
        <f t="shared" si="115"/>
        <v>0</v>
      </c>
      <c r="BJ284" s="2">
        <f t="shared" si="116"/>
        <v>1</v>
      </c>
      <c r="BK284" s="4" t="s">
        <v>1196</v>
      </c>
      <c r="BL284" s="2">
        <v>1</v>
      </c>
      <c r="BM284" s="4" t="s">
        <v>1196</v>
      </c>
      <c r="BN284" s="2">
        <f t="shared" si="117"/>
        <v>1</v>
      </c>
      <c r="BO284" s="2">
        <f t="shared" si="118"/>
        <v>0</v>
      </c>
      <c r="BQ284" s="4" t="s">
        <v>1407</v>
      </c>
      <c r="BR284" s="37" t="s">
        <v>1407</v>
      </c>
      <c r="BU284" t="s">
        <v>1211</v>
      </c>
      <c r="BV284" s="32" t="s">
        <v>1040</v>
      </c>
      <c r="BW284">
        <f t="shared" si="119"/>
        <v>1</v>
      </c>
      <c r="BX284" t="s">
        <v>1211</v>
      </c>
      <c r="BY284" s="32" t="s">
        <v>1040</v>
      </c>
      <c r="BZ284">
        <f t="shared" si="120"/>
        <v>1</v>
      </c>
      <c r="CA284">
        <f t="shared" si="121"/>
        <v>0</v>
      </c>
      <c r="CB284" s="2">
        <v>0</v>
      </c>
      <c r="CC284" s="4">
        <v>1</v>
      </c>
      <c r="CD284" s="2">
        <f t="shared" si="122"/>
        <v>0</v>
      </c>
      <c r="CE284" s="4">
        <v>2</v>
      </c>
      <c r="CF284" s="2">
        <f t="shared" si="123"/>
        <v>0</v>
      </c>
      <c r="CG284" s="2">
        <f t="shared" si="124"/>
        <v>1</v>
      </c>
      <c r="CH284" s="4">
        <v>4</v>
      </c>
      <c r="CI284" s="2" t="str">
        <f t="shared" si="125"/>
        <v>Manual</v>
      </c>
      <c r="CJ284" s="2" t="str">
        <f t="shared" si="126"/>
        <v>Chemical</v>
      </c>
      <c r="CK284" s="28" t="str">
        <f t="shared" si="127"/>
        <v>None</v>
      </c>
      <c r="CL284" s="4">
        <v>4</v>
      </c>
      <c r="CM284" s="2" t="str">
        <f t="shared" si="128"/>
        <v>Manual</v>
      </c>
      <c r="CN284" s="2" t="str">
        <f t="shared" si="129"/>
        <v>Chemical</v>
      </c>
      <c r="CO284" s="28" t="str">
        <f t="shared" si="130"/>
        <v>None</v>
      </c>
      <c r="CP284" s="2">
        <f t="shared" si="131"/>
        <v>0</v>
      </c>
      <c r="CQ284" s="4">
        <v>10</v>
      </c>
      <c r="CR284" s="43" t="s">
        <v>1407</v>
      </c>
      <c r="CS284" s="20" t="s">
        <v>626</v>
      </c>
      <c r="CT284" s="28" t="s">
        <v>1040</v>
      </c>
      <c r="CU284" s="28" t="s">
        <v>1040</v>
      </c>
      <c r="CV284">
        <f t="shared" si="132"/>
        <v>0</v>
      </c>
      <c r="CW284" s="43" t="s">
        <v>1407</v>
      </c>
      <c r="CX284" s="43" t="s">
        <v>1407</v>
      </c>
      <c r="CY284" s="43" t="s">
        <v>1407</v>
      </c>
      <c r="CZ284" t="str">
        <f t="shared" si="110"/>
        <v>NA</v>
      </c>
      <c r="DA284" s="2" t="str">
        <f t="shared" si="137"/>
        <v>NA</v>
      </c>
      <c r="DC284" s="4" t="s">
        <v>1114</v>
      </c>
      <c r="DI284" s="4">
        <v>2</v>
      </c>
      <c r="DJ284" s="20" t="s">
        <v>1316</v>
      </c>
      <c r="DK284" s="2">
        <f t="shared" si="133"/>
        <v>1</v>
      </c>
      <c r="DL284" s="4">
        <v>1</v>
      </c>
      <c r="DM284" s="4">
        <v>1</v>
      </c>
      <c r="DN284" s="4" t="s">
        <v>1738</v>
      </c>
      <c r="DO284" s="4" t="s">
        <v>1738</v>
      </c>
      <c r="DP284" s="2">
        <f t="shared" si="112"/>
        <v>0</v>
      </c>
      <c r="DQ284" s="2" t="s">
        <v>544</v>
      </c>
      <c r="DR284" s="2">
        <f t="shared" si="134"/>
        <v>0</v>
      </c>
      <c r="DS284" s="2" t="s">
        <v>544</v>
      </c>
      <c r="DT284" s="2">
        <f t="shared" si="135"/>
        <v>0</v>
      </c>
      <c r="DU284" s="2">
        <f t="shared" si="136"/>
        <v>0</v>
      </c>
      <c r="DX284" s="4" t="s">
        <v>1407</v>
      </c>
      <c r="EC284" s="46">
        <v>200</v>
      </c>
      <c r="ED284" s="46">
        <v>0</v>
      </c>
      <c r="EE284" s="46">
        <v>0</v>
      </c>
      <c r="EF284" s="46">
        <v>0</v>
      </c>
      <c r="EG284" s="46">
        <v>0</v>
      </c>
      <c r="EH284" s="46">
        <v>0</v>
      </c>
      <c r="EI284" s="46">
        <v>0</v>
      </c>
      <c r="EJ284" s="46">
        <v>0</v>
      </c>
      <c r="EK284" s="46">
        <v>0</v>
      </c>
      <c r="EL284" s="46">
        <v>200</v>
      </c>
      <c r="EM284" s="46">
        <v>0</v>
      </c>
      <c r="EN284" s="46">
        <v>200</v>
      </c>
      <c r="EO284" s="46">
        <v>0</v>
      </c>
      <c r="EP284" s="46">
        <v>0</v>
      </c>
      <c r="EQ284" s="46">
        <v>0</v>
      </c>
      <c r="ER284" s="46">
        <v>0</v>
      </c>
      <c r="ES284" s="46">
        <v>0</v>
      </c>
      <c r="ET284" s="46">
        <v>0</v>
      </c>
      <c r="EU284" s="46">
        <v>0</v>
      </c>
      <c r="EV284" s="46">
        <v>0</v>
      </c>
      <c r="EW284" s="46">
        <v>0</v>
      </c>
      <c r="EX284" s="46">
        <v>0</v>
      </c>
      <c r="EY284" s="46">
        <v>0</v>
      </c>
      <c r="EZ284" s="46">
        <v>0</v>
      </c>
      <c r="FA284" s="46">
        <v>0</v>
      </c>
      <c r="FB284" s="46">
        <v>0</v>
      </c>
      <c r="FC284" s="4" t="s">
        <v>38</v>
      </c>
      <c r="FD284" s="4" t="s">
        <v>44</v>
      </c>
      <c r="FE284" s="4" t="s">
        <v>39</v>
      </c>
      <c r="FF284" s="28" t="s">
        <v>1040</v>
      </c>
      <c r="FG284" s="28" t="s">
        <v>1040</v>
      </c>
      <c r="FH284" s="28" t="s">
        <v>1040</v>
      </c>
      <c r="FI284" s="28" t="s">
        <v>1040</v>
      </c>
      <c r="FJ284" s="28" t="s">
        <v>1040</v>
      </c>
      <c r="FK284" s="28" t="s">
        <v>1040</v>
      </c>
      <c r="FL284" s="4" t="s">
        <v>1346</v>
      </c>
      <c r="FM284" s="4" t="s">
        <v>43</v>
      </c>
      <c r="FN284" s="4" t="s">
        <v>1393</v>
      </c>
      <c r="FO284" s="32" t="s">
        <v>1040</v>
      </c>
      <c r="FQ284" s="4">
        <v>1</v>
      </c>
      <c r="FR284" s="13">
        <v>0</v>
      </c>
      <c r="FS284">
        <v>1</v>
      </c>
      <c r="FT284">
        <v>0</v>
      </c>
      <c r="FU284" s="4" t="s">
        <v>1372</v>
      </c>
      <c r="FY284" s="2" t="s">
        <v>1096</v>
      </c>
      <c r="FZ284" s="2" t="s">
        <v>1407</v>
      </c>
      <c r="GA284" s="2" t="s">
        <v>1407</v>
      </c>
      <c r="GB284" s="2" t="s">
        <v>1407</v>
      </c>
      <c r="GC284" s="30" t="s">
        <v>1407</v>
      </c>
      <c r="GD284" s="30" t="s">
        <v>1407</v>
      </c>
      <c r="GK284" s="4">
        <v>1</v>
      </c>
      <c r="GL284" s="2" t="s">
        <v>13</v>
      </c>
      <c r="GM284" s="28" t="s">
        <v>1040</v>
      </c>
      <c r="GN284" s="4">
        <v>1</v>
      </c>
      <c r="GO284" s="2" t="s">
        <v>13</v>
      </c>
      <c r="GP284" s="28" t="s">
        <v>1040</v>
      </c>
      <c r="GQ284" s="4">
        <v>1</v>
      </c>
      <c r="GR284" s="2" t="s">
        <v>13</v>
      </c>
      <c r="GS284" s="28" t="s">
        <v>1040</v>
      </c>
      <c r="GT284" s="4">
        <v>1</v>
      </c>
      <c r="GU284" s="2" t="s">
        <v>13</v>
      </c>
      <c r="GV284" s="28" t="s">
        <v>1040</v>
      </c>
      <c r="GW284" s="4">
        <v>1</v>
      </c>
      <c r="GX284" s="2" t="s">
        <v>13</v>
      </c>
      <c r="GY284" s="28" t="s">
        <v>1040</v>
      </c>
      <c r="GZ284" s="16" t="s">
        <v>1038</v>
      </c>
      <c r="HA284" s="16" t="s">
        <v>1280</v>
      </c>
      <c r="HB284" s="16" t="s">
        <v>1413</v>
      </c>
      <c r="HC284" s="16">
        <v>998</v>
      </c>
      <c r="HD284" s="16">
        <v>998</v>
      </c>
      <c r="HE284" s="14" t="s">
        <v>1407</v>
      </c>
      <c r="HF284" s="14" t="s">
        <v>1407</v>
      </c>
      <c r="HG284" s="14" t="s">
        <v>1407</v>
      </c>
      <c r="HH284" s="14" t="s">
        <v>1407</v>
      </c>
      <c r="HI284" s="14" t="s">
        <v>1407</v>
      </c>
      <c r="HJ284" s="14" t="s">
        <v>1407</v>
      </c>
      <c r="HK284" s="14" t="s">
        <v>1407</v>
      </c>
      <c r="HL284" s="14" t="s">
        <v>1407</v>
      </c>
      <c r="HM284" s="7" t="s">
        <v>1288</v>
      </c>
      <c r="HN284" s="7" t="s">
        <v>1101</v>
      </c>
      <c r="HO284" s="7" t="s">
        <v>1407</v>
      </c>
      <c r="HP284" s="7" t="s">
        <v>2164</v>
      </c>
      <c r="HQ284" s="7" t="s">
        <v>1407</v>
      </c>
      <c r="HR284" s="7" t="s">
        <v>1407</v>
      </c>
      <c r="HS284" s="14" t="s">
        <v>1407</v>
      </c>
      <c r="HT284" s="93" t="s">
        <v>2190</v>
      </c>
      <c r="HU284" s="93" t="s">
        <v>1407</v>
      </c>
      <c r="HV284" s="93" t="s">
        <v>1407</v>
      </c>
      <c r="HW284" s="93" t="s">
        <v>1407</v>
      </c>
      <c r="HX284" s="93" t="s">
        <v>1407</v>
      </c>
      <c r="HY284" s="93" t="s">
        <v>1407</v>
      </c>
      <c r="HZ284" s="14" t="s">
        <v>1407</v>
      </c>
      <c r="IA284" s="14" t="s">
        <v>1407</v>
      </c>
      <c r="IB284" s="14" t="s">
        <v>1407</v>
      </c>
      <c r="IC284" s="14" t="s">
        <v>1407</v>
      </c>
    </row>
    <row r="285" spans="1:237" x14ac:dyDescent="0.3">
      <c r="A285" s="14" t="s">
        <v>1344</v>
      </c>
      <c r="B285" s="4" t="s">
        <v>1339</v>
      </c>
      <c r="C285" s="4" t="s">
        <v>1343</v>
      </c>
      <c r="D285" s="37">
        <v>47</v>
      </c>
      <c r="E285" s="4" t="s">
        <v>1051</v>
      </c>
      <c r="F285" s="4" t="s">
        <v>734</v>
      </c>
      <c r="G285" s="33">
        <v>2</v>
      </c>
      <c r="H285" s="4">
        <v>2</v>
      </c>
      <c r="I285" s="4">
        <v>1</v>
      </c>
      <c r="L285" s="20" t="s">
        <v>1407</v>
      </c>
      <c r="M285" s="21" t="s">
        <v>1407</v>
      </c>
      <c r="N285" s="21" t="s">
        <v>1407</v>
      </c>
      <c r="O285" s="21" t="s">
        <v>1407</v>
      </c>
      <c r="U285" s="4">
        <v>0</v>
      </c>
      <c r="V285" s="21" t="s">
        <v>1407</v>
      </c>
      <c r="W285" s="21" t="s">
        <v>1407</v>
      </c>
      <c r="X285" s="20" t="s">
        <v>1407</v>
      </c>
      <c r="Y285" s="20" t="s">
        <v>1407</v>
      </c>
      <c r="Z285" s="20" t="s">
        <v>1407</v>
      </c>
      <c r="AA285" s="20"/>
      <c r="AB285" s="20" t="s">
        <v>1407</v>
      </c>
      <c r="AE285" s="21" t="s">
        <v>1407</v>
      </c>
      <c r="AF285" s="21" t="s">
        <v>1407</v>
      </c>
      <c r="AG285" s="4">
        <v>11</v>
      </c>
      <c r="AH285" s="4">
        <v>11</v>
      </c>
      <c r="AI285" s="4">
        <v>11</v>
      </c>
      <c r="AJ285" s="4">
        <v>3</v>
      </c>
      <c r="AK285" s="2" t="s">
        <v>1038</v>
      </c>
      <c r="AL285" s="29" t="s">
        <v>1040</v>
      </c>
      <c r="AM285" s="2" t="s">
        <v>1038</v>
      </c>
      <c r="AN285" s="29" t="s">
        <v>1040</v>
      </c>
      <c r="AO285" s="29" t="s">
        <v>1040</v>
      </c>
      <c r="AP285" s="2" t="s">
        <v>1038</v>
      </c>
      <c r="AQ285" s="29" t="s">
        <v>1040</v>
      </c>
      <c r="AR285" s="14" t="s">
        <v>1168</v>
      </c>
      <c r="AS285" s="29" t="s">
        <v>1040</v>
      </c>
      <c r="AT285" s="20" t="s">
        <v>1407</v>
      </c>
      <c r="AU285" s="20" t="s">
        <v>1407</v>
      </c>
      <c r="AV285" s="31" t="s">
        <v>1407</v>
      </c>
      <c r="AW285" s="18" t="s">
        <v>1407</v>
      </c>
      <c r="AY285" s="4" t="s">
        <v>1055</v>
      </c>
      <c r="AZ285" s="29" t="s">
        <v>1040</v>
      </c>
      <c r="BB285" s="4">
        <v>1</v>
      </c>
      <c r="BC285" s="4">
        <v>1</v>
      </c>
      <c r="BD285" s="2">
        <f t="shared" si="113"/>
        <v>0</v>
      </c>
      <c r="BF285" s="4">
        <v>4</v>
      </c>
      <c r="BG285" s="2">
        <f t="shared" si="114"/>
        <v>1</v>
      </c>
      <c r="BH285" s="4">
        <v>3</v>
      </c>
      <c r="BI285" s="2">
        <f t="shared" si="115"/>
        <v>1</v>
      </c>
      <c r="BJ285" s="2">
        <f t="shared" si="116"/>
        <v>1</v>
      </c>
      <c r="BK285" s="4" t="s">
        <v>1196</v>
      </c>
      <c r="BL285" s="2">
        <v>1</v>
      </c>
      <c r="BM285" s="4" t="s">
        <v>1196</v>
      </c>
      <c r="BN285" s="2">
        <f t="shared" si="117"/>
        <v>1</v>
      </c>
      <c r="BO285" s="2">
        <f t="shared" si="118"/>
        <v>0</v>
      </c>
      <c r="BQ285" s="4" t="s">
        <v>1382</v>
      </c>
      <c r="BR285" s="32" t="s">
        <v>1040</v>
      </c>
      <c r="BU285" s="4" t="s">
        <v>503</v>
      </c>
      <c r="BV285" s="32" t="s">
        <v>1040</v>
      </c>
      <c r="BW285">
        <f t="shared" si="119"/>
        <v>0</v>
      </c>
      <c r="BX285" t="s">
        <v>399</v>
      </c>
      <c r="BY285" t="s">
        <v>1211</v>
      </c>
      <c r="BZ285">
        <f t="shared" si="120"/>
        <v>0</v>
      </c>
      <c r="CA285">
        <f t="shared" si="121"/>
        <v>1</v>
      </c>
      <c r="CB285" s="2">
        <v>0</v>
      </c>
      <c r="CC285" s="4">
        <v>1</v>
      </c>
      <c r="CD285" s="2">
        <f t="shared" si="122"/>
        <v>0</v>
      </c>
      <c r="CE285" s="4">
        <v>2</v>
      </c>
      <c r="CF285" s="2">
        <f t="shared" si="123"/>
        <v>0</v>
      </c>
      <c r="CG285" s="2">
        <f t="shared" si="124"/>
        <v>1</v>
      </c>
      <c r="CH285" s="4">
        <v>4</v>
      </c>
      <c r="CI285" s="2" t="str">
        <f t="shared" si="125"/>
        <v>Manual</v>
      </c>
      <c r="CJ285" s="2" t="str">
        <f t="shared" si="126"/>
        <v>Chemical</v>
      </c>
      <c r="CK285" s="28" t="str">
        <f t="shared" si="127"/>
        <v>None</v>
      </c>
      <c r="CL285" s="4">
        <v>4</v>
      </c>
      <c r="CM285" s="2" t="str">
        <f t="shared" si="128"/>
        <v>Manual</v>
      </c>
      <c r="CN285" s="2" t="str">
        <f t="shared" si="129"/>
        <v>Chemical</v>
      </c>
      <c r="CO285" s="28" t="str">
        <f t="shared" si="130"/>
        <v>None</v>
      </c>
      <c r="CP285" s="2">
        <f t="shared" si="131"/>
        <v>0</v>
      </c>
      <c r="CQ285" s="4">
        <v>5</v>
      </c>
      <c r="CR285" s="43" t="s">
        <v>1407</v>
      </c>
      <c r="CS285" s="20" t="s">
        <v>626</v>
      </c>
      <c r="CT285" s="28" t="s">
        <v>1040</v>
      </c>
      <c r="CU285" s="28" t="s">
        <v>1040</v>
      </c>
      <c r="CV285">
        <f t="shared" si="132"/>
        <v>0</v>
      </c>
      <c r="CW285" s="43" t="s">
        <v>1407</v>
      </c>
      <c r="CX285" s="43" t="s">
        <v>1407</v>
      </c>
      <c r="CY285" s="43" t="s">
        <v>1407</v>
      </c>
      <c r="CZ285" t="str">
        <f t="shared" si="110"/>
        <v>NA</v>
      </c>
      <c r="DA285" s="2" t="str">
        <f t="shared" si="137"/>
        <v>NA</v>
      </c>
      <c r="DC285" s="4" t="s">
        <v>1038</v>
      </c>
      <c r="DI285" s="4">
        <v>1</v>
      </c>
      <c r="DJ285" s="2" t="s">
        <v>1318</v>
      </c>
      <c r="DK285" s="2">
        <f t="shared" si="133"/>
        <v>0</v>
      </c>
      <c r="DL285" s="4">
        <v>2</v>
      </c>
      <c r="DM285" s="4">
        <v>2</v>
      </c>
      <c r="DN285" s="4" t="s">
        <v>1739</v>
      </c>
      <c r="DO285" s="4" t="s">
        <v>1739</v>
      </c>
      <c r="DP285" s="2">
        <f t="shared" si="112"/>
        <v>0</v>
      </c>
      <c r="DQ285" s="2" t="s">
        <v>1263</v>
      </c>
      <c r="DR285" s="2">
        <f t="shared" si="134"/>
        <v>1</v>
      </c>
      <c r="DS285" s="2" t="s">
        <v>544</v>
      </c>
      <c r="DT285" s="2">
        <f t="shared" si="135"/>
        <v>0</v>
      </c>
      <c r="DU285" s="2">
        <f t="shared" si="136"/>
        <v>1</v>
      </c>
      <c r="DX285" s="4" t="s">
        <v>1038</v>
      </c>
      <c r="EC285" s="46">
        <v>750</v>
      </c>
      <c r="ED285" s="46">
        <v>0</v>
      </c>
      <c r="EE285" s="46">
        <v>0</v>
      </c>
      <c r="EF285" s="46">
        <v>0</v>
      </c>
      <c r="EG285" s="46">
        <v>0</v>
      </c>
      <c r="EH285" s="46">
        <v>0</v>
      </c>
      <c r="EI285" s="46">
        <v>0</v>
      </c>
      <c r="EJ285" s="46">
        <v>0</v>
      </c>
      <c r="EK285" s="46">
        <v>0</v>
      </c>
      <c r="EL285" s="46">
        <v>500</v>
      </c>
      <c r="EM285" s="46">
        <v>0</v>
      </c>
      <c r="EN285" s="46">
        <v>500</v>
      </c>
      <c r="EO285" s="46">
        <v>0</v>
      </c>
      <c r="EP285" s="46">
        <v>0</v>
      </c>
      <c r="EQ285" s="46">
        <v>0</v>
      </c>
      <c r="ER285" s="46">
        <v>0</v>
      </c>
      <c r="ES285" s="46">
        <v>0</v>
      </c>
      <c r="ET285" s="46">
        <v>0</v>
      </c>
      <c r="EU285" s="46">
        <v>0</v>
      </c>
      <c r="EV285" s="46">
        <v>0</v>
      </c>
      <c r="EW285" s="46">
        <v>0</v>
      </c>
      <c r="EX285" s="46">
        <v>0</v>
      </c>
      <c r="EY285" s="46">
        <v>0</v>
      </c>
      <c r="EZ285" s="46">
        <v>0</v>
      </c>
      <c r="FA285" s="46">
        <v>2000</v>
      </c>
      <c r="FB285" s="46">
        <v>0</v>
      </c>
      <c r="FC285" s="4" t="s">
        <v>38</v>
      </c>
      <c r="FD285" s="4" t="s">
        <v>44</v>
      </c>
      <c r="FE285" s="4" t="s">
        <v>39</v>
      </c>
      <c r="FF285" s="4" t="s">
        <v>1052</v>
      </c>
      <c r="FG285" s="28" t="s">
        <v>1040</v>
      </c>
      <c r="FH285" s="28" t="s">
        <v>1040</v>
      </c>
      <c r="FI285" s="28" t="s">
        <v>1040</v>
      </c>
      <c r="FJ285" s="28" t="s">
        <v>1040</v>
      </c>
      <c r="FK285" s="28" t="s">
        <v>1040</v>
      </c>
      <c r="FL285" s="4" t="s">
        <v>1393</v>
      </c>
      <c r="FM285" s="32" t="s">
        <v>1040</v>
      </c>
      <c r="FN285" s="32" t="s">
        <v>1040</v>
      </c>
      <c r="FO285" s="32" t="s">
        <v>1040</v>
      </c>
      <c r="FQ285" s="4">
        <v>1</v>
      </c>
      <c r="FR285" s="13">
        <v>1</v>
      </c>
      <c r="FS285">
        <v>1</v>
      </c>
      <c r="FT285">
        <v>0</v>
      </c>
      <c r="FU285" s="4" t="s">
        <v>1351</v>
      </c>
      <c r="FY285" s="2" t="s">
        <v>1103</v>
      </c>
      <c r="FZ285" s="2" t="s">
        <v>1407</v>
      </c>
      <c r="GA285" s="2" t="s">
        <v>1407</v>
      </c>
      <c r="GB285" s="2" t="s">
        <v>1407</v>
      </c>
      <c r="GC285" s="30" t="s">
        <v>1407</v>
      </c>
      <c r="GD285" s="30" t="s">
        <v>1407</v>
      </c>
      <c r="GK285" s="4">
        <v>1</v>
      </c>
      <c r="GL285" s="2" t="s">
        <v>13</v>
      </c>
      <c r="GM285" s="28" t="s">
        <v>1040</v>
      </c>
      <c r="GN285" s="4">
        <v>4</v>
      </c>
      <c r="GO285" s="20" t="s">
        <v>1164</v>
      </c>
      <c r="GP285" s="44" t="s">
        <v>1040</v>
      </c>
      <c r="GQ285" s="4">
        <v>3</v>
      </c>
      <c r="GR285" s="20" t="s">
        <v>1165</v>
      </c>
      <c r="GS285" s="44" t="s">
        <v>1040</v>
      </c>
      <c r="GT285" s="4">
        <v>3</v>
      </c>
      <c r="GU285" s="20" t="s">
        <v>1165</v>
      </c>
      <c r="GV285" s="44" t="s">
        <v>1040</v>
      </c>
      <c r="GW285" s="4">
        <v>4</v>
      </c>
      <c r="GX285" s="20" t="s">
        <v>1164</v>
      </c>
      <c r="GY285" s="44" t="s">
        <v>1040</v>
      </c>
      <c r="GZ285" s="16" t="s">
        <v>1038</v>
      </c>
      <c r="HA285" s="16" t="s">
        <v>1414</v>
      </c>
      <c r="HB285" s="16">
        <v>998</v>
      </c>
      <c r="HC285" s="16">
        <v>998</v>
      </c>
      <c r="HD285" s="16">
        <v>998</v>
      </c>
      <c r="HE285" s="14" t="s">
        <v>1407</v>
      </c>
      <c r="HF285" s="14" t="s">
        <v>1407</v>
      </c>
      <c r="HG285" s="14" t="s">
        <v>1407</v>
      </c>
      <c r="HH285" s="14" t="s">
        <v>1407</v>
      </c>
      <c r="HI285" s="14" t="s">
        <v>1407</v>
      </c>
      <c r="HJ285" s="14" t="s">
        <v>1407</v>
      </c>
      <c r="HK285" s="14" t="s">
        <v>1407</v>
      </c>
      <c r="HL285" s="14" t="s">
        <v>1407</v>
      </c>
      <c r="HM285" s="7" t="s">
        <v>1288</v>
      </c>
      <c r="HN285" s="7" t="s">
        <v>1294</v>
      </c>
      <c r="HO285" s="7" t="s">
        <v>1415</v>
      </c>
      <c r="HP285" s="7" t="s">
        <v>2165</v>
      </c>
      <c r="HQ285" s="7" t="s">
        <v>1407</v>
      </c>
      <c r="HR285" s="7" t="s">
        <v>1407</v>
      </c>
      <c r="HS285" s="14" t="s">
        <v>1407</v>
      </c>
      <c r="HT285" s="93" t="s">
        <v>2194</v>
      </c>
      <c r="HU285" s="93" t="s">
        <v>1407</v>
      </c>
      <c r="HV285" s="93" t="s">
        <v>1407</v>
      </c>
      <c r="HW285" s="93" t="s">
        <v>1407</v>
      </c>
      <c r="HX285" s="93" t="s">
        <v>1407</v>
      </c>
      <c r="HY285" s="93" t="s">
        <v>1407</v>
      </c>
      <c r="HZ285" s="14" t="s">
        <v>1407</v>
      </c>
      <c r="IA285" s="14" t="s">
        <v>1407</v>
      </c>
      <c r="IB285" s="14" t="s">
        <v>1407</v>
      </c>
      <c r="IC285" s="14" t="s">
        <v>1407</v>
      </c>
    </row>
    <row r="286" spans="1:237" x14ac:dyDescent="0.3">
      <c r="A286" s="14" t="s">
        <v>1344</v>
      </c>
      <c r="B286" s="4" t="s">
        <v>1339</v>
      </c>
      <c r="C286" s="4" t="s">
        <v>1343</v>
      </c>
      <c r="D286" s="37">
        <v>48</v>
      </c>
      <c r="E286" s="4" t="s">
        <v>1051</v>
      </c>
      <c r="F286" s="4" t="s">
        <v>734</v>
      </c>
      <c r="G286" s="33">
        <v>2</v>
      </c>
      <c r="H286" s="4">
        <v>2</v>
      </c>
      <c r="I286" s="4">
        <v>1</v>
      </c>
      <c r="L286" s="21" t="s">
        <v>1407</v>
      </c>
      <c r="M286" s="21" t="s">
        <v>1407</v>
      </c>
      <c r="N286" s="21" t="s">
        <v>1407</v>
      </c>
      <c r="O286" s="21" t="s">
        <v>1407</v>
      </c>
      <c r="U286" s="4">
        <v>0</v>
      </c>
      <c r="V286" s="21" t="s">
        <v>1407</v>
      </c>
      <c r="W286" s="21" t="s">
        <v>1407</v>
      </c>
      <c r="X286" s="21" t="s">
        <v>1407</v>
      </c>
      <c r="Y286" s="21" t="s">
        <v>1407</v>
      </c>
      <c r="Z286" s="21" t="s">
        <v>1407</v>
      </c>
      <c r="AA286" s="21"/>
      <c r="AB286" s="21" t="s">
        <v>1407</v>
      </c>
      <c r="AE286" s="21" t="s">
        <v>1407</v>
      </c>
      <c r="AF286" s="21" t="s">
        <v>1407</v>
      </c>
      <c r="AG286" s="4">
        <v>11</v>
      </c>
      <c r="AH286" s="4">
        <v>11</v>
      </c>
      <c r="AI286" s="4">
        <v>11</v>
      </c>
      <c r="AJ286" s="4">
        <v>5</v>
      </c>
      <c r="AK286" s="2" t="s">
        <v>1038</v>
      </c>
      <c r="AL286" s="29" t="s">
        <v>1040</v>
      </c>
      <c r="AM286" s="2" t="s">
        <v>1038</v>
      </c>
      <c r="AN286" s="29" t="s">
        <v>1040</v>
      </c>
      <c r="AO286" s="29" t="s">
        <v>1040</v>
      </c>
      <c r="AP286" s="2" t="s">
        <v>1038</v>
      </c>
      <c r="AQ286" s="29" t="s">
        <v>1040</v>
      </c>
      <c r="AR286" s="20" t="s">
        <v>1159</v>
      </c>
      <c r="AS286" s="29" t="s">
        <v>1040</v>
      </c>
      <c r="AT286" s="20" t="s">
        <v>1407</v>
      </c>
      <c r="AU286" s="20" t="s">
        <v>1407</v>
      </c>
      <c r="AV286" s="31" t="s">
        <v>1407</v>
      </c>
      <c r="AW286" s="18" t="s">
        <v>1407</v>
      </c>
      <c r="AY286" s="4" t="s">
        <v>1055</v>
      </c>
      <c r="AZ286" s="29" t="s">
        <v>1040</v>
      </c>
      <c r="BB286" s="4">
        <v>1</v>
      </c>
      <c r="BC286" s="4">
        <v>1</v>
      </c>
      <c r="BD286" s="2">
        <f t="shared" si="113"/>
        <v>0</v>
      </c>
      <c r="BF286" s="4">
        <v>4</v>
      </c>
      <c r="BG286" s="2">
        <f t="shared" si="114"/>
        <v>1</v>
      </c>
      <c r="BH286" s="4">
        <v>2</v>
      </c>
      <c r="BI286" s="2">
        <f t="shared" si="115"/>
        <v>0</v>
      </c>
      <c r="BJ286" s="2">
        <f t="shared" si="116"/>
        <v>1</v>
      </c>
      <c r="BK286" s="4" t="s">
        <v>1196</v>
      </c>
      <c r="BL286" s="2">
        <v>1</v>
      </c>
      <c r="BM286" s="4" t="s">
        <v>1196</v>
      </c>
      <c r="BN286" s="2">
        <f t="shared" si="117"/>
        <v>1</v>
      </c>
      <c r="BO286" s="2">
        <f t="shared" si="118"/>
        <v>0</v>
      </c>
      <c r="BQ286" s="4" t="s">
        <v>1382</v>
      </c>
      <c r="BR286" s="32" t="s">
        <v>1040</v>
      </c>
      <c r="BU286" t="s">
        <v>1211</v>
      </c>
      <c r="BV286" s="32" t="s">
        <v>1040</v>
      </c>
      <c r="BW286">
        <f t="shared" si="119"/>
        <v>1</v>
      </c>
      <c r="BX286" t="s">
        <v>399</v>
      </c>
      <c r="BY286" t="s">
        <v>1211</v>
      </c>
      <c r="BZ286">
        <f t="shared" si="120"/>
        <v>0</v>
      </c>
      <c r="CA286">
        <f t="shared" si="121"/>
        <v>1</v>
      </c>
      <c r="CB286" s="2">
        <v>0</v>
      </c>
      <c r="CC286" s="4">
        <v>1</v>
      </c>
      <c r="CD286" s="2">
        <f t="shared" si="122"/>
        <v>0</v>
      </c>
      <c r="CE286" s="4">
        <v>2</v>
      </c>
      <c r="CF286" s="2">
        <f t="shared" si="123"/>
        <v>0</v>
      </c>
      <c r="CG286" s="2">
        <f t="shared" si="124"/>
        <v>1</v>
      </c>
      <c r="CH286" s="4">
        <v>4</v>
      </c>
      <c r="CI286" s="2" t="str">
        <f t="shared" si="125"/>
        <v>Manual</v>
      </c>
      <c r="CJ286" s="2" t="str">
        <f t="shared" si="126"/>
        <v>Chemical</v>
      </c>
      <c r="CK286" s="28" t="str">
        <f t="shared" si="127"/>
        <v>None</v>
      </c>
      <c r="CL286" s="4">
        <v>4</v>
      </c>
      <c r="CM286" s="2" t="str">
        <f t="shared" si="128"/>
        <v>Manual</v>
      </c>
      <c r="CN286" s="2" t="str">
        <f t="shared" si="129"/>
        <v>Chemical</v>
      </c>
      <c r="CO286" s="28" t="str">
        <f t="shared" si="130"/>
        <v>None</v>
      </c>
      <c r="CP286" s="2">
        <f t="shared" si="131"/>
        <v>0</v>
      </c>
      <c r="CQ286" s="4">
        <v>5</v>
      </c>
      <c r="CR286" s="43" t="s">
        <v>1407</v>
      </c>
      <c r="CS286" s="20" t="s">
        <v>626</v>
      </c>
      <c r="CT286" s="28" t="s">
        <v>1040</v>
      </c>
      <c r="CU286" s="28" t="s">
        <v>1040</v>
      </c>
      <c r="CV286">
        <f t="shared" si="132"/>
        <v>0</v>
      </c>
      <c r="CW286" s="43" t="s">
        <v>1407</v>
      </c>
      <c r="CX286" s="43" t="s">
        <v>1407</v>
      </c>
      <c r="CY286" s="43" t="s">
        <v>1407</v>
      </c>
      <c r="CZ286" t="str">
        <f t="shared" si="110"/>
        <v>NA</v>
      </c>
      <c r="DA286" s="2" t="str">
        <f t="shared" si="137"/>
        <v>NA</v>
      </c>
      <c r="DC286" s="4" t="s">
        <v>1038</v>
      </c>
      <c r="DI286" s="4">
        <v>2</v>
      </c>
      <c r="DJ286" s="20" t="s">
        <v>1316</v>
      </c>
      <c r="DK286" s="2">
        <f t="shared" si="133"/>
        <v>1</v>
      </c>
      <c r="DL286" s="4">
        <v>1</v>
      </c>
      <c r="DM286" s="4">
        <v>1</v>
      </c>
      <c r="DN286" s="4" t="s">
        <v>1738</v>
      </c>
      <c r="DO286" s="4" t="s">
        <v>1738</v>
      </c>
      <c r="DP286" s="2">
        <f t="shared" si="112"/>
        <v>0</v>
      </c>
      <c r="DQ286" s="2" t="s">
        <v>1263</v>
      </c>
      <c r="DR286" s="2">
        <f t="shared" si="134"/>
        <v>1</v>
      </c>
      <c r="DS286" s="2" t="s">
        <v>544</v>
      </c>
      <c r="DT286" s="2">
        <f t="shared" si="135"/>
        <v>0</v>
      </c>
      <c r="DU286" s="2">
        <f t="shared" si="136"/>
        <v>1</v>
      </c>
      <c r="DX286" s="4" t="s">
        <v>1038</v>
      </c>
      <c r="EC286" s="46">
        <v>800</v>
      </c>
      <c r="ED286" s="46">
        <v>0</v>
      </c>
      <c r="EE286" s="46">
        <v>0</v>
      </c>
      <c r="EF286" s="46">
        <v>0</v>
      </c>
      <c r="EG286" s="46">
        <v>0</v>
      </c>
      <c r="EH286" s="46">
        <v>0</v>
      </c>
      <c r="EI286" s="46">
        <v>0</v>
      </c>
      <c r="EJ286" s="46">
        <v>0</v>
      </c>
      <c r="EK286" s="46">
        <v>0</v>
      </c>
      <c r="EL286" s="46">
        <v>800</v>
      </c>
      <c r="EM286" s="46">
        <v>0</v>
      </c>
      <c r="EN286" s="46">
        <v>800</v>
      </c>
      <c r="EO286" s="46">
        <v>0</v>
      </c>
      <c r="EP286" s="46">
        <v>0</v>
      </c>
      <c r="EQ286" s="46">
        <v>0</v>
      </c>
      <c r="ER286" s="46">
        <v>0</v>
      </c>
      <c r="ES286" s="46">
        <v>0</v>
      </c>
      <c r="ET286" s="46">
        <v>0</v>
      </c>
      <c r="EU286" s="46">
        <v>0</v>
      </c>
      <c r="EV286" s="46">
        <v>0</v>
      </c>
      <c r="EW286" s="46">
        <v>0</v>
      </c>
      <c r="EX286" s="46">
        <v>0</v>
      </c>
      <c r="EY286" s="46">
        <v>0</v>
      </c>
      <c r="EZ286" s="46">
        <v>0</v>
      </c>
      <c r="FA286" s="46">
        <v>0</v>
      </c>
      <c r="FB286" s="46">
        <v>0</v>
      </c>
      <c r="FC286" s="4" t="s">
        <v>38</v>
      </c>
      <c r="FD286" s="4" t="s">
        <v>44</v>
      </c>
      <c r="FE286" s="4" t="s">
        <v>39</v>
      </c>
      <c r="FF286" s="28" t="s">
        <v>1040</v>
      </c>
      <c r="FG286" s="28" t="s">
        <v>1040</v>
      </c>
      <c r="FH286" s="28" t="s">
        <v>1040</v>
      </c>
      <c r="FI286" s="28" t="s">
        <v>1040</v>
      </c>
      <c r="FJ286" s="28" t="s">
        <v>1040</v>
      </c>
      <c r="FK286" s="28" t="s">
        <v>1040</v>
      </c>
      <c r="FL286" s="4" t="s">
        <v>1346</v>
      </c>
      <c r="FM286" s="32" t="s">
        <v>1040</v>
      </c>
      <c r="FN286" s="32" t="s">
        <v>1040</v>
      </c>
      <c r="FO286" s="32" t="s">
        <v>1040</v>
      </c>
      <c r="FQ286" s="4">
        <v>1</v>
      </c>
      <c r="FR286" s="13">
        <v>1</v>
      </c>
      <c r="FS286">
        <v>1</v>
      </c>
      <c r="FT286">
        <v>0</v>
      </c>
      <c r="FU286" s="4" t="s">
        <v>1373</v>
      </c>
      <c r="FY286" s="2" t="s">
        <v>1096</v>
      </c>
      <c r="FZ286" s="2" t="s">
        <v>1407</v>
      </c>
      <c r="GA286" s="2" t="s">
        <v>1407</v>
      </c>
      <c r="GB286" s="2" t="s">
        <v>1407</v>
      </c>
      <c r="GC286" s="30" t="s">
        <v>1407</v>
      </c>
      <c r="GD286" s="30" t="s">
        <v>1407</v>
      </c>
      <c r="GK286" s="4">
        <v>1</v>
      </c>
      <c r="GL286" s="2" t="s">
        <v>13</v>
      </c>
      <c r="GM286" s="28" t="s">
        <v>1040</v>
      </c>
      <c r="GN286" s="4">
        <v>4</v>
      </c>
      <c r="GO286" s="20" t="s">
        <v>1164</v>
      </c>
      <c r="GP286" s="44" t="s">
        <v>1040</v>
      </c>
      <c r="GQ286" s="4">
        <v>3</v>
      </c>
      <c r="GR286" s="20" t="s">
        <v>1165</v>
      </c>
      <c r="GS286" s="44" t="s">
        <v>1040</v>
      </c>
      <c r="GT286" s="4">
        <v>3</v>
      </c>
      <c r="GU286" s="20" t="s">
        <v>1165</v>
      </c>
      <c r="GV286" s="44" t="s">
        <v>1040</v>
      </c>
      <c r="GW286" s="4">
        <v>4</v>
      </c>
      <c r="GX286" s="20" t="s">
        <v>1164</v>
      </c>
      <c r="GY286" s="44" t="s">
        <v>1040</v>
      </c>
      <c r="GZ286" s="16" t="s">
        <v>1038</v>
      </c>
      <c r="HA286" s="16" t="s">
        <v>1414</v>
      </c>
      <c r="HB286" s="16">
        <v>998</v>
      </c>
      <c r="HC286" s="16">
        <v>998</v>
      </c>
      <c r="HD286" s="16">
        <v>998</v>
      </c>
      <c r="HE286" s="14" t="s">
        <v>1407</v>
      </c>
      <c r="HF286" s="14" t="s">
        <v>1407</v>
      </c>
      <c r="HG286" s="14" t="s">
        <v>1407</v>
      </c>
      <c r="HH286" s="14" t="s">
        <v>1407</v>
      </c>
      <c r="HI286" s="14" t="s">
        <v>1407</v>
      </c>
      <c r="HJ286" s="14" t="s">
        <v>1407</v>
      </c>
      <c r="HK286" s="14" t="s">
        <v>1407</v>
      </c>
      <c r="HL286" s="14" t="s">
        <v>1407</v>
      </c>
      <c r="HM286" s="7" t="s">
        <v>1288</v>
      </c>
      <c r="HN286" s="7" t="s">
        <v>1101</v>
      </c>
      <c r="HO286" s="7" t="s">
        <v>1407</v>
      </c>
      <c r="HP286" s="7" t="s">
        <v>2166</v>
      </c>
      <c r="HQ286" s="7" t="s">
        <v>1407</v>
      </c>
      <c r="HR286" s="7" t="s">
        <v>1407</v>
      </c>
      <c r="HS286" s="14" t="s">
        <v>1407</v>
      </c>
      <c r="HT286" s="93" t="s">
        <v>2183</v>
      </c>
      <c r="HU286" s="93" t="s">
        <v>1407</v>
      </c>
      <c r="HV286" s="93" t="s">
        <v>1407</v>
      </c>
      <c r="HW286" s="93" t="s">
        <v>1407</v>
      </c>
      <c r="HX286" s="93" t="s">
        <v>1407</v>
      </c>
      <c r="HY286" s="93" t="s">
        <v>1407</v>
      </c>
      <c r="HZ286" s="14" t="s">
        <v>1407</v>
      </c>
      <c r="IA286" s="14" t="s">
        <v>1407</v>
      </c>
      <c r="IB286" s="14" t="s">
        <v>1407</v>
      </c>
      <c r="IC286" s="14" t="s">
        <v>1407</v>
      </c>
    </row>
    <row r="287" spans="1:237" x14ac:dyDescent="0.3">
      <c r="A287" s="14" t="s">
        <v>1344</v>
      </c>
      <c r="B287" s="4" t="s">
        <v>1339</v>
      </c>
      <c r="C287" s="4" t="s">
        <v>1343</v>
      </c>
      <c r="D287" s="37">
        <v>49</v>
      </c>
      <c r="E287" s="4" t="s">
        <v>1051</v>
      </c>
      <c r="F287" s="4" t="s">
        <v>734</v>
      </c>
      <c r="G287" s="33">
        <v>2</v>
      </c>
      <c r="H287" s="4">
        <v>2</v>
      </c>
      <c r="I287" s="4">
        <v>1</v>
      </c>
      <c r="L287" s="21" t="s">
        <v>1407</v>
      </c>
      <c r="M287" s="21" t="s">
        <v>1407</v>
      </c>
      <c r="N287" s="21" t="s">
        <v>1407</v>
      </c>
      <c r="O287" s="21" t="s">
        <v>1407</v>
      </c>
      <c r="U287" s="4">
        <v>0</v>
      </c>
      <c r="V287" s="21" t="s">
        <v>1407</v>
      </c>
      <c r="W287" s="21" t="s">
        <v>1407</v>
      </c>
      <c r="X287" s="21" t="s">
        <v>1407</v>
      </c>
      <c r="Y287" s="21" t="s">
        <v>1407</v>
      </c>
      <c r="Z287" s="21" t="s">
        <v>1407</v>
      </c>
      <c r="AA287" s="21"/>
      <c r="AB287" s="21" t="s">
        <v>1407</v>
      </c>
      <c r="AE287" s="21" t="s">
        <v>1407</v>
      </c>
      <c r="AF287" s="21" t="s">
        <v>1407</v>
      </c>
      <c r="AG287" s="4">
        <v>11</v>
      </c>
      <c r="AH287" s="4">
        <v>11</v>
      </c>
      <c r="AI287" s="4">
        <v>11</v>
      </c>
      <c r="AJ287" s="4">
        <v>2</v>
      </c>
      <c r="AK287" s="2" t="s">
        <v>1038</v>
      </c>
      <c r="AL287" s="29" t="s">
        <v>1040</v>
      </c>
      <c r="AM287" s="2" t="s">
        <v>1038</v>
      </c>
      <c r="AN287" s="29" t="s">
        <v>1040</v>
      </c>
      <c r="AO287" s="29" t="s">
        <v>1040</v>
      </c>
      <c r="AP287" s="2" t="s">
        <v>1038</v>
      </c>
      <c r="AQ287" s="29" t="s">
        <v>1040</v>
      </c>
      <c r="AR287" s="20" t="s">
        <v>1046</v>
      </c>
      <c r="AS287" s="29" t="s">
        <v>1040</v>
      </c>
      <c r="AT287" s="20" t="s">
        <v>1407</v>
      </c>
      <c r="AU287" s="20" t="s">
        <v>1407</v>
      </c>
      <c r="AV287" s="31" t="s">
        <v>1407</v>
      </c>
      <c r="AW287" s="18" t="s">
        <v>1407</v>
      </c>
      <c r="AY287" s="4" t="s">
        <v>1055</v>
      </c>
      <c r="AZ287" s="29" t="s">
        <v>1040</v>
      </c>
      <c r="BB287" s="4">
        <v>1</v>
      </c>
      <c r="BC287" s="4">
        <v>1</v>
      </c>
      <c r="BD287" s="2">
        <f t="shared" si="113"/>
        <v>0</v>
      </c>
      <c r="BF287" s="4">
        <v>4</v>
      </c>
      <c r="BG287" s="2">
        <f t="shared" si="114"/>
        <v>1</v>
      </c>
      <c r="BH287" s="4">
        <v>3</v>
      </c>
      <c r="BI287" s="2">
        <f t="shared" si="115"/>
        <v>1</v>
      </c>
      <c r="BJ287" s="2">
        <f t="shared" si="116"/>
        <v>1</v>
      </c>
      <c r="BK287" s="4" t="s">
        <v>1196</v>
      </c>
      <c r="BL287" s="2">
        <v>1</v>
      </c>
      <c r="BM287" s="4" t="s">
        <v>1196</v>
      </c>
      <c r="BN287" s="2">
        <f t="shared" si="117"/>
        <v>1</v>
      </c>
      <c r="BO287" s="2">
        <f t="shared" si="118"/>
        <v>0</v>
      </c>
      <c r="BQ287" s="4" t="s">
        <v>1382</v>
      </c>
      <c r="BR287" s="32" t="s">
        <v>1040</v>
      </c>
      <c r="BU287" t="s">
        <v>399</v>
      </c>
      <c r="BV287" t="s">
        <v>1211</v>
      </c>
      <c r="BW287">
        <f t="shared" si="119"/>
        <v>0</v>
      </c>
      <c r="BX287" t="s">
        <v>399</v>
      </c>
      <c r="BY287" t="s">
        <v>1211</v>
      </c>
      <c r="BZ287">
        <f t="shared" si="120"/>
        <v>0</v>
      </c>
      <c r="CA287">
        <f t="shared" si="121"/>
        <v>0</v>
      </c>
      <c r="CB287" s="2">
        <v>0</v>
      </c>
      <c r="CC287" s="4">
        <v>1</v>
      </c>
      <c r="CD287" s="2">
        <f t="shared" si="122"/>
        <v>0</v>
      </c>
      <c r="CE287" s="4">
        <v>2</v>
      </c>
      <c r="CF287" s="2">
        <f t="shared" si="123"/>
        <v>0</v>
      </c>
      <c r="CG287" s="2">
        <f t="shared" si="124"/>
        <v>1</v>
      </c>
      <c r="CH287" s="4">
        <v>4</v>
      </c>
      <c r="CI287" s="2" t="str">
        <f t="shared" si="125"/>
        <v>Manual</v>
      </c>
      <c r="CJ287" s="2" t="str">
        <f t="shared" si="126"/>
        <v>Chemical</v>
      </c>
      <c r="CK287" s="28" t="str">
        <f t="shared" si="127"/>
        <v>None</v>
      </c>
      <c r="CL287" s="4">
        <v>4</v>
      </c>
      <c r="CM287" s="2" t="str">
        <f t="shared" si="128"/>
        <v>Manual</v>
      </c>
      <c r="CN287" s="2" t="str">
        <f t="shared" si="129"/>
        <v>Chemical</v>
      </c>
      <c r="CO287" s="28" t="str">
        <f t="shared" si="130"/>
        <v>None</v>
      </c>
      <c r="CP287" s="2">
        <f t="shared" si="131"/>
        <v>0</v>
      </c>
      <c r="CQ287" s="4">
        <v>13</v>
      </c>
      <c r="CR287" s="43" t="s">
        <v>1407</v>
      </c>
      <c r="CS287" s="20" t="s">
        <v>626</v>
      </c>
      <c r="CT287" s="4" t="s">
        <v>625</v>
      </c>
      <c r="CU287" s="28" t="s">
        <v>1040</v>
      </c>
      <c r="CV287">
        <f t="shared" si="132"/>
        <v>0</v>
      </c>
      <c r="CW287" s="43" t="s">
        <v>1407</v>
      </c>
      <c r="CX287" s="43" t="s">
        <v>1407</v>
      </c>
      <c r="CY287" s="43" t="s">
        <v>1407</v>
      </c>
      <c r="CZ287" t="str">
        <f t="shared" si="110"/>
        <v>NA</v>
      </c>
      <c r="DA287" s="2" t="str">
        <f t="shared" si="137"/>
        <v>NA</v>
      </c>
      <c r="DI287" s="4">
        <v>1</v>
      </c>
      <c r="DJ287" s="2" t="s">
        <v>1318</v>
      </c>
      <c r="DK287" s="2">
        <f t="shared" si="133"/>
        <v>0</v>
      </c>
      <c r="DL287" s="4">
        <v>2</v>
      </c>
      <c r="DM287" s="4">
        <v>2</v>
      </c>
      <c r="DN287" s="4" t="s">
        <v>1739</v>
      </c>
      <c r="DO287" s="4" t="s">
        <v>1739</v>
      </c>
      <c r="DP287" s="2">
        <f t="shared" si="112"/>
        <v>0</v>
      </c>
      <c r="DQ287" s="2" t="s">
        <v>1263</v>
      </c>
      <c r="DR287" s="2">
        <f t="shared" si="134"/>
        <v>1</v>
      </c>
      <c r="DS287" s="2" t="s">
        <v>1263</v>
      </c>
      <c r="DT287" s="2">
        <f t="shared" si="135"/>
        <v>1</v>
      </c>
      <c r="DU287" s="2">
        <f t="shared" si="136"/>
        <v>0</v>
      </c>
      <c r="DX287" s="4" t="s">
        <v>1407</v>
      </c>
      <c r="EC287" s="46">
        <v>250</v>
      </c>
      <c r="ED287" s="46">
        <v>0</v>
      </c>
      <c r="EE287" s="46">
        <v>0</v>
      </c>
      <c r="EF287" s="46">
        <v>0</v>
      </c>
      <c r="EG287" s="46">
        <v>0</v>
      </c>
      <c r="EH287" s="46">
        <v>0</v>
      </c>
      <c r="EI287" s="46">
        <v>0</v>
      </c>
      <c r="EJ287" s="46">
        <v>0</v>
      </c>
      <c r="EK287" s="46">
        <v>0</v>
      </c>
      <c r="EL287" s="46">
        <v>250</v>
      </c>
      <c r="EM287" s="46">
        <v>0</v>
      </c>
      <c r="EN287" s="46">
        <v>250</v>
      </c>
      <c r="EO287" s="46">
        <v>0</v>
      </c>
      <c r="EP287" s="46">
        <v>0</v>
      </c>
      <c r="EQ287" s="46">
        <v>0</v>
      </c>
      <c r="ER287" s="46">
        <v>0</v>
      </c>
      <c r="ES287" s="46">
        <v>0</v>
      </c>
      <c r="ET287" s="46">
        <v>0</v>
      </c>
      <c r="EU287" s="46">
        <v>0</v>
      </c>
      <c r="EV287" s="46">
        <v>0</v>
      </c>
      <c r="EW287" s="46">
        <v>0</v>
      </c>
      <c r="EX287" s="46">
        <v>0</v>
      </c>
      <c r="EY287" s="46">
        <v>0</v>
      </c>
      <c r="EZ287" s="46">
        <v>0</v>
      </c>
      <c r="FA287" s="46">
        <v>0</v>
      </c>
      <c r="FB287" s="46">
        <v>0</v>
      </c>
      <c r="FC287" s="4" t="s">
        <v>38</v>
      </c>
      <c r="FD287" s="4" t="s">
        <v>44</v>
      </c>
      <c r="FE287" s="4" t="s">
        <v>39</v>
      </c>
      <c r="FF287" s="28" t="s">
        <v>1040</v>
      </c>
      <c r="FG287" s="28" t="s">
        <v>1040</v>
      </c>
      <c r="FH287" s="28" t="s">
        <v>1040</v>
      </c>
      <c r="FI287" s="28" t="s">
        <v>1040</v>
      </c>
      <c r="FJ287" s="28" t="s">
        <v>1040</v>
      </c>
      <c r="FK287" s="28" t="s">
        <v>1040</v>
      </c>
      <c r="FL287" s="4" t="s">
        <v>44</v>
      </c>
      <c r="FM287" s="4" t="s">
        <v>1346</v>
      </c>
      <c r="FN287" s="32" t="s">
        <v>1040</v>
      </c>
      <c r="FO287" s="32" t="s">
        <v>1040</v>
      </c>
      <c r="FQ287" s="4">
        <v>1</v>
      </c>
      <c r="FR287" s="13">
        <v>1</v>
      </c>
      <c r="FS287">
        <v>1</v>
      </c>
      <c r="FT287">
        <v>0</v>
      </c>
      <c r="FU287" s="4" t="s">
        <v>1367</v>
      </c>
      <c r="FY287" s="2" t="s">
        <v>1038</v>
      </c>
      <c r="FZ287" s="2" t="s">
        <v>1407</v>
      </c>
      <c r="GA287" s="2" t="s">
        <v>1407</v>
      </c>
      <c r="GB287" s="2" t="s">
        <v>1407</v>
      </c>
      <c r="GC287" s="30" t="s">
        <v>1407</v>
      </c>
      <c r="GD287" s="30" t="s">
        <v>1407</v>
      </c>
      <c r="GK287" s="4">
        <v>1</v>
      </c>
      <c r="GL287" s="2" t="s">
        <v>13</v>
      </c>
      <c r="GM287" s="28" t="s">
        <v>1040</v>
      </c>
      <c r="GN287" s="4">
        <v>1</v>
      </c>
      <c r="GO287" s="2" t="s">
        <v>13</v>
      </c>
      <c r="GP287" s="28" t="s">
        <v>1040</v>
      </c>
      <c r="GQ287" s="4">
        <v>1</v>
      </c>
      <c r="GR287" s="2" t="s">
        <v>13</v>
      </c>
      <c r="GS287" s="28" t="s">
        <v>1040</v>
      </c>
      <c r="GT287" s="4">
        <v>1</v>
      </c>
      <c r="GU287" s="2" t="s">
        <v>13</v>
      </c>
      <c r="GV287" s="28" t="s">
        <v>1040</v>
      </c>
      <c r="GW287" s="4">
        <v>1</v>
      </c>
      <c r="GX287" s="2" t="s">
        <v>13</v>
      </c>
      <c r="GY287" s="28" t="s">
        <v>1040</v>
      </c>
      <c r="GZ287" s="16" t="s">
        <v>1038</v>
      </c>
      <c r="HA287" s="16">
        <v>998</v>
      </c>
      <c r="HB287" s="16">
        <v>998</v>
      </c>
      <c r="HC287" s="16">
        <v>998</v>
      </c>
      <c r="HD287" s="16">
        <v>998</v>
      </c>
      <c r="HE287" s="14" t="s">
        <v>1407</v>
      </c>
      <c r="HF287" s="14" t="s">
        <v>1407</v>
      </c>
      <c r="HG287" s="14" t="s">
        <v>1407</v>
      </c>
      <c r="HH287" s="14" t="s">
        <v>1407</v>
      </c>
      <c r="HI287" s="14" t="s">
        <v>1407</v>
      </c>
      <c r="HJ287" s="14" t="s">
        <v>1407</v>
      </c>
      <c r="HK287" s="14" t="s">
        <v>1407</v>
      </c>
      <c r="HL287" s="14" t="s">
        <v>1407</v>
      </c>
      <c r="HM287" s="7" t="s">
        <v>1288</v>
      </c>
      <c r="HN287" s="7" t="s">
        <v>1290</v>
      </c>
      <c r="HO287" s="7" t="s">
        <v>1107</v>
      </c>
      <c r="HP287" s="7" t="s">
        <v>2167</v>
      </c>
      <c r="HQ287" s="7" t="s">
        <v>2271</v>
      </c>
      <c r="HR287" s="7"/>
      <c r="HS287" s="14" t="s">
        <v>1407</v>
      </c>
      <c r="HT287" s="93" t="s">
        <v>2183</v>
      </c>
      <c r="HU287" s="93" t="s">
        <v>2184</v>
      </c>
      <c r="HV287" s="93" t="s">
        <v>1407</v>
      </c>
      <c r="HW287" s="93" t="s">
        <v>1407</v>
      </c>
      <c r="HX287" s="93" t="s">
        <v>1407</v>
      </c>
      <c r="HY287" s="93" t="s">
        <v>1407</v>
      </c>
      <c r="HZ287" s="14" t="s">
        <v>1407</v>
      </c>
      <c r="IA287" s="14" t="s">
        <v>1407</v>
      </c>
      <c r="IB287" s="14" t="s">
        <v>1407</v>
      </c>
      <c r="IC287" s="14" t="s">
        <v>1407</v>
      </c>
    </row>
    <row r="288" spans="1:237" x14ac:dyDescent="0.3">
      <c r="A288" s="14" t="s">
        <v>1344</v>
      </c>
      <c r="B288" s="4" t="s">
        <v>1339</v>
      </c>
      <c r="C288" s="4" t="s">
        <v>1343</v>
      </c>
      <c r="D288" s="37">
        <v>50</v>
      </c>
      <c r="E288" s="4" t="s">
        <v>1051</v>
      </c>
      <c r="F288" s="4" t="s">
        <v>734</v>
      </c>
      <c r="G288" s="33">
        <v>2</v>
      </c>
      <c r="H288" s="4">
        <v>2</v>
      </c>
      <c r="I288" s="4">
        <v>1</v>
      </c>
      <c r="L288" s="20" t="s">
        <v>1407</v>
      </c>
      <c r="M288" s="21" t="s">
        <v>1407</v>
      </c>
      <c r="N288" s="21" t="s">
        <v>1407</v>
      </c>
      <c r="O288" s="21" t="s">
        <v>1407</v>
      </c>
      <c r="U288" s="4">
        <v>0</v>
      </c>
      <c r="V288" s="21" t="s">
        <v>1407</v>
      </c>
      <c r="W288" s="21" t="s">
        <v>1407</v>
      </c>
      <c r="X288" s="20" t="s">
        <v>1407</v>
      </c>
      <c r="Y288" s="20" t="s">
        <v>1407</v>
      </c>
      <c r="Z288" s="20" t="s">
        <v>1407</v>
      </c>
      <c r="AA288" s="20"/>
      <c r="AB288" s="20" t="s">
        <v>1407</v>
      </c>
      <c r="AE288" s="21" t="s">
        <v>1407</v>
      </c>
      <c r="AF288" s="21" t="s">
        <v>1407</v>
      </c>
      <c r="AG288" s="4">
        <v>11</v>
      </c>
      <c r="AH288" s="4">
        <v>3</v>
      </c>
      <c r="AI288" s="4">
        <v>11</v>
      </c>
      <c r="AJ288" s="4">
        <v>2</v>
      </c>
      <c r="AK288" s="2" t="s">
        <v>1038</v>
      </c>
      <c r="AL288" s="29" t="s">
        <v>1040</v>
      </c>
      <c r="AM288" s="14" t="s">
        <v>1168</v>
      </c>
      <c r="AN288" s="29" t="s">
        <v>1040</v>
      </c>
      <c r="AO288" s="29" t="s">
        <v>1040</v>
      </c>
      <c r="AP288" s="2" t="s">
        <v>1038</v>
      </c>
      <c r="AQ288" s="29" t="s">
        <v>1040</v>
      </c>
      <c r="AR288" s="20" t="s">
        <v>1046</v>
      </c>
      <c r="AS288" s="29" t="s">
        <v>1040</v>
      </c>
      <c r="AT288" s="20" t="s">
        <v>1407</v>
      </c>
      <c r="AU288" s="20" t="s">
        <v>1407</v>
      </c>
      <c r="AV288" s="31" t="s">
        <v>1407</v>
      </c>
      <c r="AW288" s="18" t="s">
        <v>1407</v>
      </c>
      <c r="AY288" s="4" t="s">
        <v>1055</v>
      </c>
      <c r="AZ288" s="29" t="s">
        <v>1040</v>
      </c>
      <c r="BB288" s="4">
        <v>1</v>
      </c>
      <c r="BC288" s="4">
        <v>1</v>
      </c>
      <c r="BD288" s="2">
        <f t="shared" si="113"/>
        <v>0</v>
      </c>
      <c r="BF288" s="4">
        <v>4</v>
      </c>
      <c r="BG288" s="2">
        <f t="shared" si="114"/>
        <v>1</v>
      </c>
      <c r="BH288" s="4">
        <v>2</v>
      </c>
      <c r="BI288" s="2">
        <f t="shared" si="115"/>
        <v>0</v>
      </c>
      <c r="BJ288" s="2">
        <f t="shared" si="116"/>
        <v>1</v>
      </c>
      <c r="BK288" s="4" t="s">
        <v>1196</v>
      </c>
      <c r="BL288" s="2">
        <v>1</v>
      </c>
      <c r="BM288" s="4" t="s">
        <v>1196</v>
      </c>
      <c r="BN288" s="2">
        <f t="shared" si="117"/>
        <v>1</v>
      </c>
      <c r="BO288" s="2">
        <f t="shared" si="118"/>
        <v>0</v>
      </c>
      <c r="BQ288" s="4" t="s">
        <v>1382</v>
      </c>
      <c r="BR288" s="32" t="s">
        <v>1040</v>
      </c>
      <c r="BU288" t="s">
        <v>399</v>
      </c>
      <c r="BV288" t="s">
        <v>1211</v>
      </c>
      <c r="BW288">
        <f t="shared" si="119"/>
        <v>0</v>
      </c>
      <c r="BX288" t="s">
        <v>399</v>
      </c>
      <c r="BY288" t="s">
        <v>1211</v>
      </c>
      <c r="BZ288">
        <f t="shared" si="120"/>
        <v>0</v>
      </c>
      <c r="CA288">
        <f t="shared" si="121"/>
        <v>0</v>
      </c>
      <c r="CB288" s="2">
        <v>0</v>
      </c>
      <c r="CC288" s="4">
        <v>1</v>
      </c>
      <c r="CD288" s="2">
        <f t="shared" si="122"/>
        <v>0</v>
      </c>
      <c r="CE288" s="4">
        <v>2</v>
      </c>
      <c r="CF288" s="2">
        <f t="shared" si="123"/>
        <v>0</v>
      </c>
      <c r="CG288" s="2">
        <f t="shared" si="124"/>
        <v>1</v>
      </c>
      <c r="CH288" s="4">
        <v>4</v>
      </c>
      <c r="CI288" s="2" t="str">
        <f t="shared" si="125"/>
        <v>Manual</v>
      </c>
      <c r="CJ288" s="2" t="str">
        <f t="shared" si="126"/>
        <v>Chemical</v>
      </c>
      <c r="CK288" s="28" t="str">
        <f t="shared" si="127"/>
        <v>None</v>
      </c>
      <c r="CL288" s="4">
        <v>4</v>
      </c>
      <c r="CM288" s="2" t="str">
        <f t="shared" si="128"/>
        <v>Manual</v>
      </c>
      <c r="CN288" s="2" t="str">
        <f t="shared" si="129"/>
        <v>Chemical</v>
      </c>
      <c r="CO288" s="28" t="str">
        <f t="shared" si="130"/>
        <v>None</v>
      </c>
      <c r="CP288" s="2">
        <f t="shared" si="131"/>
        <v>0</v>
      </c>
      <c r="CQ288" s="4">
        <v>4</v>
      </c>
      <c r="CR288" s="43" t="s">
        <v>1407</v>
      </c>
      <c r="CS288" s="4" t="s">
        <v>625</v>
      </c>
      <c r="CT288" s="28" t="s">
        <v>1040</v>
      </c>
      <c r="CU288" s="28" t="s">
        <v>1040</v>
      </c>
      <c r="CV288">
        <f t="shared" si="132"/>
        <v>1</v>
      </c>
      <c r="CW288" s="43" t="s">
        <v>1407</v>
      </c>
      <c r="CX288" s="43" t="s">
        <v>1407</v>
      </c>
      <c r="CY288" s="43" t="s">
        <v>1407</v>
      </c>
      <c r="CZ288" t="str">
        <f t="shared" si="110"/>
        <v>NA</v>
      </c>
      <c r="DA288" s="2" t="str">
        <f t="shared" si="137"/>
        <v>NA</v>
      </c>
      <c r="DI288" s="4">
        <v>2</v>
      </c>
      <c r="DJ288" s="20" t="s">
        <v>1316</v>
      </c>
      <c r="DK288" s="2">
        <f t="shared" si="133"/>
        <v>1</v>
      </c>
      <c r="DL288" s="4">
        <v>2</v>
      </c>
      <c r="DM288" s="4">
        <v>2</v>
      </c>
      <c r="DN288" s="4" t="s">
        <v>1739</v>
      </c>
      <c r="DO288" s="4" t="s">
        <v>1739</v>
      </c>
      <c r="DP288" s="2">
        <f t="shared" si="112"/>
        <v>0</v>
      </c>
      <c r="DQ288" s="2" t="s">
        <v>544</v>
      </c>
      <c r="DR288" s="2">
        <f t="shared" si="134"/>
        <v>0</v>
      </c>
      <c r="DS288" s="2" t="s">
        <v>544</v>
      </c>
      <c r="DT288" s="2">
        <f t="shared" si="135"/>
        <v>0</v>
      </c>
      <c r="DU288" s="2">
        <f t="shared" si="136"/>
        <v>0</v>
      </c>
      <c r="DX288" s="4" t="s">
        <v>1407</v>
      </c>
      <c r="EC288" s="46">
        <v>600</v>
      </c>
      <c r="ED288" s="46">
        <v>600</v>
      </c>
      <c r="EE288" s="46">
        <v>0</v>
      </c>
      <c r="EF288" s="46">
        <v>0</v>
      </c>
      <c r="EG288" s="46">
        <v>0</v>
      </c>
      <c r="EH288" s="46">
        <v>0</v>
      </c>
      <c r="EI288" s="46">
        <v>0</v>
      </c>
      <c r="EJ288" s="46">
        <v>0</v>
      </c>
      <c r="EK288" s="46">
        <v>0</v>
      </c>
      <c r="EL288" s="46">
        <v>0</v>
      </c>
      <c r="EM288" s="46">
        <v>0</v>
      </c>
      <c r="EN288" s="46">
        <v>600</v>
      </c>
      <c r="EO288" s="46">
        <v>0</v>
      </c>
      <c r="EP288" s="46">
        <v>0</v>
      </c>
      <c r="EQ288" s="46">
        <v>0</v>
      </c>
      <c r="ER288" s="46">
        <v>0</v>
      </c>
      <c r="ES288" s="46">
        <v>0</v>
      </c>
      <c r="ET288" s="46">
        <v>0</v>
      </c>
      <c r="EU288" s="46">
        <v>0</v>
      </c>
      <c r="EV288" s="46">
        <v>0</v>
      </c>
      <c r="EW288" s="46">
        <v>0</v>
      </c>
      <c r="EX288" s="46">
        <v>0</v>
      </c>
      <c r="EY288" s="46">
        <v>0</v>
      </c>
      <c r="EZ288" s="46">
        <v>0</v>
      </c>
      <c r="FA288" s="46">
        <v>0</v>
      </c>
      <c r="FB288" s="46">
        <v>0</v>
      </c>
      <c r="FC288" s="4" t="s">
        <v>38</v>
      </c>
      <c r="FD288" s="4" t="s">
        <v>1393</v>
      </c>
      <c r="FE288" s="4" t="s">
        <v>39</v>
      </c>
      <c r="FF288" s="28" t="s">
        <v>1040</v>
      </c>
      <c r="FG288" s="28" t="s">
        <v>1040</v>
      </c>
      <c r="FH288" s="28" t="s">
        <v>1040</v>
      </c>
      <c r="FI288" s="28" t="s">
        <v>1040</v>
      </c>
      <c r="FJ288" s="28" t="s">
        <v>1040</v>
      </c>
      <c r="FK288" s="28" t="s">
        <v>1040</v>
      </c>
      <c r="FL288" s="4" t="s">
        <v>1052</v>
      </c>
      <c r="FM288" s="4" t="s">
        <v>1346</v>
      </c>
      <c r="FN288" s="32" t="s">
        <v>1040</v>
      </c>
      <c r="FO288" s="32" t="s">
        <v>1040</v>
      </c>
      <c r="FQ288" s="4">
        <v>1</v>
      </c>
      <c r="FR288" s="13">
        <v>1</v>
      </c>
      <c r="FS288">
        <v>1</v>
      </c>
      <c r="FT288">
        <v>1</v>
      </c>
      <c r="FU288" s="4" t="s">
        <v>1367</v>
      </c>
      <c r="FY288" s="2" t="s">
        <v>1038</v>
      </c>
      <c r="FZ288" s="2" t="s">
        <v>1407</v>
      </c>
      <c r="GA288" s="2" t="s">
        <v>1407</v>
      </c>
      <c r="GB288" s="2" t="s">
        <v>1407</v>
      </c>
      <c r="GC288" s="30" t="s">
        <v>1407</v>
      </c>
      <c r="GD288" s="30" t="s">
        <v>1407</v>
      </c>
      <c r="GK288" s="4">
        <v>4</v>
      </c>
      <c r="GL288" s="20" t="s">
        <v>1164</v>
      </c>
      <c r="GM288" s="44" t="s">
        <v>1040</v>
      </c>
      <c r="GN288" s="4">
        <v>1</v>
      </c>
      <c r="GO288" s="2" t="s">
        <v>13</v>
      </c>
      <c r="GP288" s="28" t="s">
        <v>1040</v>
      </c>
      <c r="GQ288" s="4">
        <v>1</v>
      </c>
      <c r="GR288" s="2" t="s">
        <v>13</v>
      </c>
      <c r="GS288" s="28" t="s">
        <v>1040</v>
      </c>
      <c r="GT288" s="4">
        <v>1</v>
      </c>
      <c r="GU288" s="2" t="s">
        <v>13</v>
      </c>
      <c r="GV288" s="28" t="s">
        <v>1040</v>
      </c>
      <c r="GW288" s="4">
        <v>1</v>
      </c>
      <c r="GX288" s="2" t="s">
        <v>13</v>
      </c>
      <c r="GY288" s="28" t="s">
        <v>1040</v>
      </c>
      <c r="GZ288" s="16" t="s">
        <v>1038</v>
      </c>
      <c r="HA288" s="16" t="s">
        <v>1280</v>
      </c>
      <c r="HB288" s="16">
        <v>998</v>
      </c>
      <c r="HC288" s="16">
        <v>998</v>
      </c>
      <c r="HD288" s="16">
        <v>998</v>
      </c>
      <c r="HE288" s="14" t="s">
        <v>1407</v>
      </c>
      <c r="HF288" s="14" t="s">
        <v>1407</v>
      </c>
      <c r="HG288" s="14" t="s">
        <v>1407</v>
      </c>
      <c r="HH288" s="14" t="s">
        <v>1407</v>
      </c>
      <c r="HI288" s="14" t="s">
        <v>1407</v>
      </c>
      <c r="HJ288" s="14" t="s">
        <v>1407</v>
      </c>
      <c r="HK288" s="14" t="s">
        <v>1407</v>
      </c>
      <c r="HL288" s="14" t="s">
        <v>1407</v>
      </c>
      <c r="HM288" s="7" t="s">
        <v>1288</v>
      </c>
      <c r="HN288" s="7" t="s">
        <v>1101</v>
      </c>
      <c r="HO288" s="7" t="s">
        <v>1415</v>
      </c>
      <c r="HP288" s="7" t="s">
        <v>2168</v>
      </c>
      <c r="HQ288" s="7" t="s">
        <v>2272</v>
      </c>
      <c r="HR288" s="7" t="s">
        <v>2286</v>
      </c>
      <c r="HS288" s="14" t="s">
        <v>1407</v>
      </c>
      <c r="HT288" s="93" t="s">
        <v>2184</v>
      </c>
      <c r="HU288" s="93" t="s">
        <v>2185</v>
      </c>
      <c r="HV288" s="93" t="s">
        <v>1407</v>
      </c>
      <c r="HW288" s="93" t="s">
        <v>1407</v>
      </c>
      <c r="HX288" s="93" t="s">
        <v>1407</v>
      </c>
      <c r="HY288" s="93" t="s">
        <v>1407</v>
      </c>
      <c r="HZ288" s="14" t="s">
        <v>1407</v>
      </c>
      <c r="IA288" s="14" t="s">
        <v>1407</v>
      </c>
      <c r="IB288" s="14" t="s">
        <v>1407</v>
      </c>
      <c r="IC288" s="14" t="s">
        <v>1407</v>
      </c>
    </row>
    <row r="289" spans="1:237" x14ac:dyDescent="0.3">
      <c r="A289" s="14" t="s">
        <v>1344</v>
      </c>
      <c r="B289" s="4" t="s">
        <v>1339</v>
      </c>
      <c r="C289" s="4" t="s">
        <v>1343</v>
      </c>
      <c r="D289" s="37">
        <v>51</v>
      </c>
      <c r="E289" s="4" t="s">
        <v>1051</v>
      </c>
      <c r="F289" s="4" t="s">
        <v>734</v>
      </c>
      <c r="G289" s="33">
        <v>2</v>
      </c>
      <c r="H289" s="4">
        <v>2</v>
      </c>
      <c r="I289" s="4">
        <v>1</v>
      </c>
      <c r="L289" s="21" t="s">
        <v>1407</v>
      </c>
      <c r="M289" s="21" t="s">
        <v>1407</v>
      </c>
      <c r="N289" s="21" t="s">
        <v>1407</v>
      </c>
      <c r="O289" s="21" t="s">
        <v>1407</v>
      </c>
      <c r="U289" s="4">
        <v>0</v>
      </c>
      <c r="V289" s="21" t="s">
        <v>1407</v>
      </c>
      <c r="W289" s="21" t="s">
        <v>1407</v>
      </c>
      <c r="X289" s="21" t="s">
        <v>1407</v>
      </c>
      <c r="Y289" s="21" t="s">
        <v>1407</v>
      </c>
      <c r="Z289" s="21" t="s">
        <v>1407</v>
      </c>
      <c r="AA289" s="21"/>
      <c r="AB289" s="21" t="s">
        <v>1407</v>
      </c>
      <c r="AE289" s="21" t="s">
        <v>1407</v>
      </c>
      <c r="AF289" s="21" t="s">
        <v>1407</v>
      </c>
      <c r="AG289" s="4">
        <v>3</v>
      </c>
      <c r="AH289" s="4">
        <v>11</v>
      </c>
      <c r="AI289" s="4">
        <v>3</v>
      </c>
      <c r="AJ289" s="4">
        <v>5</v>
      </c>
      <c r="AK289" s="14" t="s">
        <v>1168</v>
      </c>
      <c r="AL289" s="29" t="s">
        <v>1040</v>
      </c>
      <c r="AM289" s="2" t="s">
        <v>1038</v>
      </c>
      <c r="AN289" s="29" t="s">
        <v>1040</v>
      </c>
      <c r="AO289" s="29" t="s">
        <v>1040</v>
      </c>
      <c r="AP289" s="14" t="s">
        <v>1168</v>
      </c>
      <c r="AQ289" s="29" t="s">
        <v>1040</v>
      </c>
      <c r="AR289" s="20" t="s">
        <v>1159</v>
      </c>
      <c r="AS289" s="29" t="s">
        <v>1040</v>
      </c>
      <c r="AT289" s="20" t="s">
        <v>1407</v>
      </c>
      <c r="AU289" s="20" t="s">
        <v>1407</v>
      </c>
      <c r="AV289" s="31" t="s">
        <v>1407</v>
      </c>
      <c r="AW289" s="18" t="s">
        <v>1407</v>
      </c>
      <c r="AY289" s="4" t="s">
        <v>1055</v>
      </c>
      <c r="AZ289" s="29" t="s">
        <v>1040</v>
      </c>
      <c r="BB289" s="4">
        <v>1</v>
      </c>
      <c r="BC289" s="4">
        <v>1</v>
      </c>
      <c r="BD289" s="2">
        <f t="shared" si="113"/>
        <v>0</v>
      </c>
      <c r="BF289" s="4">
        <v>4</v>
      </c>
      <c r="BG289" s="2">
        <f t="shared" si="114"/>
        <v>1</v>
      </c>
      <c r="BH289" s="4">
        <v>2</v>
      </c>
      <c r="BI289" s="2">
        <f t="shared" si="115"/>
        <v>0</v>
      </c>
      <c r="BJ289" s="2">
        <f t="shared" si="116"/>
        <v>1</v>
      </c>
      <c r="BK289" s="4" t="s">
        <v>1196</v>
      </c>
      <c r="BL289" s="2">
        <v>1</v>
      </c>
      <c r="BM289" s="4" t="s">
        <v>1196</v>
      </c>
      <c r="BN289" s="2">
        <f t="shared" si="117"/>
        <v>1</v>
      </c>
      <c r="BO289" s="2">
        <f t="shared" si="118"/>
        <v>0</v>
      </c>
      <c r="BQ289" s="4" t="s">
        <v>1382</v>
      </c>
      <c r="BR289" s="32" t="s">
        <v>1040</v>
      </c>
      <c r="BU289" s="4" t="s">
        <v>503</v>
      </c>
      <c r="BV289" s="32" t="s">
        <v>1040</v>
      </c>
      <c r="BW289">
        <f t="shared" si="119"/>
        <v>0</v>
      </c>
      <c r="BX289" t="s">
        <v>399</v>
      </c>
      <c r="BY289" t="s">
        <v>1211</v>
      </c>
      <c r="BZ289">
        <f t="shared" si="120"/>
        <v>0</v>
      </c>
      <c r="CA289">
        <f t="shared" si="121"/>
        <v>1</v>
      </c>
      <c r="CB289" s="2">
        <v>0</v>
      </c>
      <c r="CC289" s="4">
        <v>2</v>
      </c>
      <c r="CD289" s="2">
        <f t="shared" si="122"/>
        <v>0</v>
      </c>
      <c r="CE289" s="4">
        <v>2</v>
      </c>
      <c r="CF289" s="2">
        <f t="shared" si="123"/>
        <v>0</v>
      </c>
      <c r="CG289" s="2">
        <f t="shared" si="124"/>
        <v>0</v>
      </c>
      <c r="CH289" s="4">
        <v>4</v>
      </c>
      <c r="CI289" s="2" t="str">
        <f t="shared" si="125"/>
        <v>Manual</v>
      </c>
      <c r="CJ289" s="2" t="str">
        <f t="shared" si="126"/>
        <v>Chemical</v>
      </c>
      <c r="CK289" s="28" t="str">
        <f t="shared" si="127"/>
        <v>None</v>
      </c>
      <c r="CL289" s="4">
        <v>4</v>
      </c>
      <c r="CM289" s="2" t="str">
        <f t="shared" si="128"/>
        <v>Manual</v>
      </c>
      <c r="CN289" s="2" t="str">
        <f t="shared" si="129"/>
        <v>Chemical</v>
      </c>
      <c r="CO289" s="28" t="str">
        <f t="shared" si="130"/>
        <v>None</v>
      </c>
      <c r="CP289" s="2">
        <f t="shared" si="131"/>
        <v>0</v>
      </c>
      <c r="CQ289" s="4">
        <v>12</v>
      </c>
      <c r="CR289" s="43" t="s">
        <v>1407</v>
      </c>
      <c r="CS289" s="20" t="s">
        <v>626</v>
      </c>
      <c r="CT289" s="4" t="s">
        <v>625</v>
      </c>
      <c r="CU289" s="28" t="s">
        <v>1040</v>
      </c>
      <c r="CV289">
        <f t="shared" si="132"/>
        <v>0</v>
      </c>
      <c r="CW289" s="43" t="s">
        <v>1407</v>
      </c>
      <c r="CX289" s="43" t="s">
        <v>1407</v>
      </c>
      <c r="CY289" s="43" t="s">
        <v>1407</v>
      </c>
      <c r="CZ289" t="str">
        <f t="shared" si="110"/>
        <v>NA</v>
      </c>
      <c r="DA289" s="2" t="str">
        <f t="shared" si="137"/>
        <v>NA</v>
      </c>
      <c r="DC289" s="4" t="s">
        <v>1038</v>
      </c>
      <c r="DI289" s="4">
        <v>1</v>
      </c>
      <c r="DJ289" s="2" t="s">
        <v>1318</v>
      </c>
      <c r="DK289" s="2">
        <f t="shared" si="133"/>
        <v>0</v>
      </c>
      <c r="DL289" s="4">
        <v>2</v>
      </c>
      <c r="DM289" s="4">
        <v>2</v>
      </c>
      <c r="DN289" s="4" t="s">
        <v>1739</v>
      </c>
      <c r="DO289" s="4" t="s">
        <v>1739</v>
      </c>
      <c r="DP289" s="2">
        <f t="shared" si="112"/>
        <v>0</v>
      </c>
      <c r="DQ289" s="2" t="s">
        <v>544</v>
      </c>
      <c r="DR289" s="2">
        <f t="shared" si="134"/>
        <v>0</v>
      </c>
      <c r="DS289" s="2" t="s">
        <v>544</v>
      </c>
      <c r="DT289" s="2">
        <f t="shared" si="135"/>
        <v>0</v>
      </c>
      <c r="DU289" s="2">
        <f t="shared" si="136"/>
        <v>0</v>
      </c>
      <c r="DX289" s="4" t="s">
        <v>1407</v>
      </c>
      <c r="EC289" s="46">
        <v>800</v>
      </c>
      <c r="ED289" s="46">
        <v>800</v>
      </c>
      <c r="EE289" s="46">
        <v>0</v>
      </c>
      <c r="EF289" s="46">
        <v>0</v>
      </c>
      <c r="EG289" s="46">
        <v>0</v>
      </c>
      <c r="EH289" s="46">
        <v>0</v>
      </c>
      <c r="EI289" s="46">
        <v>0</v>
      </c>
      <c r="EJ289" s="46">
        <v>0</v>
      </c>
      <c r="EK289" s="46">
        <v>0</v>
      </c>
      <c r="EL289" s="46">
        <v>0</v>
      </c>
      <c r="EM289" s="46">
        <v>0</v>
      </c>
      <c r="EN289" s="46">
        <v>750</v>
      </c>
      <c r="EO289" s="46">
        <v>0</v>
      </c>
      <c r="EP289" s="46">
        <v>0</v>
      </c>
      <c r="EQ289" s="46">
        <v>0</v>
      </c>
      <c r="ER289" s="46">
        <v>0</v>
      </c>
      <c r="ES289" s="46">
        <v>0</v>
      </c>
      <c r="ET289" s="46">
        <v>0</v>
      </c>
      <c r="EU289" s="46">
        <v>0</v>
      </c>
      <c r="EV289" s="46">
        <v>0</v>
      </c>
      <c r="EW289" s="46">
        <v>0</v>
      </c>
      <c r="EX289" s="46">
        <v>0</v>
      </c>
      <c r="EY289" s="46">
        <v>0</v>
      </c>
      <c r="EZ289" s="46">
        <v>0</v>
      </c>
      <c r="FA289" s="46">
        <v>0</v>
      </c>
      <c r="FB289" s="46">
        <v>0</v>
      </c>
      <c r="FC289" s="4" t="s">
        <v>38</v>
      </c>
      <c r="FD289" s="4" t="s">
        <v>1393</v>
      </c>
      <c r="FE289" s="4" t="s">
        <v>39</v>
      </c>
      <c r="FF289" s="28" t="s">
        <v>1040</v>
      </c>
      <c r="FG289" s="28" t="s">
        <v>1040</v>
      </c>
      <c r="FH289" s="28" t="s">
        <v>1040</v>
      </c>
      <c r="FI289" s="28" t="s">
        <v>1040</v>
      </c>
      <c r="FJ289" s="28" t="s">
        <v>1040</v>
      </c>
      <c r="FK289" s="28" t="s">
        <v>1040</v>
      </c>
      <c r="FL289" s="4" t="s">
        <v>1346</v>
      </c>
      <c r="FM289" s="4" t="s">
        <v>44</v>
      </c>
      <c r="FN289" s="4" t="s">
        <v>1399</v>
      </c>
      <c r="FO289" s="32" t="s">
        <v>1040</v>
      </c>
      <c r="FQ289" s="4">
        <v>1</v>
      </c>
      <c r="FR289" s="13">
        <v>1</v>
      </c>
      <c r="FS289">
        <v>1</v>
      </c>
      <c r="FT289">
        <v>1</v>
      </c>
      <c r="FU289" s="4" t="s">
        <v>1367</v>
      </c>
      <c r="FY289" s="2" t="s">
        <v>1038</v>
      </c>
      <c r="FZ289" s="2" t="s">
        <v>1407</v>
      </c>
      <c r="GA289" s="2" t="s">
        <v>1407</v>
      </c>
      <c r="GB289" s="2" t="s">
        <v>1407</v>
      </c>
      <c r="GC289" s="30" t="s">
        <v>1407</v>
      </c>
      <c r="GD289" s="30" t="s">
        <v>1407</v>
      </c>
      <c r="GK289" s="4">
        <v>4</v>
      </c>
      <c r="GL289" s="20" t="s">
        <v>1164</v>
      </c>
      <c r="GM289" s="44" t="s">
        <v>1040</v>
      </c>
      <c r="GN289" s="4">
        <v>4</v>
      </c>
      <c r="GO289" s="20" t="s">
        <v>1164</v>
      </c>
      <c r="GP289" s="44" t="s">
        <v>1040</v>
      </c>
      <c r="GQ289" s="4">
        <v>3</v>
      </c>
      <c r="GR289" s="20" t="s">
        <v>1165</v>
      </c>
      <c r="GS289" s="44" t="s">
        <v>1040</v>
      </c>
      <c r="GT289" s="4">
        <v>3</v>
      </c>
      <c r="GU289" s="20" t="s">
        <v>1165</v>
      </c>
      <c r="GV289" s="44" t="s">
        <v>1040</v>
      </c>
      <c r="GW289" s="4">
        <v>1</v>
      </c>
      <c r="GX289" s="2" t="s">
        <v>13</v>
      </c>
      <c r="GY289" s="28" t="s">
        <v>1040</v>
      </c>
      <c r="GZ289" s="16" t="s">
        <v>1038</v>
      </c>
      <c r="HA289" s="16">
        <v>998</v>
      </c>
      <c r="HB289" s="16">
        <v>998</v>
      </c>
      <c r="HC289" s="16">
        <v>998</v>
      </c>
      <c r="HD289" s="16">
        <v>998</v>
      </c>
      <c r="HE289" s="14" t="s">
        <v>1407</v>
      </c>
      <c r="HF289" s="14" t="s">
        <v>1407</v>
      </c>
      <c r="HG289" s="14" t="s">
        <v>1407</v>
      </c>
      <c r="HH289" s="14" t="s">
        <v>1407</v>
      </c>
      <c r="HI289" s="14" t="s">
        <v>1407</v>
      </c>
      <c r="HJ289" s="14" t="s">
        <v>1407</v>
      </c>
      <c r="HK289" s="14" t="s">
        <v>1407</v>
      </c>
      <c r="HL289" s="14" t="s">
        <v>1407</v>
      </c>
      <c r="HM289" s="7" t="s">
        <v>1288</v>
      </c>
      <c r="HN289" s="7" t="s">
        <v>1101</v>
      </c>
      <c r="HO289" s="7" t="s">
        <v>1294</v>
      </c>
      <c r="HP289" s="7" t="s">
        <v>2169</v>
      </c>
      <c r="HQ289" s="7" t="s">
        <v>1449</v>
      </c>
      <c r="HR289" s="7" t="s">
        <v>1407</v>
      </c>
      <c r="HS289" s="14" t="s">
        <v>1407</v>
      </c>
      <c r="HT289" s="93" t="s">
        <v>2183</v>
      </c>
      <c r="HU289" s="93" t="s">
        <v>1407</v>
      </c>
      <c r="HV289" s="93" t="s">
        <v>1407</v>
      </c>
      <c r="HW289" s="93" t="s">
        <v>1407</v>
      </c>
      <c r="HX289" s="93" t="s">
        <v>1407</v>
      </c>
      <c r="HY289" s="93" t="s">
        <v>1407</v>
      </c>
      <c r="HZ289" s="14" t="s">
        <v>1407</v>
      </c>
      <c r="IA289" s="14" t="s">
        <v>1407</v>
      </c>
      <c r="IB289" s="14" t="s">
        <v>1407</v>
      </c>
      <c r="IC289" s="14" t="s">
        <v>1407</v>
      </c>
    </row>
    <row r="290" spans="1:237" x14ac:dyDescent="0.3">
      <c r="A290" s="14" t="s">
        <v>1344</v>
      </c>
      <c r="B290" s="4" t="s">
        <v>1339</v>
      </c>
      <c r="C290" s="4" t="s">
        <v>1343</v>
      </c>
      <c r="D290" s="37">
        <v>52</v>
      </c>
      <c r="E290" s="4" t="s">
        <v>1051</v>
      </c>
      <c r="F290" s="4" t="s">
        <v>734</v>
      </c>
      <c r="G290" s="33">
        <v>2</v>
      </c>
      <c r="H290" s="4">
        <v>2</v>
      </c>
      <c r="I290" s="4">
        <v>1</v>
      </c>
      <c r="L290" s="21" t="s">
        <v>1407</v>
      </c>
      <c r="M290" s="21" t="s">
        <v>1407</v>
      </c>
      <c r="N290" s="21" t="s">
        <v>1407</v>
      </c>
      <c r="O290" s="21" t="s">
        <v>1407</v>
      </c>
      <c r="U290" s="4">
        <v>0</v>
      </c>
      <c r="V290" s="21" t="s">
        <v>1407</v>
      </c>
      <c r="W290" s="21" t="s">
        <v>1407</v>
      </c>
      <c r="X290" s="21" t="s">
        <v>1407</v>
      </c>
      <c r="Y290" s="21" t="s">
        <v>1407</v>
      </c>
      <c r="Z290" s="21" t="s">
        <v>1407</v>
      </c>
      <c r="AA290" s="21"/>
      <c r="AB290" s="21" t="s">
        <v>1407</v>
      </c>
      <c r="AE290" s="21" t="s">
        <v>1407</v>
      </c>
      <c r="AF290" s="21" t="s">
        <v>1407</v>
      </c>
      <c r="AG290" s="4">
        <v>11</v>
      </c>
      <c r="AH290" s="4">
        <v>11</v>
      </c>
      <c r="AI290" s="4">
        <v>11</v>
      </c>
      <c r="AJ290" s="4">
        <v>14</v>
      </c>
      <c r="AK290" s="2" t="s">
        <v>1038</v>
      </c>
      <c r="AL290" s="29" t="s">
        <v>1040</v>
      </c>
      <c r="AM290" s="2" t="s">
        <v>1038</v>
      </c>
      <c r="AN290" s="29" t="s">
        <v>1040</v>
      </c>
      <c r="AO290" s="29" t="s">
        <v>1040</v>
      </c>
      <c r="AP290" s="2" t="s">
        <v>1038</v>
      </c>
      <c r="AQ290" s="29" t="s">
        <v>1040</v>
      </c>
      <c r="AR290" s="2" t="s">
        <v>1038</v>
      </c>
      <c r="AS290" s="29" t="s">
        <v>1040</v>
      </c>
      <c r="AT290" s="20" t="s">
        <v>1407</v>
      </c>
      <c r="AU290" s="20" t="s">
        <v>1407</v>
      </c>
      <c r="AV290" s="31" t="s">
        <v>1407</v>
      </c>
      <c r="AW290" s="18" t="s">
        <v>1407</v>
      </c>
      <c r="AY290" s="4" t="s">
        <v>1055</v>
      </c>
      <c r="AZ290" s="29" t="s">
        <v>1040</v>
      </c>
      <c r="BB290" s="4">
        <v>1</v>
      </c>
      <c r="BC290" s="4">
        <v>1</v>
      </c>
      <c r="BD290" s="2">
        <f t="shared" si="113"/>
        <v>0</v>
      </c>
      <c r="BF290" s="4">
        <v>4</v>
      </c>
      <c r="BG290" s="2">
        <f t="shared" si="114"/>
        <v>1</v>
      </c>
      <c r="BH290" s="4">
        <v>2</v>
      </c>
      <c r="BI290" s="2">
        <f t="shared" si="115"/>
        <v>0</v>
      </c>
      <c r="BJ290" s="2">
        <f t="shared" si="116"/>
        <v>1</v>
      </c>
      <c r="BK290" s="4" t="s">
        <v>1196</v>
      </c>
      <c r="BL290" s="2">
        <v>1</v>
      </c>
      <c r="BM290" s="4" t="s">
        <v>1196</v>
      </c>
      <c r="BN290" s="2">
        <f t="shared" si="117"/>
        <v>1</v>
      </c>
      <c r="BO290" s="2">
        <f t="shared" si="118"/>
        <v>0</v>
      </c>
      <c r="BQ290" s="4" t="s">
        <v>1382</v>
      </c>
      <c r="BR290" s="32" t="s">
        <v>1040</v>
      </c>
      <c r="BU290" s="2" t="s">
        <v>1212</v>
      </c>
      <c r="BV290" s="32" t="s">
        <v>1040</v>
      </c>
      <c r="BW290">
        <f t="shared" si="119"/>
        <v>0</v>
      </c>
      <c r="BX290" t="s">
        <v>399</v>
      </c>
      <c r="BY290" t="s">
        <v>1211</v>
      </c>
      <c r="BZ290">
        <f t="shared" si="120"/>
        <v>0</v>
      </c>
      <c r="CA290">
        <f t="shared" si="121"/>
        <v>1</v>
      </c>
      <c r="CB290" s="2">
        <v>1</v>
      </c>
      <c r="CC290" s="4">
        <v>1</v>
      </c>
      <c r="CD290" s="2">
        <f t="shared" si="122"/>
        <v>0</v>
      </c>
      <c r="CE290" s="4">
        <v>5</v>
      </c>
      <c r="CF290" s="2">
        <f t="shared" si="123"/>
        <v>1</v>
      </c>
      <c r="CG290" s="2">
        <f t="shared" si="124"/>
        <v>1</v>
      </c>
      <c r="CH290" s="4">
        <v>4</v>
      </c>
      <c r="CI290" s="2" t="str">
        <f t="shared" si="125"/>
        <v>Manual</v>
      </c>
      <c r="CJ290" s="2" t="str">
        <f t="shared" si="126"/>
        <v>Chemical</v>
      </c>
      <c r="CK290" s="28" t="str">
        <f t="shared" si="127"/>
        <v>None</v>
      </c>
      <c r="CL290" s="4">
        <v>4</v>
      </c>
      <c r="CM290" s="2" t="str">
        <f t="shared" si="128"/>
        <v>Manual</v>
      </c>
      <c r="CN290" s="2" t="str">
        <f t="shared" si="129"/>
        <v>Chemical</v>
      </c>
      <c r="CO290" s="28" t="str">
        <f t="shared" si="130"/>
        <v>None</v>
      </c>
      <c r="CP290" s="2">
        <f t="shared" si="131"/>
        <v>0</v>
      </c>
      <c r="CQ290" s="4">
        <v>1</v>
      </c>
      <c r="CR290" s="43" t="s">
        <v>1407</v>
      </c>
      <c r="CS290" s="20" t="s">
        <v>626</v>
      </c>
      <c r="CT290" s="28" t="s">
        <v>1040</v>
      </c>
      <c r="CU290" s="28" t="s">
        <v>1040</v>
      </c>
      <c r="CV290">
        <f t="shared" si="132"/>
        <v>0</v>
      </c>
      <c r="CW290" s="43" t="s">
        <v>1407</v>
      </c>
      <c r="CX290" s="43" t="s">
        <v>1407</v>
      </c>
      <c r="CY290" s="43" t="s">
        <v>1407</v>
      </c>
      <c r="CZ290" t="str">
        <f t="shared" si="110"/>
        <v>NA</v>
      </c>
      <c r="DA290" s="2" t="str">
        <f t="shared" si="137"/>
        <v>NA</v>
      </c>
      <c r="DC290" s="4" t="s">
        <v>1038</v>
      </c>
      <c r="DI290" s="4">
        <v>2</v>
      </c>
      <c r="DJ290" s="20" t="s">
        <v>1316</v>
      </c>
      <c r="DK290" s="2">
        <f t="shared" si="133"/>
        <v>1</v>
      </c>
      <c r="DL290" s="4">
        <v>2</v>
      </c>
      <c r="DM290" s="4">
        <v>2</v>
      </c>
      <c r="DN290" s="4" t="s">
        <v>1739</v>
      </c>
      <c r="DO290" s="4" t="s">
        <v>1739</v>
      </c>
      <c r="DP290" s="2">
        <f t="shared" si="112"/>
        <v>0</v>
      </c>
      <c r="DQ290" s="2" t="s">
        <v>1263</v>
      </c>
      <c r="DR290" s="2">
        <f t="shared" si="134"/>
        <v>1</v>
      </c>
      <c r="DS290" s="2" t="s">
        <v>544</v>
      </c>
      <c r="DT290" s="2">
        <f t="shared" si="135"/>
        <v>0</v>
      </c>
      <c r="DU290" s="2">
        <f t="shared" si="136"/>
        <v>1</v>
      </c>
      <c r="DX290" s="4" t="s">
        <v>1038</v>
      </c>
      <c r="EC290" s="46">
        <v>1000</v>
      </c>
      <c r="ED290" s="46">
        <v>0</v>
      </c>
      <c r="EE290" s="46">
        <v>0</v>
      </c>
      <c r="EF290" s="46">
        <v>0</v>
      </c>
      <c r="EG290" s="46">
        <v>0</v>
      </c>
      <c r="EH290" s="46">
        <v>0</v>
      </c>
      <c r="EI290" s="46">
        <v>0</v>
      </c>
      <c r="EJ290" s="46">
        <v>0</v>
      </c>
      <c r="EK290" s="46">
        <v>0</v>
      </c>
      <c r="EL290" s="46">
        <v>500</v>
      </c>
      <c r="EM290" s="46">
        <v>0</v>
      </c>
      <c r="EN290" s="46">
        <v>500</v>
      </c>
      <c r="EO290" s="46">
        <v>0</v>
      </c>
      <c r="EP290" s="46">
        <v>0</v>
      </c>
      <c r="EQ290" s="46">
        <v>0</v>
      </c>
      <c r="ER290" s="46">
        <v>0</v>
      </c>
      <c r="ES290" s="46">
        <v>0</v>
      </c>
      <c r="ET290" s="46">
        <v>0</v>
      </c>
      <c r="EU290" s="46">
        <v>0</v>
      </c>
      <c r="EV290" s="46">
        <v>0</v>
      </c>
      <c r="EW290" s="46">
        <v>0</v>
      </c>
      <c r="EX290" s="46">
        <v>0</v>
      </c>
      <c r="EY290" s="46">
        <v>0</v>
      </c>
      <c r="EZ290" s="46">
        <v>0</v>
      </c>
      <c r="FA290" s="46">
        <v>0</v>
      </c>
      <c r="FB290" s="46">
        <v>0</v>
      </c>
      <c r="FC290" s="4" t="s">
        <v>38</v>
      </c>
      <c r="FD290" s="4" t="s">
        <v>44</v>
      </c>
      <c r="FE290" s="4" t="s">
        <v>39</v>
      </c>
      <c r="FF290" s="28" t="s">
        <v>1040</v>
      </c>
      <c r="FG290" s="28" t="s">
        <v>1040</v>
      </c>
      <c r="FH290" s="28" t="s">
        <v>1040</v>
      </c>
      <c r="FI290" s="28" t="s">
        <v>1040</v>
      </c>
      <c r="FJ290" s="28" t="s">
        <v>1040</v>
      </c>
      <c r="FK290" s="28" t="s">
        <v>1040</v>
      </c>
      <c r="FL290" s="4" t="s">
        <v>47</v>
      </c>
      <c r="FM290" s="4" t="s">
        <v>43</v>
      </c>
      <c r="FN290" s="4" t="s">
        <v>46</v>
      </c>
      <c r="FO290" s="32" t="s">
        <v>1040</v>
      </c>
      <c r="FQ290" s="4">
        <v>1</v>
      </c>
      <c r="FR290" s="13">
        <v>1</v>
      </c>
      <c r="FS290">
        <v>1</v>
      </c>
      <c r="FT290">
        <v>0</v>
      </c>
      <c r="FU290" s="4" t="s">
        <v>1367</v>
      </c>
      <c r="FY290" s="2" t="s">
        <v>1038</v>
      </c>
      <c r="FZ290" s="2" t="s">
        <v>1407</v>
      </c>
      <c r="GA290" s="2" t="s">
        <v>1407</v>
      </c>
      <c r="GB290" s="2" t="s">
        <v>1407</v>
      </c>
      <c r="GC290" s="30" t="s">
        <v>1407</v>
      </c>
      <c r="GD290" s="30" t="s">
        <v>1407</v>
      </c>
      <c r="GK290" s="4">
        <v>1</v>
      </c>
      <c r="GL290" s="2" t="s">
        <v>13</v>
      </c>
      <c r="GM290" s="28" t="s">
        <v>1040</v>
      </c>
      <c r="GN290" s="4">
        <v>3</v>
      </c>
      <c r="GO290" s="20" t="s">
        <v>1165</v>
      </c>
      <c r="GP290" s="44" t="s">
        <v>1040</v>
      </c>
      <c r="GQ290" s="4">
        <v>3</v>
      </c>
      <c r="GR290" s="20" t="s">
        <v>1165</v>
      </c>
      <c r="GS290" s="44" t="s">
        <v>1040</v>
      </c>
      <c r="GT290" s="4">
        <v>3</v>
      </c>
      <c r="GU290" s="20" t="s">
        <v>1165</v>
      </c>
      <c r="GV290" s="44" t="s">
        <v>1040</v>
      </c>
      <c r="GW290" s="4">
        <v>1</v>
      </c>
      <c r="GX290" s="2" t="s">
        <v>13</v>
      </c>
      <c r="GY290" s="28" t="s">
        <v>1040</v>
      </c>
      <c r="GZ290" s="16" t="s">
        <v>1038</v>
      </c>
      <c r="HA290" s="16">
        <v>998</v>
      </c>
      <c r="HB290" s="16">
        <v>998</v>
      </c>
      <c r="HC290" s="16">
        <v>998</v>
      </c>
      <c r="HD290" s="16">
        <v>998</v>
      </c>
      <c r="HE290" s="14" t="s">
        <v>1407</v>
      </c>
      <c r="HF290" s="14" t="s">
        <v>1407</v>
      </c>
      <c r="HG290" s="14" t="s">
        <v>1407</v>
      </c>
      <c r="HH290" s="14" t="s">
        <v>1407</v>
      </c>
      <c r="HI290" s="14" t="s">
        <v>1407</v>
      </c>
      <c r="HJ290" s="14" t="s">
        <v>1407</v>
      </c>
      <c r="HK290" s="14" t="s">
        <v>1407</v>
      </c>
      <c r="HL290" s="14" t="s">
        <v>1407</v>
      </c>
      <c r="HM290" s="7" t="s">
        <v>1288</v>
      </c>
      <c r="HN290" s="7" t="s">
        <v>1232</v>
      </c>
      <c r="HO290" s="7" t="s">
        <v>1407</v>
      </c>
      <c r="HP290" s="7" t="s">
        <v>2170</v>
      </c>
      <c r="HQ290" s="7" t="s">
        <v>1407</v>
      </c>
      <c r="HR290" s="7" t="s">
        <v>1407</v>
      </c>
      <c r="HS290" s="14" t="s">
        <v>1407</v>
      </c>
      <c r="HT290" s="93" t="s">
        <v>1407</v>
      </c>
      <c r="HU290" s="93" t="s">
        <v>1407</v>
      </c>
      <c r="HV290" s="93" t="s">
        <v>1407</v>
      </c>
      <c r="HW290" s="93" t="s">
        <v>1407</v>
      </c>
      <c r="HX290" s="93" t="s">
        <v>1407</v>
      </c>
      <c r="HY290" s="93" t="s">
        <v>1407</v>
      </c>
      <c r="HZ290" s="14" t="s">
        <v>1407</v>
      </c>
      <c r="IA290" s="14" t="s">
        <v>1407</v>
      </c>
      <c r="IB290" s="14" t="s">
        <v>1407</v>
      </c>
      <c r="IC290" s="14" t="s">
        <v>1407</v>
      </c>
    </row>
    <row r="291" spans="1:237" x14ac:dyDescent="0.3">
      <c r="A291" s="14" t="s">
        <v>1344</v>
      </c>
      <c r="B291" s="4" t="s">
        <v>1339</v>
      </c>
      <c r="C291" s="4" t="s">
        <v>1343</v>
      </c>
      <c r="D291" s="37">
        <v>53</v>
      </c>
      <c r="E291" s="4" t="s">
        <v>1051</v>
      </c>
      <c r="F291" s="4" t="s">
        <v>734</v>
      </c>
      <c r="G291" s="33">
        <v>4</v>
      </c>
      <c r="H291" s="4">
        <v>4</v>
      </c>
      <c r="I291" s="4">
        <v>2</v>
      </c>
      <c r="L291" s="20" t="s">
        <v>1407</v>
      </c>
      <c r="M291" s="21" t="s">
        <v>1407</v>
      </c>
      <c r="N291" s="21" t="s">
        <v>1407</v>
      </c>
      <c r="O291" s="21" t="s">
        <v>1407</v>
      </c>
      <c r="U291" s="4">
        <v>0</v>
      </c>
      <c r="V291" s="21" t="s">
        <v>1407</v>
      </c>
      <c r="W291" s="21" t="s">
        <v>1407</v>
      </c>
      <c r="X291" s="20" t="s">
        <v>1407</v>
      </c>
      <c r="Y291" s="20" t="s">
        <v>1407</v>
      </c>
      <c r="Z291" s="20" t="s">
        <v>1407</v>
      </c>
      <c r="AA291" s="20"/>
      <c r="AB291" s="20" t="s">
        <v>1407</v>
      </c>
      <c r="AE291" s="21" t="s">
        <v>1407</v>
      </c>
      <c r="AF291" s="21" t="s">
        <v>1407</v>
      </c>
      <c r="AG291" s="4">
        <v>3</v>
      </c>
      <c r="AH291" s="4">
        <v>3</v>
      </c>
      <c r="AI291" s="4">
        <v>3</v>
      </c>
      <c r="AJ291" s="4">
        <v>5</v>
      </c>
      <c r="AK291" s="14" t="s">
        <v>1168</v>
      </c>
      <c r="AL291" s="29" t="s">
        <v>1040</v>
      </c>
      <c r="AM291" s="14" t="s">
        <v>1168</v>
      </c>
      <c r="AN291" s="29" t="s">
        <v>1040</v>
      </c>
      <c r="AO291" s="29" t="s">
        <v>1040</v>
      </c>
      <c r="AP291" s="14" t="s">
        <v>1168</v>
      </c>
      <c r="AQ291" s="29" t="s">
        <v>1040</v>
      </c>
      <c r="AR291" s="20" t="s">
        <v>1159</v>
      </c>
      <c r="AS291" s="29" t="s">
        <v>1040</v>
      </c>
      <c r="AT291" s="20" t="s">
        <v>1407</v>
      </c>
      <c r="AU291" s="20" t="s">
        <v>1407</v>
      </c>
      <c r="AV291" s="31" t="s">
        <v>1407</v>
      </c>
      <c r="AW291" s="18" t="s">
        <v>1407</v>
      </c>
      <c r="AY291" s="4" t="s">
        <v>1055</v>
      </c>
      <c r="AZ291" s="29" t="s">
        <v>1040</v>
      </c>
      <c r="BB291" s="4">
        <v>1</v>
      </c>
      <c r="BC291" s="4">
        <v>1</v>
      </c>
      <c r="BD291" s="2">
        <f t="shared" si="113"/>
        <v>0</v>
      </c>
      <c r="BF291" s="4">
        <v>4</v>
      </c>
      <c r="BG291" s="2">
        <f t="shared" si="114"/>
        <v>1</v>
      </c>
      <c r="BH291" s="4">
        <v>2</v>
      </c>
      <c r="BI291" s="2">
        <f t="shared" si="115"/>
        <v>0</v>
      </c>
      <c r="BJ291" s="2">
        <f t="shared" si="116"/>
        <v>1</v>
      </c>
      <c r="BK291" s="4" t="s">
        <v>1196</v>
      </c>
      <c r="BL291" s="2">
        <v>1</v>
      </c>
      <c r="BM291" s="4" t="s">
        <v>1196</v>
      </c>
      <c r="BN291" s="2">
        <f t="shared" si="117"/>
        <v>1</v>
      </c>
      <c r="BO291" s="2">
        <f t="shared" si="118"/>
        <v>0</v>
      </c>
      <c r="BQ291" s="4" t="s">
        <v>1382</v>
      </c>
      <c r="BR291" s="32" t="s">
        <v>1040</v>
      </c>
      <c r="BU291" t="s">
        <v>1211</v>
      </c>
      <c r="BV291" s="32" t="s">
        <v>1040</v>
      </c>
      <c r="BW291">
        <f t="shared" si="119"/>
        <v>1</v>
      </c>
      <c r="BX291" t="s">
        <v>1211</v>
      </c>
      <c r="BY291" s="32" t="s">
        <v>1040</v>
      </c>
      <c r="BZ291">
        <f t="shared" si="120"/>
        <v>1</v>
      </c>
      <c r="CA291">
        <f t="shared" si="121"/>
        <v>0</v>
      </c>
      <c r="CB291" s="2">
        <v>0</v>
      </c>
      <c r="CC291" s="4">
        <v>1</v>
      </c>
      <c r="CD291" s="2">
        <f t="shared" si="122"/>
        <v>0</v>
      </c>
      <c r="CE291" s="4">
        <v>2</v>
      </c>
      <c r="CF291" s="2">
        <f t="shared" si="123"/>
        <v>0</v>
      </c>
      <c r="CG291" s="2">
        <f t="shared" si="124"/>
        <v>1</v>
      </c>
      <c r="CH291" s="4">
        <v>4</v>
      </c>
      <c r="CI291" s="2" t="str">
        <f t="shared" si="125"/>
        <v>Manual</v>
      </c>
      <c r="CJ291" s="2" t="str">
        <f t="shared" si="126"/>
        <v>Chemical</v>
      </c>
      <c r="CK291" s="28" t="str">
        <f t="shared" si="127"/>
        <v>None</v>
      </c>
      <c r="CL291" s="4">
        <v>4</v>
      </c>
      <c r="CM291" s="2" t="str">
        <f t="shared" si="128"/>
        <v>Manual</v>
      </c>
      <c r="CN291" s="2" t="str">
        <f t="shared" si="129"/>
        <v>Chemical</v>
      </c>
      <c r="CO291" s="28" t="str">
        <f t="shared" si="130"/>
        <v>None</v>
      </c>
      <c r="CP291" s="2">
        <f t="shared" si="131"/>
        <v>0</v>
      </c>
      <c r="CQ291" s="4">
        <v>3</v>
      </c>
      <c r="CR291" s="43" t="s">
        <v>1407</v>
      </c>
      <c r="CS291" s="4" t="s">
        <v>625</v>
      </c>
      <c r="CT291" s="28" t="s">
        <v>1040</v>
      </c>
      <c r="CU291" s="28" t="s">
        <v>1040</v>
      </c>
      <c r="CV291">
        <f t="shared" si="132"/>
        <v>1</v>
      </c>
      <c r="CW291" s="43" t="s">
        <v>1407</v>
      </c>
      <c r="CX291" s="43" t="s">
        <v>1407</v>
      </c>
      <c r="CY291" s="43" t="s">
        <v>1407</v>
      </c>
      <c r="CZ291" t="str">
        <f t="shared" si="110"/>
        <v>NA</v>
      </c>
      <c r="DA291" s="2" t="str">
        <f t="shared" si="137"/>
        <v>NA</v>
      </c>
      <c r="DI291" s="4">
        <v>1</v>
      </c>
      <c r="DJ291" s="2" t="s">
        <v>1318</v>
      </c>
      <c r="DK291" s="2">
        <f t="shared" si="133"/>
        <v>0</v>
      </c>
      <c r="DL291" s="4">
        <v>1</v>
      </c>
      <c r="DM291" s="4">
        <v>1</v>
      </c>
      <c r="DN291" s="4" t="s">
        <v>1738</v>
      </c>
      <c r="DO291" s="4" t="s">
        <v>1738</v>
      </c>
      <c r="DP291" s="2">
        <f t="shared" si="112"/>
        <v>0</v>
      </c>
      <c r="DQ291" s="2" t="s">
        <v>544</v>
      </c>
      <c r="DR291" s="2">
        <f t="shared" si="134"/>
        <v>0</v>
      </c>
      <c r="DS291" s="2" t="s">
        <v>544</v>
      </c>
      <c r="DT291" s="2">
        <f t="shared" si="135"/>
        <v>0</v>
      </c>
      <c r="DU291" s="2">
        <f t="shared" si="136"/>
        <v>0</v>
      </c>
      <c r="DX291" s="4" t="s">
        <v>1407</v>
      </c>
      <c r="EC291" s="46">
        <v>750</v>
      </c>
      <c r="ED291" s="46">
        <v>750</v>
      </c>
      <c r="EE291" s="46">
        <v>0</v>
      </c>
      <c r="EF291" s="46">
        <v>0</v>
      </c>
      <c r="EG291" s="46">
        <v>0</v>
      </c>
      <c r="EH291" s="46">
        <v>0</v>
      </c>
      <c r="EI291" s="46">
        <v>0</v>
      </c>
      <c r="EJ291" s="46">
        <v>0</v>
      </c>
      <c r="EK291" s="46">
        <v>0</v>
      </c>
      <c r="EL291" s="46">
        <v>0</v>
      </c>
      <c r="EM291" s="46">
        <v>0</v>
      </c>
      <c r="EN291" s="46">
        <v>0</v>
      </c>
      <c r="EO291" s="46">
        <v>0</v>
      </c>
      <c r="EP291" s="46">
        <v>0</v>
      </c>
      <c r="EQ291" s="46">
        <v>0</v>
      </c>
      <c r="ER291" s="46">
        <v>0</v>
      </c>
      <c r="ES291" s="46">
        <v>0</v>
      </c>
      <c r="ET291" s="46">
        <v>0</v>
      </c>
      <c r="EU291" s="46">
        <v>0</v>
      </c>
      <c r="EV291" s="46">
        <v>0</v>
      </c>
      <c r="EW291" s="46">
        <v>0</v>
      </c>
      <c r="EX291" s="46">
        <v>0</v>
      </c>
      <c r="EY291" s="46">
        <v>0</v>
      </c>
      <c r="EZ291" s="46">
        <v>0</v>
      </c>
      <c r="FA291" s="46">
        <v>0</v>
      </c>
      <c r="FB291" s="46">
        <v>0</v>
      </c>
      <c r="FC291" s="4" t="s">
        <v>38</v>
      </c>
      <c r="FD291" s="4" t="s">
        <v>1393</v>
      </c>
      <c r="FE291" s="4" t="s">
        <v>44</v>
      </c>
      <c r="FF291" s="28" t="s">
        <v>1040</v>
      </c>
      <c r="FG291" s="28" t="s">
        <v>1040</v>
      </c>
      <c r="FH291" s="28" t="s">
        <v>1040</v>
      </c>
      <c r="FI291" s="28" t="s">
        <v>1040</v>
      </c>
      <c r="FJ291" s="28" t="s">
        <v>1040</v>
      </c>
      <c r="FK291" s="28" t="s">
        <v>1040</v>
      </c>
      <c r="FL291" s="4" t="s">
        <v>1346</v>
      </c>
      <c r="FM291" s="32" t="s">
        <v>1040</v>
      </c>
      <c r="FN291" s="32" t="s">
        <v>1040</v>
      </c>
      <c r="FO291" s="32" t="s">
        <v>1040</v>
      </c>
      <c r="FQ291" s="4">
        <v>1</v>
      </c>
      <c r="FR291" s="13">
        <v>1</v>
      </c>
      <c r="FS291">
        <v>1</v>
      </c>
      <c r="FT291">
        <v>1</v>
      </c>
      <c r="FU291" s="4" t="s">
        <v>1373</v>
      </c>
      <c r="FY291" s="2" t="s">
        <v>1096</v>
      </c>
      <c r="FZ291" s="2" t="s">
        <v>1407</v>
      </c>
      <c r="GA291" s="2" t="s">
        <v>1407</v>
      </c>
      <c r="GB291" s="2" t="s">
        <v>1407</v>
      </c>
      <c r="GC291" s="30" t="s">
        <v>1407</v>
      </c>
      <c r="GD291" s="30" t="s">
        <v>1407</v>
      </c>
      <c r="GK291" s="4">
        <v>4</v>
      </c>
      <c r="GL291" s="20" t="s">
        <v>1164</v>
      </c>
      <c r="GM291" s="44" t="s">
        <v>1040</v>
      </c>
      <c r="GN291" s="4">
        <v>4</v>
      </c>
      <c r="GO291" s="20" t="s">
        <v>1164</v>
      </c>
      <c r="GP291" s="44" t="s">
        <v>1040</v>
      </c>
      <c r="GQ291" s="4">
        <v>1</v>
      </c>
      <c r="GR291" s="2" t="s">
        <v>13</v>
      </c>
      <c r="GS291" s="28" t="s">
        <v>1040</v>
      </c>
      <c r="GT291" s="4">
        <v>1</v>
      </c>
      <c r="GU291" s="2" t="s">
        <v>13</v>
      </c>
      <c r="GV291" s="28" t="s">
        <v>1040</v>
      </c>
      <c r="GW291" s="4">
        <v>1</v>
      </c>
      <c r="GX291" s="2" t="s">
        <v>13</v>
      </c>
      <c r="GY291" s="28" t="s">
        <v>1040</v>
      </c>
      <c r="GZ291" s="16" t="s">
        <v>1038</v>
      </c>
      <c r="HA291" s="16" t="s">
        <v>1412</v>
      </c>
      <c r="HB291" s="16">
        <v>998</v>
      </c>
      <c r="HC291" s="16">
        <v>998</v>
      </c>
      <c r="HD291" s="16">
        <v>998</v>
      </c>
      <c r="HE291" s="14" t="s">
        <v>1407</v>
      </c>
      <c r="HF291" s="14" t="s">
        <v>1407</v>
      </c>
      <c r="HG291" s="14" t="s">
        <v>1407</v>
      </c>
      <c r="HH291" s="14" t="s">
        <v>1407</v>
      </c>
      <c r="HI291" s="14" t="s">
        <v>1407</v>
      </c>
      <c r="HJ291" s="14" t="s">
        <v>1407</v>
      </c>
      <c r="HK291" s="14" t="s">
        <v>1407</v>
      </c>
      <c r="HL291" s="14" t="s">
        <v>1407</v>
      </c>
      <c r="HM291" s="7" t="s">
        <v>1288</v>
      </c>
      <c r="HN291" s="7" t="s">
        <v>1107</v>
      </c>
      <c r="HO291" s="7" t="s">
        <v>1407</v>
      </c>
      <c r="HP291" s="7" t="s">
        <v>2171</v>
      </c>
      <c r="HQ291" s="7" t="s">
        <v>2273</v>
      </c>
      <c r="HR291" s="7" t="s">
        <v>1407</v>
      </c>
      <c r="HS291" s="14" t="s">
        <v>1407</v>
      </c>
      <c r="HT291" s="93" t="s">
        <v>2190</v>
      </c>
      <c r="HU291" s="93" t="s">
        <v>1407</v>
      </c>
      <c r="HV291" s="93" t="s">
        <v>1407</v>
      </c>
      <c r="HW291" s="93" t="s">
        <v>1407</v>
      </c>
      <c r="HX291" s="93" t="s">
        <v>1407</v>
      </c>
      <c r="HY291" s="93" t="s">
        <v>1407</v>
      </c>
      <c r="HZ291" s="14" t="s">
        <v>1407</v>
      </c>
      <c r="IA291" s="14" t="s">
        <v>1407</v>
      </c>
      <c r="IB291" s="14" t="s">
        <v>1407</v>
      </c>
      <c r="IC291" s="14" t="s">
        <v>1407</v>
      </c>
    </row>
    <row r="292" spans="1:237" x14ac:dyDescent="0.3">
      <c r="A292" s="14" t="s">
        <v>1344</v>
      </c>
      <c r="B292" s="4" t="s">
        <v>1339</v>
      </c>
      <c r="C292" s="4" t="s">
        <v>1343</v>
      </c>
      <c r="D292" s="37">
        <v>54</v>
      </c>
      <c r="E292" s="4" t="s">
        <v>1051</v>
      </c>
      <c r="F292" s="4" t="s">
        <v>734</v>
      </c>
      <c r="G292" s="33">
        <v>3</v>
      </c>
      <c r="H292" s="4">
        <v>3</v>
      </c>
      <c r="I292" s="4">
        <v>1</v>
      </c>
      <c r="L292" s="21" t="s">
        <v>1407</v>
      </c>
      <c r="M292" s="21" t="s">
        <v>1407</v>
      </c>
      <c r="N292" s="21" t="s">
        <v>1407</v>
      </c>
      <c r="O292" s="21" t="s">
        <v>1407</v>
      </c>
      <c r="U292" s="4">
        <v>0</v>
      </c>
      <c r="V292" s="21" t="s">
        <v>1407</v>
      </c>
      <c r="W292" s="21" t="s">
        <v>1407</v>
      </c>
      <c r="X292" s="21" t="s">
        <v>1407</v>
      </c>
      <c r="Y292" s="21" t="s">
        <v>1407</v>
      </c>
      <c r="Z292" s="21" t="s">
        <v>1407</v>
      </c>
      <c r="AA292" s="21"/>
      <c r="AB292" s="21" t="s">
        <v>1407</v>
      </c>
      <c r="AE292" s="21" t="s">
        <v>1407</v>
      </c>
      <c r="AF292" s="21" t="s">
        <v>1407</v>
      </c>
      <c r="AG292" s="4">
        <v>11</v>
      </c>
      <c r="AH292" s="4">
        <v>11</v>
      </c>
      <c r="AI292" s="4">
        <v>11</v>
      </c>
      <c r="AJ292" s="4">
        <v>14</v>
      </c>
      <c r="AK292" s="2" t="s">
        <v>1038</v>
      </c>
      <c r="AL292" s="29" t="s">
        <v>1040</v>
      </c>
      <c r="AM292" s="2" t="s">
        <v>1038</v>
      </c>
      <c r="AN292" s="29" t="s">
        <v>1040</v>
      </c>
      <c r="AO292" s="29" t="s">
        <v>1040</v>
      </c>
      <c r="AP292" s="2" t="s">
        <v>1038</v>
      </c>
      <c r="AQ292" s="29" t="s">
        <v>1040</v>
      </c>
      <c r="AR292" s="2" t="s">
        <v>1038</v>
      </c>
      <c r="AS292" s="29" t="s">
        <v>1040</v>
      </c>
      <c r="AT292" s="20" t="s">
        <v>1407</v>
      </c>
      <c r="AU292" s="20" t="s">
        <v>1407</v>
      </c>
      <c r="AV292" s="31" t="s">
        <v>1407</v>
      </c>
      <c r="AW292" s="18" t="s">
        <v>1407</v>
      </c>
      <c r="AY292" s="4" t="s">
        <v>1055</v>
      </c>
      <c r="AZ292" s="29" t="s">
        <v>1040</v>
      </c>
      <c r="BB292" s="4">
        <v>1</v>
      </c>
      <c r="BC292" s="4">
        <v>1</v>
      </c>
      <c r="BD292" s="2">
        <f t="shared" si="113"/>
        <v>0</v>
      </c>
      <c r="BF292" s="4">
        <v>3</v>
      </c>
      <c r="BG292" s="2">
        <f t="shared" si="114"/>
        <v>1</v>
      </c>
      <c r="BH292" s="4">
        <v>3</v>
      </c>
      <c r="BI292" s="2">
        <f t="shared" si="115"/>
        <v>1</v>
      </c>
      <c r="BJ292" s="2">
        <f t="shared" si="116"/>
        <v>0</v>
      </c>
      <c r="BK292" s="4" t="s">
        <v>1196</v>
      </c>
      <c r="BL292" s="2">
        <v>1</v>
      </c>
      <c r="BM292" s="4" t="s">
        <v>1196</v>
      </c>
      <c r="BN292" s="2">
        <f t="shared" si="117"/>
        <v>1</v>
      </c>
      <c r="BO292" s="2">
        <f t="shared" si="118"/>
        <v>0</v>
      </c>
      <c r="BQ292" s="4" t="s">
        <v>1407</v>
      </c>
      <c r="BR292" s="37" t="s">
        <v>1407</v>
      </c>
      <c r="BU292" s="2" t="s">
        <v>1212</v>
      </c>
      <c r="BV292" s="32" t="s">
        <v>1040</v>
      </c>
      <c r="BW292">
        <f t="shared" si="119"/>
        <v>0</v>
      </c>
      <c r="BX292" s="2" t="s">
        <v>1212</v>
      </c>
      <c r="BY292" s="32" t="s">
        <v>1040</v>
      </c>
      <c r="BZ292">
        <f t="shared" si="120"/>
        <v>0</v>
      </c>
      <c r="CA292">
        <f t="shared" si="121"/>
        <v>0</v>
      </c>
      <c r="CB292" s="2">
        <v>1</v>
      </c>
      <c r="CC292" s="4">
        <v>1</v>
      </c>
      <c r="CD292" s="2">
        <f t="shared" si="122"/>
        <v>0</v>
      </c>
      <c r="CE292" s="4">
        <v>2</v>
      </c>
      <c r="CF292" s="2">
        <f t="shared" si="123"/>
        <v>0</v>
      </c>
      <c r="CG292" s="2">
        <f t="shared" si="124"/>
        <v>1</v>
      </c>
      <c r="CH292" s="4">
        <v>4</v>
      </c>
      <c r="CI292" s="2" t="str">
        <f t="shared" si="125"/>
        <v>Manual</v>
      </c>
      <c r="CJ292" s="2" t="str">
        <f t="shared" si="126"/>
        <v>Chemical</v>
      </c>
      <c r="CK292" s="28" t="str">
        <f t="shared" si="127"/>
        <v>None</v>
      </c>
      <c r="CL292" s="4">
        <v>4</v>
      </c>
      <c r="CM292" s="2" t="str">
        <f t="shared" si="128"/>
        <v>Manual</v>
      </c>
      <c r="CN292" s="2" t="str">
        <f t="shared" si="129"/>
        <v>Chemical</v>
      </c>
      <c r="CO292" s="28" t="str">
        <f t="shared" si="130"/>
        <v>None</v>
      </c>
      <c r="CP292" s="2">
        <f t="shared" si="131"/>
        <v>0</v>
      </c>
      <c r="CQ292" s="4">
        <v>6</v>
      </c>
      <c r="CR292" s="43" t="s">
        <v>1407</v>
      </c>
      <c r="CS292" s="40" t="s">
        <v>1407</v>
      </c>
      <c r="CT292" s="28" t="s">
        <v>1040</v>
      </c>
      <c r="CU292" s="28" t="s">
        <v>1040</v>
      </c>
      <c r="CV292" t="str">
        <f t="shared" si="132"/>
        <v>NA</v>
      </c>
      <c r="CW292" s="43" t="s">
        <v>1407</v>
      </c>
      <c r="CX292" s="43" t="s">
        <v>1407</v>
      </c>
      <c r="CY292" s="43" t="s">
        <v>1407</v>
      </c>
      <c r="CZ292" t="str">
        <f t="shared" ref="CZ292:CZ304" si="138">IF(CW292="NA", "NA", IF(CW292="Paraquat", 0, IF(CX292="Paraquat", 0, IF(CY292="Paraquat", 0, 1))))</f>
        <v>NA</v>
      </c>
      <c r="DA292" s="2" t="str">
        <f t="shared" si="137"/>
        <v>NA</v>
      </c>
      <c r="DC292" s="4" t="s">
        <v>1388</v>
      </c>
      <c r="DI292" s="4">
        <v>2</v>
      </c>
      <c r="DJ292" s="20" t="s">
        <v>1316</v>
      </c>
      <c r="DK292" s="2">
        <f t="shared" si="133"/>
        <v>1</v>
      </c>
      <c r="DL292" s="4">
        <v>1</v>
      </c>
      <c r="DM292" s="4">
        <v>0</v>
      </c>
      <c r="DN292" s="4" t="s">
        <v>1738</v>
      </c>
      <c r="DO292" s="4" t="s">
        <v>1407</v>
      </c>
      <c r="DP292" s="2" t="str">
        <f t="shared" si="112"/>
        <v>NA</v>
      </c>
      <c r="DQ292" s="2" t="s">
        <v>1263</v>
      </c>
      <c r="DR292" s="2">
        <f t="shared" si="134"/>
        <v>1</v>
      </c>
      <c r="DS292" s="2" t="s">
        <v>544</v>
      </c>
      <c r="DT292" s="2">
        <f t="shared" si="135"/>
        <v>0</v>
      </c>
      <c r="DU292" s="2">
        <f t="shared" si="136"/>
        <v>1</v>
      </c>
      <c r="DX292" s="4" t="s">
        <v>1038</v>
      </c>
      <c r="EC292" s="46">
        <v>750</v>
      </c>
      <c r="ED292" s="46">
        <v>0</v>
      </c>
      <c r="EE292" s="46">
        <v>0</v>
      </c>
      <c r="EF292" s="46">
        <v>0</v>
      </c>
      <c r="EG292" s="46">
        <v>0</v>
      </c>
      <c r="EH292" s="46">
        <v>0</v>
      </c>
      <c r="EI292" s="46">
        <v>0</v>
      </c>
      <c r="EJ292" s="46">
        <v>0</v>
      </c>
      <c r="EK292" s="46">
        <v>0</v>
      </c>
      <c r="EL292" s="46">
        <v>750</v>
      </c>
      <c r="EM292" s="46">
        <v>0</v>
      </c>
      <c r="EN292" s="46">
        <v>750</v>
      </c>
      <c r="EO292" s="46">
        <v>0</v>
      </c>
      <c r="EP292" s="46">
        <v>0</v>
      </c>
      <c r="EQ292" s="46">
        <v>0</v>
      </c>
      <c r="ER292" s="46">
        <v>0</v>
      </c>
      <c r="ES292" s="46">
        <v>0</v>
      </c>
      <c r="ET292" s="46">
        <v>0</v>
      </c>
      <c r="EU292" s="46">
        <v>0</v>
      </c>
      <c r="EV292" s="46">
        <v>0</v>
      </c>
      <c r="EW292" s="46">
        <v>0</v>
      </c>
      <c r="EX292" s="46">
        <v>0</v>
      </c>
      <c r="EY292" s="46">
        <v>0</v>
      </c>
      <c r="EZ292" s="46">
        <v>0</v>
      </c>
      <c r="FA292" s="46">
        <v>0</v>
      </c>
      <c r="FB292" s="46">
        <v>0</v>
      </c>
      <c r="FC292" s="4" t="s">
        <v>38</v>
      </c>
      <c r="FD292" s="4" t="s">
        <v>44</v>
      </c>
      <c r="FE292" s="4" t="s">
        <v>39</v>
      </c>
      <c r="FF292" s="28" t="s">
        <v>1040</v>
      </c>
      <c r="FG292" s="28" t="s">
        <v>1040</v>
      </c>
      <c r="FH292" s="28" t="s">
        <v>1040</v>
      </c>
      <c r="FI292" s="28" t="s">
        <v>1040</v>
      </c>
      <c r="FJ292" s="28" t="s">
        <v>1040</v>
      </c>
      <c r="FK292" s="28" t="s">
        <v>1040</v>
      </c>
      <c r="FL292" s="4" t="s">
        <v>1393</v>
      </c>
      <c r="FM292" s="4" t="s">
        <v>43</v>
      </c>
      <c r="FN292" s="32" t="s">
        <v>1040</v>
      </c>
      <c r="FO292" s="32" t="s">
        <v>1040</v>
      </c>
      <c r="FQ292" s="4">
        <v>1</v>
      </c>
      <c r="FR292" s="13">
        <v>1</v>
      </c>
      <c r="FS292">
        <v>1</v>
      </c>
      <c r="FT292">
        <v>0</v>
      </c>
      <c r="FU292" s="4" t="s">
        <v>1367</v>
      </c>
      <c r="FY292" s="2" t="s">
        <v>1038</v>
      </c>
      <c r="FZ292" s="2" t="s">
        <v>1407</v>
      </c>
      <c r="GA292" s="2" t="s">
        <v>1407</v>
      </c>
      <c r="GB292" s="2" t="s">
        <v>1407</v>
      </c>
      <c r="GC292" s="30" t="s">
        <v>1407</v>
      </c>
      <c r="GD292" s="30" t="s">
        <v>1407</v>
      </c>
      <c r="GK292" s="4">
        <v>1</v>
      </c>
      <c r="GL292" s="2" t="s">
        <v>13</v>
      </c>
      <c r="GM292" s="28" t="s">
        <v>1040</v>
      </c>
      <c r="GN292" s="4">
        <v>4</v>
      </c>
      <c r="GO292" s="20" t="s">
        <v>1164</v>
      </c>
      <c r="GP292" s="44" t="s">
        <v>1040</v>
      </c>
      <c r="GQ292" s="4">
        <v>3</v>
      </c>
      <c r="GR292" s="20" t="s">
        <v>1165</v>
      </c>
      <c r="GS292" s="44" t="s">
        <v>1040</v>
      </c>
      <c r="GT292" s="4">
        <v>3</v>
      </c>
      <c r="GU292" s="20" t="s">
        <v>1165</v>
      </c>
      <c r="GV292" s="44" t="s">
        <v>1040</v>
      </c>
      <c r="GW292" s="4">
        <v>4</v>
      </c>
      <c r="GX292" s="20" t="s">
        <v>1164</v>
      </c>
      <c r="GY292" s="44" t="s">
        <v>1040</v>
      </c>
      <c r="GZ292" s="16" t="s">
        <v>1408</v>
      </c>
      <c r="HA292" s="16">
        <v>998</v>
      </c>
      <c r="HB292" s="16">
        <v>998</v>
      </c>
      <c r="HC292" s="16">
        <v>998</v>
      </c>
      <c r="HD292" s="16">
        <v>998</v>
      </c>
      <c r="HE292" s="14" t="s">
        <v>1407</v>
      </c>
      <c r="HF292" s="14" t="s">
        <v>1407</v>
      </c>
      <c r="HG292" s="14" t="s">
        <v>1407</v>
      </c>
      <c r="HH292" s="14" t="s">
        <v>1407</v>
      </c>
      <c r="HI292" s="14" t="s">
        <v>1407</v>
      </c>
      <c r="HJ292" s="14" t="s">
        <v>1407</v>
      </c>
      <c r="HK292" s="14" t="s">
        <v>1407</v>
      </c>
      <c r="HL292" s="14" t="s">
        <v>1407</v>
      </c>
      <c r="HM292" s="7" t="s">
        <v>1407</v>
      </c>
      <c r="HN292" s="7" t="s">
        <v>1407</v>
      </c>
      <c r="HO292" s="7" t="s">
        <v>1407</v>
      </c>
      <c r="HP292" s="7" t="s">
        <v>1407</v>
      </c>
      <c r="HQ292" s="7" t="s">
        <v>1407</v>
      </c>
      <c r="HR292" s="7" t="s">
        <v>1407</v>
      </c>
      <c r="HS292" s="14" t="s">
        <v>1407</v>
      </c>
      <c r="HT292" s="93" t="s">
        <v>1407</v>
      </c>
      <c r="HU292" s="93" t="s">
        <v>1407</v>
      </c>
      <c r="HV292" s="93" t="s">
        <v>1407</v>
      </c>
      <c r="HW292" s="93" t="s">
        <v>1407</v>
      </c>
      <c r="HX292" s="93" t="s">
        <v>1407</v>
      </c>
      <c r="HY292" s="93" t="s">
        <v>1407</v>
      </c>
      <c r="HZ292" s="14" t="s">
        <v>1407</v>
      </c>
      <c r="IA292" s="14" t="s">
        <v>1407</v>
      </c>
      <c r="IB292" s="14" t="s">
        <v>1407</v>
      </c>
      <c r="IC292" s="14" t="s">
        <v>1407</v>
      </c>
    </row>
    <row r="293" spans="1:237" x14ac:dyDescent="0.3">
      <c r="A293" s="14" t="s">
        <v>1344</v>
      </c>
      <c r="B293" s="4" t="s">
        <v>1339</v>
      </c>
      <c r="C293" s="4" t="s">
        <v>1343</v>
      </c>
      <c r="D293" s="37">
        <v>55</v>
      </c>
      <c r="E293" s="4" t="s">
        <v>1051</v>
      </c>
      <c r="F293" s="4" t="s">
        <v>734</v>
      </c>
      <c r="G293" s="33">
        <v>4</v>
      </c>
      <c r="H293" s="4">
        <v>4</v>
      </c>
      <c r="I293" s="4">
        <v>2</v>
      </c>
      <c r="L293" s="21" t="s">
        <v>1407</v>
      </c>
      <c r="M293" s="21" t="s">
        <v>1407</v>
      </c>
      <c r="N293" s="21" t="s">
        <v>1407</v>
      </c>
      <c r="O293" s="21" t="s">
        <v>1407</v>
      </c>
      <c r="U293" s="4">
        <v>0</v>
      </c>
      <c r="V293" s="21" t="s">
        <v>1407</v>
      </c>
      <c r="W293" s="21" t="s">
        <v>1407</v>
      </c>
      <c r="X293" s="21" t="s">
        <v>1407</v>
      </c>
      <c r="Y293" s="21" t="s">
        <v>1407</v>
      </c>
      <c r="Z293" s="21" t="s">
        <v>1407</v>
      </c>
      <c r="AA293" s="21"/>
      <c r="AB293" s="21" t="s">
        <v>1407</v>
      </c>
      <c r="AE293" s="21" t="s">
        <v>1407</v>
      </c>
      <c r="AF293" s="21" t="s">
        <v>1407</v>
      </c>
      <c r="AG293" s="4">
        <v>7</v>
      </c>
      <c r="AH293" s="4">
        <v>11</v>
      </c>
      <c r="AI293" s="4">
        <v>7</v>
      </c>
      <c r="AJ293" s="4">
        <v>3</v>
      </c>
      <c r="AK293" s="4" t="s">
        <v>1170</v>
      </c>
      <c r="AL293" s="29" t="s">
        <v>1040</v>
      </c>
      <c r="AM293" s="2" t="s">
        <v>1038</v>
      </c>
      <c r="AN293" s="29" t="s">
        <v>1040</v>
      </c>
      <c r="AO293" s="29" t="s">
        <v>1040</v>
      </c>
      <c r="AP293" s="4" t="s">
        <v>1170</v>
      </c>
      <c r="AQ293" s="29" t="s">
        <v>1040</v>
      </c>
      <c r="AR293" s="14" t="s">
        <v>1168</v>
      </c>
      <c r="AS293" s="29" t="s">
        <v>1040</v>
      </c>
      <c r="AT293" s="20" t="s">
        <v>1407</v>
      </c>
      <c r="AU293" s="20" t="s">
        <v>1407</v>
      </c>
      <c r="AV293" s="31" t="s">
        <v>1407</v>
      </c>
      <c r="AW293" s="18" t="s">
        <v>1407</v>
      </c>
      <c r="AY293" s="4" t="s">
        <v>1055</v>
      </c>
      <c r="AZ293" s="29" t="s">
        <v>1040</v>
      </c>
      <c r="BB293" s="4">
        <v>1</v>
      </c>
      <c r="BC293" s="4">
        <v>1</v>
      </c>
      <c r="BD293" s="2">
        <f t="shared" si="113"/>
        <v>0</v>
      </c>
      <c r="BF293" s="4">
        <v>4</v>
      </c>
      <c r="BG293" s="2">
        <f t="shared" si="114"/>
        <v>1</v>
      </c>
      <c r="BH293" s="4">
        <v>2</v>
      </c>
      <c r="BI293" s="2">
        <f t="shared" si="115"/>
        <v>0</v>
      </c>
      <c r="BJ293" s="2">
        <f t="shared" si="116"/>
        <v>1</v>
      </c>
      <c r="BK293" s="4" t="s">
        <v>1196</v>
      </c>
      <c r="BL293" s="2">
        <v>1</v>
      </c>
      <c r="BM293" s="4" t="s">
        <v>1196</v>
      </c>
      <c r="BN293" s="2">
        <f t="shared" si="117"/>
        <v>1</v>
      </c>
      <c r="BO293" s="2">
        <f t="shared" si="118"/>
        <v>0</v>
      </c>
      <c r="BQ293" s="4" t="s">
        <v>1382</v>
      </c>
      <c r="BR293" s="32" t="s">
        <v>1040</v>
      </c>
      <c r="BU293" s="4" t="s">
        <v>503</v>
      </c>
      <c r="BV293" s="32" t="s">
        <v>1040</v>
      </c>
      <c r="BW293">
        <f t="shared" si="119"/>
        <v>0</v>
      </c>
      <c r="BX293" t="s">
        <v>399</v>
      </c>
      <c r="BY293" t="s">
        <v>1211</v>
      </c>
      <c r="BZ293">
        <f t="shared" si="120"/>
        <v>0</v>
      </c>
      <c r="CA293">
        <f t="shared" si="121"/>
        <v>1</v>
      </c>
      <c r="CB293" s="2">
        <v>0</v>
      </c>
      <c r="CC293" s="4">
        <v>2</v>
      </c>
      <c r="CD293" s="2">
        <f t="shared" si="122"/>
        <v>0</v>
      </c>
      <c r="CE293" s="4">
        <v>2</v>
      </c>
      <c r="CF293" s="2">
        <f t="shared" si="123"/>
        <v>0</v>
      </c>
      <c r="CG293" s="2">
        <f t="shared" si="124"/>
        <v>0</v>
      </c>
      <c r="CH293" s="4">
        <v>1</v>
      </c>
      <c r="CI293" s="2" t="str">
        <f t="shared" si="125"/>
        <v>Manual</v>
      </c>
      <c r="CJ293" s="2" t="str">
        <f t="shared" si="126"/>
        <v>None</v>
      </c>
      <c r="CK293" s="28" t="str">
        <f t="shared" si="127"/>
        <v>None</v>
      </c>
      <c r="CL293" s="4">
        <v>1</v>
      </c>
      <c r="CM293" s="2" t="str">
        <f t="shared" si="128"/>
        <v>Manual</v>
      </c>
      <c r="CN293" s="2" t="str">
        <f t="shared" si="129"/>
        <v>None</v>
      </c>
      <c r="CO293" s="28" t="str">
        <f t="shared" si="130"/>
        <v>None</v>
      </c>
      <c r="CP293" s="2">
        <f t="shared" si="131"/>
        <v>0</v>
      </c>
      <c r="CQ293" s="40">
        <v>5</v>
      </c>
      <c r="CR293" s="43" t="s">
        <v>1407</v>
      </c>
      <c r="CS293" s="20" t="s">
        <v>626</v>
      </c>
      <c r="CT293" s="28" t="s">
        <v>1040</v>
      </c>
      <c r="CU293" s="28" t="s">
        <v>1040</v>
      </c>
      <c r="CV293">
        <f t="shared" si="132"/>
        <v>0</v>
      </c>
      <c r="CW293" s="43" t="s">
        <v>1407</v>
      </c>
      <c r="CX293" s="43" t="s">
        <v>1407</v>
      </c>
      <c r="CY293" s="43" t="s">
        <v>1407</v>
      </c>
      <c r="CZ293" t="str">
        <f t="shared" si="138"/>
        <v>NA</v>
      </c>
      <c r="DA293" s="2" t="str">
        <f t="shared" si="137"/>
        <v>NA</v>
      </c>
      <c r="DC293" s="4" t="s">
        <v>1038</v>
      </c>
      <c r="DI293" s="4">
        <v>1</v>
      </c>
      <c r="DJ293" s="2" t="s">
        <v>1318</v>
      </c>
      <c r="DK293" s="2">
        <f t="shared" si="133"/>
        <v>0</v>
      </c>
      <c r="DL293" s="4">
        <v>1</v>
      </c>
      <c r="DM293" s="4">
        <v>1</v>
      </c>
      <c r="DN293" s="4" t="s">
        <v>1738</v>
      </c>
      <c r="DO293" s="4" t="s">
        <v>1738</v>
      </c>
      <c r="DP293" s="2">
        <f t="shared" si="112"/>
        <v>0</v>
      </c>
      <c r="DQ293" s="2" t="s">
        <v>544</v>
      </c>
      <c r="DR293" s="2">
        <f t="shared" si="134"/>
        <v>0</v>
      </c>
      <c r="DS293" s="2" t="s">
        <v>544</v>
      </c>
      <c r="DT293" s="2">
        <f t="shared" si="135"/>
        <v>0</v>
      </c>
      <c r="DU293" s="2">
        <f t="shared" si="136"/>
        <v>0</v>
      </c>
      <c r="DX293" s="4" t="s">
        <v>1407</v>
      </c>
      <c r="EC293" s="46">
        <v>1600</v>
      </c>
      <c r="ED293" s="46">
        <v>0</v>
      </c>
      <c r="EE293" s="46">
        <v>0</v>
      </c>
      <c r="EF293" s="46">
        <v>0</v>
      </c>
      <c r="EG293" s="46">
        <v>0</v>
      </c>
      <c r="EH293" s="46">
        <v>0</v>
      </c>
      <c r="EI293" s="46">
        <v>0</v>
      </c>
      <c r="EJ293" s="46">
        <v>0</v>
      </c>
      <c r="EK293" s="46">
        <v>0</v>
      </c>
      <c r="EL293" s="46">
        <v>0</v>
      </c>
      <c r="EM293" s="46">
        <v>0</v>
      </c>
      <c r="EN293" s="46">
        <v>0</v>
      </c>
      <c r="EO293" s="46">
        <v>0</v>
      </c>
      <c r="EP293" s="46">
        <v>0</v>
      </c>
      <c r="EQ293" s="46">
        <v>0</v>
      </c>
      <c r="ER293" s="46">
        <v>0</v>
      </c>
      <c r="ES293" s="46">
        <v>0</v>
      </c>
      <c r="ET293" s="46">
        <v>0</v>
      </c>
      <c r="EU293" s="46">
        <v>0</v>
      </c>
      <c r="EV293" s="46">
        <v>0</v>
      </c>
      <c r="EW293" s="46">
        <v>0</v>
      </c>
      <c r="EX293" s="46">
        <v>0</v>
      </c>
      <c r="EY293" s="46">
        <v>0</v>
      </c>
      <c r="EZ293" s="46">
        <v>0</v>
      </c>
      <c r="FA293" s="46">
        <v>0</v>
      </c>
      <c r="FB293" s="46">
        <v>0</v>
      </c>
      <c r="FC293" s="4" t="s">
        <v>38</v>
      </c>
      <c r="FD293" s="28" t="s">
        <v>1040</v>
      </c>
      <c r="FE293" s="28" t="s">
        <v>1040</v>
      </c>
      <c r="FF293" s="28" t="s">
        <v>1040</v>
      </c>
      <c r="FG293" s="28" t="s">
        <v>1040</v>
      </c>
      <c r="FH293" s="28" t="s">
        <v>1040</v>
      </c>
      <c r="FI293" s="28" t="s">
        <v>1040</v>
      </c>
      <c r="FJ293" s="28" t="s">
        <v>1040</v>
      </c>
      <c r="FK293" s="28" t="s">
        <v>1040</v>
      </c>
      <c r="FL293" s="4" t="s">
        <v>44</v>
      </c>
      <c r="FM293" s="4" t="s">
        <v>47</v>
      </c>
      <c r="FN293" s="32" t="s">
        <v>1040</v>
      </c>
      <c r="FO293" s="32" t="s">
        <v>1040</v>
      </c>
      <c r="FQ293" s="4">
        <v>1</v>
      </c>
      <c r="FR293" s="13">
        <v>1</v>
      </c>
      <c r="FS293">
        <v>1</v>
      </c>
      <c r="FT293">
        <v>1</v>
      </c>
      <c r="FU293" s="4" t="s">
        <v>1350</v>
      </c>
      <c r="FY293" s="2" t="s">
        <v>1096</v>
      </c>
      <c r="FZ293" s="2" t="s">
        <v>1407</v>
      </c>
      <c r="GA293" s="2" t="s">
        <v>1407</v>
      </c>
      <c r="GB293" s="2" t="s">
        <v>1407</v>
      </c>
      <c r="GC293" s="30" t="s">
        <v>1407</v>
      </c>
      <c r="GD293" s="30" t="s">
        <v>1407</v>
      </c>
      <c r="GK293" s="4">
        <v>1</v>
      </c>
      <c r="GL293" s="2" t="s">
        <v>13</v>
      </c>
      <c r="GM293" s="28" t="s">
        <v>1040</v>
      </c>
      <c r="GN293" s="4">
        <v>4</v>
      </c>
      <c r="GO293" s="20" t="s">
        <v>1164</v>
      </c>
      <c r="GP293" s="44" t="s">
        <v>1040</v>
      </c>
      <c r="GQ293" s="4">
        <v>1</v>
      </c>
      <c r="GR293" s="2" t="s">
        <v>13</v>
      </c>
      <c r="GS293" s="28" t="s">
        <v>1040</v>
      </c>
      <c r="GT293" s="4">
        <v>1</v>
      </c>
      <c r="GU293" s="2" t="s">
        <v>13</v>
      </c>
      <c r="GV293" s="28" t="s">
        <v>1040</v>
      </c>
      <c r="GW293" s="4">
        <v>1</v>
      </c>
      <c r="GX293" s="2" t="s">
        <v>13</v>
      </c>
      <c r="GY293" s="28" t="s">
        <v>1040</v>
      </c>
      <c r="GZ293" s="16" t="s">
        <v>1413</v>
      </c>
      <c r="HA293" s="16">
        <v>998</v>
      </c>
      <c r="HB293" s="16">
        <v>998</v>
      </c>
      <c r="HC293" s="16">
        <v>998</v>
      </c>
      <c r="HD293" s="16">
        <v>998</v>
      </c>
      <c r="HE293" s="14" t="s">
        <v>1407</v>
      </c>
      <c r="HF293" s="14" t="s">
        <v>1407</v>
      </c>
      <c r="HG293" s="14" t="s">
        <v>1407</v>
      </c>
      <c r="HH293" s="14" t="s">
        <v>1407</v>
      </c>
      <c r="HI293" s="14" t="s">
        <v>1407</v>
      </c>
      <c r="HJ293" s="14" t="s">
        <v>1407</v>
      </c>
      <c r="HK293" s="14" t="s">
        <v>1407</v>
      </c>
      <c r="HL293" s="14" t="s">
        <v>1407</v>
      </c>
      <c r="HM293" s="7" t="s">
        <v>1288</v>
      </c>
      <c r="HN293" s="7" t="s">
        <v>1294</v>
      </c>
      <c r="HO293" s="7" t="s">
        <v>1407</v>
      </c>
      <c r="HP293" s="7" t="s">
        <v>2172</v>
      </c>
      <c r="HQ293" s="7" t="s">
        <v>1407</v>
      </c>
      <c r="HR293" s="7" t="s">
        <v>1407</v>
      </c>
      <c r="HS293" s="14" t="s">
        <v>1407</v>
      </c>
      <c r="HT293" s="93" t="s">
        <v>2184</v>
      </c>
      <c r="HU293" s="93" t="s">
        <v>2194</v>
      </c>
      <c r="HV293" s="93" t="s">
        <v>1407</v>
      </c>
      <c r="HW293" s="93" t="s">
        <v>1407</v>
      </c>
      <c r="HX293" s="93" t="s">
        <v>1407</v>
      </c>
      <c r="HY293" s="93" t="s">
        <v>1407</v>
      </c>
      <c r="HZ293" s="14" t="s">
        <v>1407</v>
      </c>
      <c r="IA293" s="14" t="s">
        <v>1407</v>
      </c>
      <c r="IB293" s="14" t="s">
        <v>1407</v>
      </c>
      <c r="IC293" s="14" t="s">
        <v>1407</v>
      </c>
    </row>
    <row r="294" spans="1:237" x14ac:dyDescent="0.3">
      <c r="A294" s="14" t="s">
        <v>1344</v>
      </c>
      <c r="B294" s="4" t="s">
        <v>1339</v>
      </c>
      <c r="C294" s="4" t="s">
        <v>1343</v>
      </c>
      <c r="D294" s="37">
        <v>56</v>
      </c>
      <c r="E294" s="4" t="s">
        <v>1179</v>
      </c>
      <c r="F294" s="4" t="s">
        <v>734</v>
      </c>
      <c r="G294" s="33">
        <v>2</v>
      </c>
      <c r="H294" s="4">
        <v>2</v>
      </c>
      <c r="I294" s="4">
        <v>3</v>
      </c>
      <c r="L294" s="20" t="s">
        <v>1407</v>
      </c>
      <c r="M294" s="21" t="s">
        <v>1407</v>
      </c>
      <c r="N294" s="21" t="s">
        <v>1407</v>
      </c>
      <c r="O294" s="21" t="s">
        <v>1407</v>
      </c>
      <c r="U294" s="4">
        <v>1</v>
      </c>
      <c r="V294" s="21" t="s">
        <v>1407</v>
      </c>
      <c r="W294" s="21" t="s">
        <v>1407</v>
      </c>
      <c r="X294" s="20" t="s">
        <v>1054</v>
      </c>
      <c r="Y294" s="20" t="s">
        <v>1407</v>
      </c>
      <c r="Z294" s="20" t="s">
        <v>1407</v>
      </c>
      <c r="AA294" s="20"/>
      <c r="AB294" s="20" t="s">
        <v>1407</v>
      </c>
      <c r="AE294" s="21" t="s">
        <v>1407</v>
      </c>
      <c r="AF294" s="21" t="s">
        <v>1407</v>
      </c>
      <c r="AG294" s="4">
        <v>1</v>
      </c>
      <c r="AH294" s="4">
        <v>1</v>
      </c>
      <c r="AI294" s="4">
        <v>1</v>
      </c>
      <c r="AJ294" s="4">
        <v>1</v>
      </c>
      <c r="AK294" s="20" t="s">
        <v>14</v>
      </c>
      <c r="AL294" s="29" t="s">
        <v>1040</v>
      </c>
      <c r="AM294" s="20" t="s">
        <v>14</v>
      </c>
      <c r="AN294" s="29" t="s">
        <v>1040</v>
      </c>
      <c r="AO294" s="29" t="s">
        <v>1040</v>
      </c>
      <c r="AP294" s="20" t="s">
        <v>14</v>
      </c>
      <c r="AQ294" s="29" t="s">
        <v>1040</v>
      </c>
      <c r="AR294" s="20" t="s">
        <v>14</v>
      </c>
      <c r="AS294" s="29" t="s">
        <v>1040</v>
      </c>
      <c r="AT294" s="20" t="s">
        <v>1407</v>
      </c>
      <c r="AU294" s="20" t="s">
        <v>1407</v>
      </c>
      <c r="AV294" s="31" t="s">
        <v>1407</v>
      </c>
      <c r="AW294" s="18" t="s">
        <v>1407</v>
      </c>
      <c r="AY294" s="4" t="s">
        <v>1056</v>
      </c>
      <c r="AZ294" s="29" t="s">
        <v>1040</v>
      </c>
      <c r="BB294" s="4">
        <v>1</v>
      </c>
      <c r="BC294" s="4">
        <v>1</v>
      </c>
      <c r="BD294" s="2">
        <f t="shared" si="113"/>
        <v>0</v>
      </c>
      <c r="BF294" s="4">
        <v>2</v>
      </c>
      <c r="BG294" s="2">
        <f t="shared" si="114"/>
        <v>0</v>
      </c>
      <c r="BH294" s="4">
        <v>3</v>
      </c>
      <c r="BI294" s="2">
        <f t="shared" si="115"/>
        <v>1</v>
      </c>
      <c r="BJ294" s="2">
        <f t="shared" si="116"/>
        <v>1</v>
      </c>
      <c r="BK294" s="4" t="s">
        <v>1196</v>
      </c>
      <c r="BL294" s="2">
        <v>1</v>
      </c>
      <c r="BM294" s="4" t="s">
        <v>1196</v>
      </c>
      <c r="BN294" s="2">
        <f t="shared" si="117"/>
        <v>1</v>
      </c>
      <c r="BO294" s="2">
        <f t="shared" si="118"/>
        <v>0</v>
      </c>
      <c r="BQ294" s="4" t="s">
        <v>1383</v>
      </c>
      <c r="BR294" s="32" t="s">
        <v>1040</v>
      </c>
      <c r="BU294" t="s">
        <v>1211</v>
      </c>
      <c r="BV294" s="32" t="s">
        <v>1040</v>
      </c>
      <c r="BW294">
        <f t="shared" si="119"/>
        <v>1</v>
      </c>
      <c r="BX294" t="s">
        <v>399</v>
      </c>
      <c r="BY294" t="s">
        <v>1211</v>
      </c>
      <c r="BZ294">
        <f t="shared" si="120"/>
        <v>0</v>
      </c>
      <c r="CA294">
        <f t="shared" si="121"/>
        <v>1</v>
      </c>
      <c r="CB294" s="2">
        <v>0</v>
      </c>
      <c r="CC294" s="4">
        <v>2</v>
      </c>
      <c r="CD294" s="2">
        <f t="shared" si="122"/>
        <v>0</v>
      </c>
      <c r="CE294" s="4">
        <v>1</v>
      </c>
      <c r="CF294" s="2">
        <f t="shared" si="123"/>
        <v>0</v>
      </c>
      <c r="CG294" s="2">
        <f t="shared" si="124"/>
        <v>1</v>
      </c>
      <c r="CH294" s="4">
        <v>1</v>
      </c>
      <c r="CI294" s="2" t="str">
        <f t="shared" si="125"/>
        <v>Manual</v>
      </c>
      <c r="CJ294" s="2" t="str">
        <f t="shared" si="126"/>
        <v>None</v>
      </c>
      <c r="CK294" s="28" t="str">
        <f t="shared" si="127"/>
        <v>None</v>
      </c>
      <c r="CL294" s="4">
        <v>1</v>
      </c>
      <c r="CM294" s="2" t="str">
        <f t="shared" si="128"/>
        <v>Manual</v>
      </c>
      <c r="CN294" s="2" t="str">
        <f t="shared" si="129"/>
        <v>None</v>
      </c>
      <c r="CO294" s="28" t="str">
        <f t="shared" si="130"/>
        <v>None</v>
      </c>
      <c r="CP294" s="2">
        <f t="shared" si="131"/>
        <v>0</v>
      </c>
      <c r="CQ294" s="4">
        <v>0</v>
      </c>
      <c r="CR294" s="4">
        <v>0</v>
      </c>
      <c r="CS294" s="28" t="s">
        <v>1040</v>
      </c>
      <c r="CT294" s="28" t="s">
        <v>1040</v>
      </c>
      <c r="CU294" s="28" t="s">
        <v>1040</v>
      </c>
      <c r="CV294">
        <f t="shared" si="132"/>
        <v>1</v>
      </c>
      <c r="CW294" s="28" t="s">
        <v>1040</v>
      </c>
      <c r="CX294" s="28" t="s">
        <v>1040</v>
      </c>
      <c r="CY294" s="28" t="s">
        <v>1040</v>
      </c>
      <c r="CZ294">
        <f t="shared" si="138"/>
        <v>1</v>
      </c>
      <c r="DA294" s="2">
        <f t="shared" si="137"/>
        <v>0</v>
      </c>
      <c r="DC294" s="4" t="s">
        <v>854</v>
      </c>
      <c r="DI294" s="4">
        <v>2</v>
      </c>
      <c r="DJ294" s="20" t="s">
        <v>1316</v>
      </c>
      <c r="DK294" s="2">
        <f t="shared" si="133"/>
        <v>1</v>
      </c>
      <c r="DL294" s="4">
        <v>2</v>
      </c>
      <c r="DM294" s="4">
        <v>2</v>
      </c>
      <c r="DN294" s="4" t="s">
        <v>1739</v>
      </c>
      <c r="DO294" s="4" t="s">
        <v>1739</v>
      </c>
      <c r="DP294" s="2">
        <f t="shared" si="112"/>
        <v>0</v>
      </c>
      <c r="DQ294" s="2" t="s">
        <v>1263</v>
      </c>
      <c r="DR294" s="2">
        <f t="shared" si="134"/>
        <v>1</v>
      </c>
      <c r="DS294" s="2" t="s">
        <v>1263</v>
      </c>
      <c r="DT294" s="2">
        <f t="shared" si="135"/>
        <v>1</v>
      </c>
      <c r="DU294" s="2">
        <f t="shared" si="136"/>
        <v>0</v>
      </c>
      <c r="DX294" s="4" t="s">
        <v>1407</v>
      </c>
      <c r="EC294" s="46">
        <v>0</v>
      </c>
      <c r="ED294" s="46">
        <v>750</v>
      </c>
      <c r="EE294" s="46">
        <v>0</v>
      </c>
      <c r="EF294" s="46">
        <v>0</v>
      </c>
      <c r="EG294" s="46">
        <v>0</v>
      </c>
      <c r="EH294" s="46">
        <v>0</v>
      </c>
      <c r="EI294" s="46">
        <v>0</v>
      </c>
      <c r="EJ294" s="46">
        <v>0</v>
      </c>
      <c r="EK294" s="46">
        <v>0</v>
      </c>
      <c r="EL294" s="46">
        <v>750</v>
      </c>
      <c r="EM294" s="46">
        <v>0</v>
      </c>
      <c r="EN294" s="46">
        <v>750</v>
      </c>
      <c r="EO294" s="46">
        <v>0</v>
      </c>
      <c r="EP294" s="46">
        <v>0</v>
      </c>
      <c r="EQ294" s="46">
        <v>0</v>
      </c>
      <c r="ER294" s="46">
        <v>0</v>
      </c>
      <c r="ES294" s="46">
        <v>0</v>
      </c>
      <c r="ET294" s="46">
        <v>0</v>
      </c>
      <c r="EU294" s="46">
        <v>0</v>
      </c>
      <c r="EV294" s="46">
        <v>0</v>
      </c>
      <c r="EW294" s="46">
        <v>0</v>
      </c>
      <c r="EX294" s="46">
        <v>0</v>
      </c>
      <c r="EY294" s="46">
        <v>0</v>
      </c>
      <c r="EZ294" s="46">
        <v>0</v>
      </c>
      <c r="FA294" s="46">
        <v>0</v>
      </c>
      <c r="FB294" s="46">
        <v>0</v>
      </c>
      <c r="FC294" s="4" t="s">
        <v>1393</v>
      </c>
      <c r="FD294" s="4" t="s">
        <v>44</v>
      </c>
      <c r="FE294" s="4" t="s">
        <v>39</v>
      </c>
      <c r="FF294" s="28" t="s">
        <v>1040</v>
      </c>
      <c r="FG294" s="28" t="s">
        <v>1040</v>
      </c>
      <c r="FH294" s="28" t="s">
        <v>1040</v>
      </c>
      <c r="FI294" s="28" t="s">
        <v>1040</v>
      </c>
      <c r="FJ294" s="28" t="s">
        <v>1040</v>
      </c>
      <c r="FK294" s="28" t="s">
        <v>1040</v>
      </c>
      <c r="FL294" s="4" t="s">
        <v>43</v>
      </c>
      <c r="FM294" s="32" t="s">
        <v>1040</v>
      </c>
      <c r="FN294" s="32" t="s">
        <v>1040</v>
      </c>
      <c r="FO294" s="32" t="s">
        <v>1040</v>
      </c>
      <c r="FQ294" s="4">
        <v>1</v>
      </c>
      <c r="FR294" s="13">
        <v>1</v>
      </c>
      <c r="FS294">
        <v>1</v>
      </c>
      <c r="FT294">
        <v>0</v>
      </c>
      <c r="FU294" s="4" t="s">
        <v>1366</v>
      </c>
      <c r="FY294" s="2" t="s">
        <v>2304</v>
      </c>
      <c r="FZ294" s="2" t="s">
        <v>1407</v>
      </c>
      <c r="GA294" s="2" t="s">
        <v>1407</v>
      </c>
      <c r="GB294" s="2" t="s">
        <v>1407</v>
      </c>
      <c r="GC294" s="30" t="s">
        <v>1407</v>
      </c>
      <c r="GD294" s="30" t="s">
        <v>1407</v>
      </c>
      <c r="GK294" s="4">
        <v>1</v>
      </c>
      <c r="GL294" s="2" t="s">
        <v>13</v>
      </c>
      <c r="GM294" s="28" t="s">
        <v>1040</v>
      </c>
      <c r="GN294" s="4">
        <v>4</v>
      </c>
      <c r="GO294" s="20" t="s">
        <v>1164</v>
      </c>
      <c r="GP294" s="44" t="s">
        <v>1040</v>
      </c>
      <c r="GQ294" s="4">
        <v>4</v>
      </c>
      <c r="GR294" s="20" t="s">
        <v>1164</v>
      </c>
      <c r="GS294" s="44" t="s">
        <v>1040</v>
      </c>
      <c r="GT294" s="4">
        <v>4</v>
      </c>
      <c r="GU294" s="20" t="s">
        <v>1164</v>
      </c>
      <c r="GV294" s="44" t="s">
        <v>1040</v>
      </c>
      <c r="GW294" s="4">
        <v>4</v>
      </c>
      <c r="GX294" s="20" t="s">
        <v>1164</v>
      </c>
      <c r="GY294" s="44" t="s">
        <v>1040</v>
      </c>
      <c r="GZ294" s="16" t="s">
        <v>1038</v>
      </c>
      <c r="HA294" s="16" t="s">
        <v>1280</v>
      </c>
      <c r="HB294" s="16" t="s">
        <v>1412</v>
      </c>
      <c r="HC294" s="16">
        <v>998</v>
      </c>
      <c r="HD294" s="16">
        <v>998</v>
      </c>
      <c r="HE294" s="14" t="s">
        <v>1407</v>
      </c>
      <c r="HF294" s="14" t="s">
        <v>1407</v>
      </c>
      <c r="HG294" s="14" t="s">
        <v>1407</v>
      </c>
      <c r="HH294" s="14" t="s">
        <v>1407</v>
      </c>
      <c r="HI294" s="14" t="s">
        <v>1407</v>
      </c>
      <c r="HJ294" s="14" t="s">
        <v>1407</v>
      </c>
      <c r="HK294" s="14" t="s">
        <v>1407</v>
      </c>
      <c r="HL294" s="14" t="s">
        <v>1407</v>
      </c>
      <c r="HM294" s="7" t="s">
        <v>1288</v>
      </c>
      <c r="HN294" s="7" t="s">
        <v>1101</v>
      </c>
      <c r="HO294" s="7" t="s">
        <v>1294</v>
      </c>
      <c r="HP294" s="7" t="s">
        <v>2173</v>
      </c>
      <c r="HQ294" s="7" t="s">
        <v>1407</v>
      </c>
      <c r="HR294" s="7" t="s">
        <v>1407</v>
      </c>
      <c r="HS294" s="14" t="s">
        <v>1407</v>
      </c>
      <c r="HT294" s="93" t="s">
        <v>2185</v>
      </c>
      <c r="HU294" s="93" t="s">
        <v>1407</v>
      </c>
      <c r="HV294" s="93" t="s">
        <v>1407</v>
      </c>
      <c r="HW294" s="93" t="s">
        <v>1407</v>
      </c>
      <c r="HX294" s="93" t="s">
        <v>1407</v>
      </c>
      <c r="HY294" s="93" t="s">
        <v>1407</v>
      </c>
      <c r="HZ294" s="14" t="s">
        <v>1407</v>
      </c>
      <c r="IA294" s="14" t="s">
        <v>1407</v>
      </c>
      <c r="IB294" s="14" t="s">
        <v>1407</v>
      </c>
      <c r="IC294" s="14" t="s">
        <v>1407</v>
      </c>
    </row>
    <row r="295" spans="1:237" x14ac:dyDescent="0.3">
      <c r="A295" s="14" t="s">
        <v>1344</v>
      </c>
      <c r="B295" s="4" t="s">
        <v>1339</v>
      </c>
      <c r="C295" s="4" t="s">
        <v>1343</v>
      </c>
      <c r="D295" s="37">
        <v>57</v>
      </c>
      <c r="E295" s="4" t="s">
        <v>1051</v>
      </c>
      <c r="F295" s="4" t="s">
        <v>734</v>
      </c>
      <c r="G295" s="33">
        <v>2</v>
      </c>
      <c r="H295" s="4">
        <v>2</v>
      </c>
      <c r="I295" s="4">
        <v>1</v>
      </c>
      <c r="L295" s="21" t="s">
        <v>1407</v>
      </c>
      <c r="M295" s="21" t="s">
        <v>1407</v>
      </c>
      <c r="N295" s="21" t="s">
        <v>1407</v>
      </c>
      <c r="O295" s="21" t="s">
        <v>1407</v>
      </c>
      <c r="U295" s="4">
        <v>0</v>
      </c>
      <c r="V295" s="21" t="s">
        <v>1407</v>
      </c>
      <c r="W295" s="21" t="s">
        <v>1407</v>
      </c>
      <c r="X295" s="21" t="s">
        <v>1407</v>
      </c>
      <c r="Y295" s="21" t="s">
        <v>1407</v>
      </c>
      <c r="Z295" s="21" t="s">
        <v>1407</v>
      </c>
      <c r="AA295" s="21"/>
      <c r="AB295" s="21" t="s">
        <v>1407</v>
      </c>
      <c r="AE295" s="21" t="s">
        <v>1407</v>
      </c>
      <c r="AF295" s="21" t="s">
        <v>1407</v>
      </c>
      <c r="AG295" s="4">
        <v>11</v>
      </c>
      <c r="AH295" s="4">
        <v>11</v>
      </c>
      <c r="AI295" s="4">
        <v>11</v>
      </c>
      <c r="AJ295" s="4">
        <v>14</v>
      </c>
      <c r="AK295" s="2" t="s">
        <v>1038</v>
      </c>
      <c r="AL295" s="29" t="s">
        <v>1040</v>
      </c>
      <c r="AM295" s="2" t="s">
        <v>1038</v>
      </c>
      <c r="AN295" s="29" t="s">
        <v>1040</v>
      </c>
      <c r="AO295" s="29" t="s">
        <v>1040</v>
      </c>
      <c r="AP295" s="2" t="s">
        <v>1038</v>
      </c>
      <c r="AQ295" s="29" t="s">
        <v>1040</v>
      </c>
      <c r="AR295" s="2" t="s">
        <v>1038</v>
      </c>
      <c r="AS295" s="29" t="s">
        <v>1040</v>
      </c>
      <c r="AT295" s="20" t="s">
        <v>1407</v>
      </c>
      <c r="AU295" s="20" t="s">
        <v>1407</v>
      </c>
      <c r="AV295" s="31" t="s">
        <v>1407</v>
      </c>
      <c r="AW295" s="18" t="s">
        <v>1407</v>
      </c>
      <c r="AY295" s="4" t="s">
        <v>1055</v>
      </c>
      <c r="AZ295" s="29" t="s">
        <v>1040</v>
      </c>
      <c r="BB295" s="4">
        <v>1</v>
      </c>
      <c r="BC295" s="4">
        <v>1</v>
      </c>
      <c r="BD295" s="2">
        <f t="shared" si="113"/>
        <v>0</v>
      </c>
      <c r="BF295" s="4">
        <v>4</v>
      </c>
      <c r="BG295" s="2">
        <f t="shared" si="114"/>
        <v>1</v>
      </c>
      <c r="BH295" s="4">
        <v>3</v>
      </c>
      <c r="BI295" s="2">
        <f t="shared" si="115"/>
        <v>1</v>
      </c>
      <c r="BJ295" s="2">
        <f t="shared" si="116"/>
        <v>1</v>
      </c>
      <c r="BK295" s="4" t="s">
        <v>1196</v>
      </c>
      <c r="BL295" s="2">
        <v>1</v>
      </c>
      <c r="BM295" s="4" t="s">
        <v>1196</v>
      </c>
      <c r="BN295" s="2">
        <f t="shared" si="117"/>
        <v>1</v>
      </c>
      <c r="BO295" s="2">
        <f t="shared" si="118"/>
        <v>0</v>
      </c>
      <c r="BQ295" s="4" t="s">
        <v>1383</v>
      </c>
      <c r="BR295" s="32" t="s">
        <v>1040</v>
      </c>
      <c r="BU295" s="4" t="s">
        <v>503</v>
      </c>
      <c r="BV295" s="32" t="s">
        <v>1040</v>
      </c>
      <c r="BW295">
        <f t="shared" si="119"/>
        <v>0</v>
      </c>
      <c r="BX295" s="4" t="s">
        <v>503</v>
      </c>
      <c r="BY295" s="32" t="s">
        <v>1040</v>
      </c>
      <c r="BZ295">
        <f t="shared" si="120"/>
        <v>0</v>
      </c>
      <c r="CA295">
        <f t="shared" si="121"/>
        <v>0</v>
      </c>
      <c r="CB295" s="2">
        <v>0</v>
      </c>
      <c r="CC295" s="4">
        <v>2</v>
      </c>
      <c r="CD295" s="2">
        <f t="shared" si="122"/>
        <v>0</v>
      </c>
      <c r="CE295" s="4">
        <v>2</v>
      </c>
      <c r="CF295" s="2">
        <f t="shared" si="123"/>
        <v>0</v>
      </c>
      <c r="CG295" s="2">
        <f t="shared" si="124"/>
        <v>0</v>
      </c>
      <c r="CH295" s="4">
        <v>4</v>
      </c>
      <c r="CI295" s="2" t="str">
        <f t="shared" si="125"/>
        <v>Manual</v>
      </c>
      <c r="CJ295" s="2" t="str">
        <f t="shared" si="126"/>
        <v>Chemical</v>
      </c>
      <c r="CK295" s="28" t="str">
        <f t="shared" si="127"/>
        <v>None</v>
      </c>
      <c r="CL295" s="4">
        <v>4</v>
      </c>
      <c r="CM295" s="2" t="str">
        <f t="shared" si="128"/>
        <v>Manual</v>
      </c>
      <c r="CN295" s="2" t="str">
        <f t="shared" si="129"/>
        <v>Chemical</v>
      </c>
      <c r="CO295" s="28" t="str">
        <f t="shared" si="130"/>
        <v>None</v>
      </c>
      <c r="CP295" s="2">
        <f t="shared" si="131"/>
        <v>0</v>
      </c>
      <c r="CQ295" s="4">
        <v>5</v>
      </c>
      <c r="CR295" s="43" t="s">
        <v>1407</v>
      </c>
      <c r="CS295" s="20" t="s">
        <v>626</v>
      </c>
      <c r="CT295" s="28" t="s">
        <v>1040</v>
      </c>
      <c r="CU295" s="28" t="s">
        <v>1040</v>
      </c>
      <c r="CV295">
        <f t="shared" si="132"/>
        <v>0</v>
      </c>
      <c r="CW295" s="43" t="s">
        <v>1407</v>
      </c>
      <c r="CX295" s="43" t="s">
        <v>1407</v>
      </c>
      <c r="CY295" s="43" t="s">
        <v>1407</v>
      </c>
      <c r="CZ295" t="str">
        <f t="shared" si="138"/>
        <v>NA</v>
      </c>
      <c r="DA295" s="2" t="str">
        <f t="shared" si="137"/>
        <v>NA</v>
      </c>
      <c r="DI295" s="4">
        <v>1</v>
      </c>
      <c r="DJ295" s="2" t="s">
        <v>1318</v>
      </c>
      <c r="DK295" s="2">
        <f t="shared" si="133"/>
        <v>0</v>
      </c>
      <c r="DL295" s="4">
        <v>2</v>
      </c>
      <c r="DM295" s="4">
        <v>2</v>
      </c>
      <c r="DN295" s="4" t="s">
        <v>1739</v>
      </c>
      <c r="DO295" s="4" t="s">
        <v>1739</v>
      </c>
      <c r="DP295" s="2">
        <f t="shared" si="112"/>
        <v>0</v>
      </c>
      <c r="DQ295" s="2" t="s">
        <v>544</v>
      </c>
      <c r="DR295" s="2">
        <f t="shared" si="134"/>
        <v>0</v>
      </c>
      <c r="DS295" s="2" t="s">
        <v>544</v>
      </c>
      <c r="DT295" s="2">
        <f t="shared" si="135"/>
        <v>0</v>
      </c>
      <c r="DU295" s="2">
        <f t="shared" si="136"/>
        <v>0</v>
      </c>
      <c r="DX295" s="4" t="s">
        <v>1407</v>
      </c>
      <c r="EC295" s="46">
        <v>0</v>
      </c>
      <c r="ED295" s="46">
        <v>0</v>
      </c>
      <c r="EE295" s="46">
        <v>0</v>
      </c>
      <c r="EF295" s="46">
        <v>0</v>
      </c>
      <c r="EG295" s="46">
        <v>0</v>
      </c>
      <c r="EH295" s="46">
        <v>0</v>
      </c>
      <c r="EI295" s="46">
        <v>0</v>
      </c>
      <c r="EJ295" s="46">
        <v>0</v>
      </c>
      <c r="EK295" s="46">
        <v>0</v>
      </c>
      <c r="EL295" s="46">
        <v>400</v>
      </c>
      <c r="EM295" s="46">
        <v>0</v>
      </c>
      <c r="EN295" s="46">
        <v>300</v>
      </c>
      <c r="EO295" s="46">
        <v>0</v>
      </c>
      <c r="EP295" s="46">
        <v>0</v>
      </c>
      <c r="EQ295" s="46">
        <v>300</v>
      </c>
      <c r="ER295" s="46">
        <v>0</v>
      </c>
      <c r="ES295" s="46">
        <v>0</v>
      </c>
      <c r="ET295" s="46">
        <v>0</v>
      </c>
      <c r="EU295" s="46">
        <v>0</v>
      </c>
      <c r="EV295" s="46">
        <v>0</v>
      </c>
      <c r="EW295" s="46">
        <v>0</v>
      </c>
      <c r="EX295" s="46">
        <v>0</v>
      </c>
      <c r="EY295" s="46">
        <v>0</v>
      </c>
      <c r="EZ295" s="46">
        <v>0</v>
      </c>
      <c r="FA295" s="46">
        <v>0</v>
      </c>
      <c r="FB295" s="46">
        <v>0</v>
      </c>
      <c r="FC295" s="4" t="s">
        <v>44</v>
      </c>
      <c r="FD295" s="4" t="s">
        <v>39</v>
      </c>
      <c r="FE295" s="4" t="s">
        <v>1346</v>
      </c>
      <c r="FF295" s="28" t="s">
        <v>1040</v>
      </c>
      <c r="FG295" s="28" t="s">
        <v>1040</v>
      </c>
      <c r="FH295" s="28" t="s">
        <v>1040</v>
      </c>
      <c r="FI295" s="28" t="s">
        <v>1040</v>
      </c>
      <c r="FJ295" s="28" t="s">
        <v>1040</v>
      </c>
      <c r="FK295" s="28" t="s">
        <v>1040</v>
      </c>
      <c r="FL295" s="4" t="s">
        <v>38</v>
      </c>
      <c r="FM295" s="4" t="s">
        <v>647</v>
      </c>
      <c r="FN295" s="32" t="s">
        <v>1040</v>
      </c>
      <c r="FO295" s="32" t="s">
        <v>1040</v>
      </c>
      <c r="FQ295" s="4">
        <v>1</v>
      </c>
      <c r="FR295" s="13">
        <v>1</v>
      </c>
      <c r="FS295">
        <v>1</v>
      </c>
      <c r="FT295">
        <v>1</v>
      </c>
      <c r="FU295" s="4" t="s">
        <v>1367</v>
      </c>
      <c r="FY295" s="2" t="s">
        <v>1038</v>
      </c>
      <c r="FZ295" s="2" t="s">
        <v>1407</v>
      </c>
      <c r="GA295" s="2" t="s">
        <v>1407</v>
      </c>
      <c r="GB295" s="2" t="s">
        <v>1407</v>
      </c>
      <c r="GC295" s="30" t="s">
        <v>1407</v>
      </c>
      <c r="GD295" s="30" t="s">
        <v>1407</v>
      </c>
      <c r="GK295" s="4">
        <v>3</v>
      </c>
      <c r="GL295" s="20" t="s">
        <v>1165</v>
      </c>
      <c r="GM295" s="44" t="s">
        <v>1040</v>
      </c>
      <c r="GN295" s="4">
        <v>1</v>
      </c>
      <c r="GO295" s="2" t="s">
        <v>13</v>
      </c>
      <c r="GP295" s="28" t="s">
        <v>1040</v>
      </c>
      <c r="GQ295" s="4">
        <v>1</v>
      </c>
      <c r="GR295" s="2" t="s">
        <v>13</v>
      </c>
      <c r="GS295" s="28" t="s">
        <v>1040</v>
      </c>
      <c r="GT295" s="4">
        <v>1</v>
      </c>
      <c r="GU295" s="2" t="s">
        <v>13</v>
      </c>
      <c r="GV295" s="28" t="s">
        <v>1040</v>
      </c>
      <c r="GW295" s="4">
        <v>1</v>
      </c>
      <c r="GX295" s="2" t="s">
        <v>13</v>
      </c>
      <c r="GY295" s="28" t="s">
        <v>1040</v>
      </c>
      <c r="GZ295" s="16" t="s">
        <v>1038</v>
      </c>
      <c r="HA295" s="16">
        <v>998</v>
      </c>
      <c r="HB295" s="16">
        <v>998</v>
      </c>
      <c r="HC295" s="16">
        <v>998</v>
      </c>
      <c r="HD295" s="16">
        <v>998</v>
      </c>
      <c r="HE295" s="14" t="s">
        <v>1407</v>
      </c>
      <c r="HF295" s="14" t="s">
        <v>1407</v>
      </c>
      <c r="HG295" s="14" t="s">
        <v>1407</v>
      </c>
      <c r="HH295" s="14" t="s">
        <v>1407</v>
      </c>
      <c r="HI295" s="14" t="s">
        <v>1407</v>
      </c>
      <c r="HJ295" s="14" t="s">
        <v>1407</v>
      </c>
      <c r="HK295" s="14" t="s">
        <v>1407</v>
      </c>
      <c r="HL295" s="14" t="s">
        <v>1407</v>
      </c>
      <c r="HM295" s="7" t="s">
        <v>1288</v>
      </c>
      <c r="HN295" s="7" t="s">
        <v>1101</v>
      </c>
      <c r="HO295" s="7" t="s">
        <v>1407</v>
      </c>
      <c r="HP295" s="7" t="s">
        <v>2174</v>
      </c>
      <c r="HQ295" s="7" t="s">
        <v>2274</v>
      </c>
      <c r="HR295" s="7" t="s">
        <v>1407</v>
      </c>
      <c r="HS295" s="14" t="s">
        <v>1407</v>
      </c>
      <c r="HT295" s="93" t="s">
        <v>2185</v>
      </c>
      <c r="HU295" s="93" t="s">
        <v>1407</v>
      </c>
      <c r="HV295" s="93" t="s">
        <v>1407</v>
      </c>
      <c r="HW295" s="93" t="s">
        <v>1407</v>
      </c>
      <c r="HX295" s="93" t="s">
        <v>1407</v>
      </c>
      <c r="HY295" s="93" t="s">
        <v>1407</v>
      </c>
      <c r="HZ295" s="14" t="s">
        <v>1407</v>
      </c>
      <c r="IA295" s="14" t="s">
        <v>1407</v>
      </c>
      <c r="IB295" s="14" t="s">
        <v>1407</v>
      </c>
      <c r="IC295" s="14" t="s">
        <v>1407</v>
      </c>
    </row>
    <row r="296" spans="1:237" x14ac:dyDescent="0.3">
      <c r="A296" s="14" t="s">
        <v>1344</v>
      </c>
      <c r="B296" s="4" t="s">
        <v>1339</v>
      </c>
      <c r="C296" s="4" t="s">
        <v>1343</v>
      </c>
      <c r="D296" s="37">
        <v>58</v>
      </c>
      <c r="E296" s="4" t="s">
        <v>1051</v>
      </c>
      <c r="F296" s="4" t="s">
        <v>734</v>
      </c>
      <c r="G296" s="33">
        <v>2</v>
      </c>
      <c r="H296" s="4">
        <v>2</v>
      </c>
      <c r="I296" s="4">
        <v>1</v>
      </c>
      <c r="L296" s="21" t="s">
        <v>1407</v>
      </c>
      <c r="M296" s="21" t="s">
        <v>1407</v>
      </c>
      <c r="N296" s="21" t="s">
        <v>1407</v>
      </c>
      <c r="O296" s="21" t="s">
        <v>1407</v>
      </c>
      <c r="U296" s="4">
        <v>0</v>
      </c>
      <c r="V296" s="21" t="s">
        <v>1407</v>
      </c>
      <c r="W296" s="21" t="s">
        <v>1407</v>
      </c>
      <c r="X296" s="21" t="s">
        <v>1407</v>
      </c>
      <c r="Y296" s="21" t="s">
        <v>1407</v>
      </c>
      <c r="Z296" s="21" t="s">
        <v>1407</v>
      </c>
      <c r="AA296" s="21"/>
      <c r="AB296" s="21" t="s">
        <v>1407</v>
      </c>
      <c r="AE296" s="21" t="s">
        <v>1407</v>
      </c>
      <c r="AF296" s="21" t="s">
        <v>1407</v>
      </c>
      <c r="AG296" s="4">
        <v>3</v>
      </c>
      <c r="AH296" s="4">
        <v>3</v>
      </c>
      <c r="AI296" s="4">
        <v>3</v>
      </c>
      <c r="AJ296" s="4">
        <v>1</v>
      </c>
      <c r="AK296" s="14" t="s">
        <v>1168</v>
      </c>
      <c r="AL296" s="29" t="s">
        <v>1040</v>
      </c>
      <c r="AM296" s="14" t="s">
        <v>1168</v>
      </c>
      <c r="AN296" s="29" t="s">
        <v>1040</v>
      </c>
      <c r="AO296" s="29" t="s">
        <v>1040</v>
      </c>
      <c r="AP296" s="14" t="s">
        <v>1168</v>
      </c>
      <c r="AQ296" s="29" t="s">
        <v>1040</v>
      </c>
      <c r="AR296" s="20" t="s">
        <v>14</v>
      </c>
      <c r="AS296" s="29" t="s">
        <v>1040</v>
      </c>
      <c r="AT296" s="20" t="s">
        <v>1407</v>
      </c>
      <c r="AU296" s="20" t="s">
        <v>1407</v>
      </c>
      <c r="AV296" s="31" t="s">
        <v>1407</v>
      </c>
      <c r="AW296" s="18" t="s">
        <v>1407</v>
      </c>
      <c r="AY296" s="4" t="s">
        <v>1055</v>
      </c>
      <c r="AZ296" s="29" t="s">
        <v>1040</v>
      </c>
      <c r="BB296" s="4">
        <v>1</v>
      </c>
      <c r="BC296" s="4">
        <v>1</v>
      </c>
      <c r="BD296" s="2">
        <f t="shared" si="113"/>
        <v>0</v>
      </c>
      <c r="BF296" s="4">
        <v>4</v>
      </c>
      <c r="BG296" s="2">
        <f t="shared" si="114"/>
        <v>1</v>
      </c>
      <c r="BH296" s="4">
        <v>2</v>
      </c>
      <c r="BI296" s="2">
        <f t="shared" si="115"/>
        <v>0</v>
      </c>
      <c r="BJ296" s="2">
        <f t="shared" si="116"/>
        <v>1</v>
      </c>
      <c r="BK296" s="4" t="s">
        <v>1196</v>
      </c>
      <c r="BL296" s="2">
        <v>1</v>
      </c>
      <c r="BM296" s="4" t="s">
        <v>1196</v>
      </c>
      <c r="BN296" s="2">
        <f t="shared" si="117"/>
        <v>1</v>
      </c>
      <c r="BO296" s="2">
        <f t="shared" si="118"/>
        <v>0</v>
      </c>
      <c r="BQ296" s="4" t="s">
        <v>1382</v>
      </c>
      <c r="BR296" s="32" t="s">
        <v>1040</v>
      </c>
      <c r="BU296" t="s">
        <v>1211</v>
      </c>
      <c r="BV296" s="32" t="s">
        <v>1040</v>
      </c>
      <c r="BW296">
        <f t="shared" si="119"/>
        <v>1</v>
      </c>
      <c r="BX296" t="s">
        <v>1211</v>
      </c>
      <c r="BY296" s="32" t="s">
        <v>1040</v>
      </c>
      <c r="BZ296">
        <f t="shared" si="120"/>
        <v>1</v>
      </c>
      <c r="CA296">
        <f t="shared" si="121"/>
        <v>0</v>
      </c>
      <c r="CB296" s="2">
        <v>0</v>
      </c>
      <c r="CC296" s="4">
        <v>2</v>
      </c>
      <c r="CD296" s="2">
        <f t="shared" si="122"/>
        <v>0</v>
      </c>
      <c r="CE296" s="4">
        <v>1</v>
      </c>
      <c r="CF296" s="2">
        <f t="shared" si="123"/>
        <v>0</v>
      </c>
      <c r="CG296" s="2">
        <f t="shared" si="124"/>
        <v>1</v>
      </c>
      <c r="CH296" s="4">
        <v>4</v>
      </c>
      <c r="CI296" s="2" t="str">
        <f t="shared" si="125"/>
        <v>Manual</v>
      </c>
      <c r="CJ296" s="2" t="str">
        <f t="shared" si="126"/>
        <v>Chemical</v>
      </c>
      <c r="CK296" s="28" t="str">
        <f t="shared" si="127"/>
        <v>None</v>
      </c>
      <c r="CL296" s="4">
        <v>4</v>
      </c>
      <c r="CM296" s="2" t="str">
        <f t="shared" si="128"/>
        <v>Manual</v>
      </c>
      <c r="CN296" s="2" t="str">
        <f t="shared" si="129"/>
        <v>Chemical</v>
      </c>
      <c r="CO296" s="28" t="str">
        <f t="shared" si="130"/>
        <v>None</v>
      </c>
      <c r="CP296" s="2">
        <f t="shared" si="131"/>
        <v>0</v>
      </c>
      <c r="CQ296" s="4">
        <v>12</v>
      </c>
      <c r="CR296" s="43" t="s">
        <v>1407</v>
      </c>
      <c r="CS296" s="20" t="s">
        <v>626</v>
      </c>
      <c r="CT296" s="4" t="s">
        <v>625</v>
      </c>
      <c r="CU296" s="28" t="s">
        <v>1040</v>
      </c>
      <c r="CV296">
        <f t="shared" si="132"/>
        <v>0</v>
      </c>
      <c r="CW296" s="43" t="s">
        <v>1407</v>
      </c>
      <c r="CX296" s="43" t="s">
        <v>1407</v>
      </c>
      <c r="CY296" s="43" t="s">
        <v>1407</v>
      </c>
      <c r="CZ296" t="str">
        <f t="shared" si="138"/>
        <v>NA</v>
      </c>
      <c r="DA296" s="2" t="str">
        <f t="shared" si="137"/>
        <v>NA</v>
      </c>
      <c r="DC296" s="4" t="s">
        <v>854</v>
      </c>
      <c r="DI296" s="4">
        <v>1</v>
      </c>
      <c r="DJ296" s="2" t="s">
        <v>1318</v>
      </c>
      <c r="DK296" s="2">
        <f t="shared" si="133"/>
        <v>0</v>
      </c>
      <c r="DL296" s="4">
        <v>2</v>
      </c>
      <c r="DM296" s="4">
        <v>2</v>
      </c>
      <c r="DN296" s="4" t="s">
        <v>1739</v>
      </c>
      <c r="DO296" s="4" t="s">
        <v>1739</v>
      </c>
      <c r="DP296" s="2">
        <f t="shared" si="112"/>
        <v>0</v>
      </c>
      <c r="DQ296" s="2" t="s">
        <v>544</v>
      </c>
      <c r="DR296" s="2">
        <f t="shared" si="134"/>
        <v>0</v>
      </c>
      <c r="DS296" s="2" t="s">
        <v>544</v>
      </c>
      <c r="DT296" s="2">
        <f t="shared" si="135"/>
        <v>0</v>
      </c>
      <c r="DU296" s="2">
        <f t="shared" si="136"/>
        <v>0</v>
      </c>
      <c r="DX296" s="4" t="s">
        <v>1407</v>
      </c>
      <c r="EC296" s="46">
        <v>2250</v>
      </c>
      <c r="ED296" s="46">
        <v>0</v>
      </c>
      <c r="EE296" s="46">
        <v>0</v>
      </c>
      <c r="EF296" s="46">
        <v>0</v>
      </c>
      <c r="EG296" s="46">
        <v>0</v>
      </c>
      <c r="EH296" s="46">
        <v>0</v>
      </c>
      <c r="EI296" s="46">
        <v>0</v>
      </c>
      <c r="EJ296" s="46">
        <v>0</v>
      </c>
      <c r="EK296" s="46">
        <v>0</v>
      </c>
      <c r="EL296" s="46">
        <v>0</v>
      </c>
      <c r="EM296" s="46">
        <v>0</v>
      </c>
      <c r="EN296" s="46">
        <v>0</v>
      </c>
      <c r="EO296" s="46">
        <v>0</v>
      </c>
      <c r="EP296" s="46">
        <v>0</v>
      </c>
      <c r="EQ296" s="46">
        <v>0</v>
      </c>
      <c r="ER296" s="46">
        <v>0</v>
      </c>
      <c r="ES296" s="46">
        <v>0</v>
      </c>
      <c r="ET296" s="46">
        <v>0</v>
      </c>
      <c r="EU296" s="46">
        <v>0</v>
      </c>
      <c r="EV296" s="46">
        <v>0</v>
      </c>
      <c r="EW296" s="46">
        <v>0</v>
      </c>
      <c r="EX296" s="46">
        <v>0</v>
      </c>
      <c r="EY296" s="46">
        <v>0</v>
      </c>
      <c r="EZ296" s="46">
        <v>0</v>
      </c>
      <c r="FA296" s="46">
        <v>0</v>
      </c>
      <c r="FB296" s="46">
        <v>0</v>
      </c>
      <c r="FC296" s="4" t="s">
        <v>38</v>
      </c>
      <c r="FD296" s="28" t="s">
        <v>1040</v>
      </c>
      <c r="FE296" s="28" t="s">
        <v>1040</v>
      </c>
      <c r="FF296" s="28" t="s">
        <v>1040</v>
      </c>
      <c r="FG296" s="28" t="s">
        <v>1040</v>
      </c>
      <c r="FH296" s="28" t="s">
        <v>1040</v>
      </c>
      <c r="FI296" s="28" t="s">
        <v>1040</v>
      </c>
      <c r="FJ296" s="28" t="s">
        <v>1040</v>
      </c>
      <c r="FK296" s="28" t="s">
        <v>1040</v>
      </c>
      <c r="FL296" s="4" t="s">
        <v>718</v>
      </c>
      <c r="FM296" s="4" t="s">
        <v>47</v>
      </c>
      <c r="FN296" s="4" t="s">
        <v>647</v>
      </c>
      <c r="FO296" s="32" t="s">
        <v>1040</v>
      </c>
      <c r="FQ296" s="4">
        <v>1</v>
      </c>
      <c r="FR296" s="13">
        <v>1</v>
      </c>
      <c r="FS296">
        <v>1</v>
      </c>
      <c r="FT296">
        <v>1</v>
      </c>
      <c r="FU296" s="4" t="s">
        <v>1370</v>
      </c>
      <c r="FY296" s="2" t="s">
        <v>1147</v>
      </c>
      <c r="FZ296" s="2" t="s">
        <v>1407</v>
      </c>
      <c r="GA296" s="2" t="s">
        <v>1407</v>
      </c>
      <c r="GB296" s="2" t="s">
        <v>1407</v>
      </c>
      <c r="GC296" s="30" t="s">
        <v>1407</v>
      </c>
      <c r="GD296" s="30" t="s">
        <v>1407</v>
      </c>
      <c r="GK296" s="4">
        <v>1</v>
      </c>
      <c r="GL296" s="2" t="s">
        <v>13</v>
      </c>
      <c r="GM296" s="28" t="s">
        <v>1040</v>
      </c>
      <c r="GN296" s="4">
        <v>4</v>
      </c>
      <c r="GO296" s="20" t="s">
        <v>1164</v>
      </c>
      <c r="GP296" s="44" t="s">
        <v>1040</v>
      </c>
      <c r="GQ296" s="4">
        <v>4</v>
      </c>
      <c r="GR296" s="20" t="s">
        <v>1164</v>
      </c>
      <c r="GS296" s="44" t="s">
        <v>1040</v>
      </c>
      <c r="GT296" s="4">
        <v>4</v>
      </c>
      <c r="GU296" s="20" t="s">
        <v>1164</v>
      </c>
      <c r="GV296" s="44" t="s">
        <v>1040</v>
      </c>
      <c r="GW296" s="4">
        <v>4</v>
      </c>
      <c r="GX296" s="20" t="s">
        <v>1164</v>
      </c>
      <c r="GY296" s="44" t="s">
        <v>1040</v>
      </c>
      <c r="GZ296" s="16" t="s">
        <v>1408</v>
      </c>
      <c r="HA296" s="16">
        <v>998</v>
      </c>
      <c r="HB296" s="16">
        <v>998</v>
      </c>
      <c r="HC296" s="16">
        <v>998</v>
      </c>
      <c r="HD296" s="16">
        <v>998</v>
      </c>
      <c r="HE296" s="14" t="s">
        <v>1407</v>
      </c>
      <c r="HF296" s="14" t="s">
        <v>1407</v>
      </c>
      <c r="HG296" s="14" t="s">
        <v>1407</v>
      </c>
      <c r="HH296" s="14" t="s">
        <v>1407</v>
      </c>
      <c r="HI296" s="14" t="s">
        <v>1407</v>
      </c>
      <c r="HJ296" s="14" t="s">
        <v>1407</v>
      </c>
      <c r="HK296" s="14" t="s">
        <v>1407</v>
      </c>
      <c r="HL296" s="14" t="s">
        <v>1407</v>
      </c>
      <c r="HM296" s="7" t="s">
        <v>1288</v>
      </c>
      <c r="HN296" s="7" t="s">
        <v>1294</v>
      </c>
      <c r="HO296" s="7" t="s">
        <v>1407</v>
      </c>
      <c r="HP296" s="7" t="s">
        <v>2175</v>
      </c>
      <c r="HQ296" s="7" t="s">
        <v>1407</v>
      </c>
      <c r="HR296" s="7" t="s">
        <v>1407</v>
      </c>
      <c r="HS296" s="14" t="s">
        <v>1407</v>
      </c>
      <c r="HT296" s="93" t="s">
        <v>2190</v>
      </c>
      <c r="HU296" s="93" t="s">
        <v>1407</v>
      </c>
      <c r="HV296" s="93" t="s">
        <v>1407</v>
      </c>
      <c r="HW296" s="93" t="s">
        <v>1407</v>
      </c>
      <c r="HX296" s="93" t="s">
        <v>1407</v>
      </c>
      <c r="HY296" s="93" t="s">
        <v>1407</v>
      </c>
      <c r="HZ296" s="14" t="s">
        <v>1407</v>
      </c>
      <c r="IA296" s="14" t="s">
        <v>1407</v>
      </c>
      <c r="IB296" s="14" t="s">
        <v>1407</v>
      </c>
      <c r="IC296" s="14" t="s">
        <v>1407</v>
      </c>
    </row>
    <row r="297" spans="1:237" x14ac:dyDescent="0.3">
      <c r="A297" s="14" t="s">
        <v>1344</v>
      </c>
      <c r="B297" s="4" t="s">
        <v>1339</v>
      </c>
      <c r="C297" s="4" t="s">
        <v>1343</v>
      </c>
      <c r="D297" s="37">
        <v>59</v>
      </c>
      <c r="E297" s="4" t="s">
        <v>1051</v>
      </c>
      <c r="F297" s="4" t="s">
        <v>734</v>
      </c>
      <c r="G297" s="33">
        <v>3</v>
      </c>
      <c r="H297" s="4">
        <v>3</v>
      </c>
      <c r="I297" s="4">
        <v>2</v>
      </c>
      <c r="L297" s="20" t="s">
        <v>1407</v>
      </c>
      <c r="M297" s="21" t="s">
        <v>1407</v>
      </c>
      <c r="N297" s="21" t="s">
        <v>1407</v>
      </c>
      <c r="O297" s="21" t="s">
        <v>1407</v>
      </c>
      <c r="U297" s="4">
        <v>0</v>
      </c>
      <c r="V297" s="21" t="s">
        <v>1407</v>
      </c>
      <c r="W297" s="21" t="s">
        <v>1407</v>
      </c>
      <c r="X297" s="20" t="s">
        <v>1407</v>
      </c>
      <c r="Y297" s="20" t="s">
        <v>1407</v>
      </c>
      <c r="Z297" s="20" t="s">
        <v>1407</v>
      </c>
      <c r="AA297" s="20"/>
      <c r="AB297" s="20" t="s">
        <v>1407</v>
      </c>
      <c r="AE297" s="21" t="s">
        <v>1407</v>
      </c>
      <c r="AF297" s="21" t="s">
        <v>1407</v>
      </c>
      <c r="AG297" s="4">
        <v>3</v>
      </c>
      <c r="AH297" s="4">
        <v>3</v>
      </c>
      <c r="AI297" s="4">
        <v>3</v>
      </c>
      <c r="AJ297" s="4">
        <v>2</v>
      </c>
      <c r="AK297" s="14" t="s">
        <v>1168</v>
      </c>
      <c r="AL297" s="29" t="s">
        <v>1040</v>
      </c>
      <c r="AM297" s="14" t="s">
        <v>1168</v>
      </c>
      <c r="AN297" s="29" t="s">
        <v>1040</v>
      </c>
      <c r="AO297" s="29" t="s">
        <v>1040</v>
      </c>
      <c r="AP297" s="14" t="s">
        <v>1168</v>
      </c>
      <c r="AQ297" s="29" t="s">
        <v>1040</v>
      </c>
      <c r="AR297" s="4" t="s">
        <v>1046</v>
      </c>
      <c r="AS297" s="29" t="s">
        <v>1040</v>
      </c>
      <c r="AT297" s="20" t="s">
        <v>1407</v>
      </c>
      <c r="AU297" s="20" t="s">
        <v>1407</v>
      </c>
      <c r="AV297" s="31" t="s">
        <v>1407</v>
      </c>
      <c r="AW297" s="18" t="s">
        <v>1407</v>
      </c>
      <c r="AY297" s="4" t="s">
        <v>1055</v>
      </c>
      <c r="AZ297" s="29" t="s">
        <v>1040</v>
      </c>
      <c r="BB297" s="4">
        <v>1</v>
      </c>
      <c r="BC297" s="4">
        <v>1</v>
      </c>
      <c r="BD297" s="2">
        <f t="shared" si="113"/>
        <v>0</v>
      </c>
      <c r="BF297" s="4">
        <v>3</v>
      </c>
      <c r="BG297" s="2">
        <f t="shared" si="114"/>
        <v>1</v>
      </c>
      <c r="BH297" s="4">
        <v>2</v>
      </c>
      <c r="BI297" s="2">
        <f t="shared" si="115"/>
        <v>0</v>
      </c>
      <c r="BJ297" s="2">
        <f t="shared" si="116"/>
        <v>1</v>
      </c>
      <c r="BK297" s="4" t="s">
        <v>1196</v>
      </c>
      <c r="BL297" s="2">
        <v>1</v>
      </c>
      <c r="BM297" s="4" t="s">
        <v>1196</v>
      </c>
      <c r="BN297" s="2">
        <f t="shared" si="117"/>
        <v>1</v>
      </c>
      <c r="BO297" s="2">
        <f t="shared" si="118"/>
        <v>0</v>
      </c>
      <c r="BQ297" s="4" t="s">
        <v>854</v>
      </c>
      <c r="BR297" s="32" t="s">
        <v>1040</v>
      </c>
      <c r="BU297" t="s">
        <v>1211</v>
      </c>
      <c r="BV297" s="32" t="s">
        <v>1040</v>
      </c>
      <c r="BW297">
        <f t="shared" si="119"/>
        <v>1</v>
      </c>
      <c r="BX297" t="s">
        <v>1211</v>
      </c>
      <c r="BY297" s="32" t="s">
        <v>1040</v>
      </c>
      <c r="BZ297">
        <f t="shared" si="120"/>
        <v>1</v>
      </c>
      <c r="CA297">
        <f t="shared" si="121"/>
        <v>0</v>
      </c>
      <c r="CB297" s="2">
        <v>0</v>
      </c>
      <c r="CC297" s="4">
        <v>1</v>
      </c>
      <c r="CD297" s="2">
        <f t="shared" si="122"/>
        <v>0</v>
      </c>
      <c r="CE297" s="4">
        <v>5</v>
      </c>
      <c r="CF297" s="2">
        <f t="shared" si="123"/>
        <v>1</v>
      </c>
      <c r="CG297" s="2">
        <f t="shared" si="124"/>
        <v>1</v>
      </c>
      <c r="CH297" s="4">
        <v>4</v>
      </c>
      <c r="CI297" s="2" t="str">
        <f t="shared" si="125"/>
        <v>Manual</v>
      </c>
      <c r="CJ297" s="2" t="str">
        <f t="shared" si="126"/>
        <v>Chemical</v>
      </c>
      <c r="CK297" s="28" t="str">
        <f t="shared" si="127"/>
        <v>None</v>
      </c>
      <c r="CL297" s="4">
        <v>4</v>
      </c>
      <c r="CM297" s="2" t="str">
        <f t="shared" si="128"/>
        <v>Manual</v>
      </c>
      <c r="CN297" s="2" t="str">
        <f t="shared" si="129"/>
        <v>Chemical</v>
      </c>
      <c r="CO297" s="28" t="str">
        <f t="shared" si="130"/>
        <v>None</v>
      </c>
      <c r="CP297" s="2">
        <f t="shared" si="131"/>
        <v>0</v>
      </c>
      <c r="CQ297" s="4">
        <v>1</v>
      </c>
      <c r="CR297" s="43" t="s">
        <v>1407</v>
      </c>
      <c r="CS297" s="20" t="s">
        <v>626</v>
      </c>
      <c r="CT297" s="28" t="s">
        <v>1040</v>
      </c>
      <c r="CU297" s="28" t="s">
        <v>1040</v>
      </c>
      <c r="CV297">
        <f t="shared" si="132"/>
        <v>0</v>
      </c>
      <c r="CW297" s="43" t="s">
        <v>1407</v>
      </c>
      <c r="CX297" s="43" t="s">
        <v>1407</v>
      </c>
      <c r="CY297" s="43" t="s">
        <v>1407</v>
      </c>
      <c r="CZ297" t="str">
        <f t="shared" si="138"/>
        <v>NA</v>
      </c>
      <c r="DA297" s="2" t="str">
        <f t="shared" si="137"/>
        <v>NA</v>
      </c>
      <c r="DI297" s="4">
        <v>1</v>
      </c>
      <c r="DJ297" s="2" t="s">
        <v>1318</v>
      </c>
      <c r="DK297" s="2">
        <f t="shared" si="133"/>
        <v>0</v>
      </c>
      <c r="DL297" s="4">
        <v>2</v>
      </c>
      <c r="DM297" s="4">
        <v>2</v>
      </c>
      <c r="DN297" s="4" t="s">
        <v>1739</v>
      </c>
      <c r="DO297" s="4" t="s">
        <v>1739</v>
      </c>
      <c r="DP297" s="2">
        <f t="shared" si="112"/>
        <v>0</v>
      </c>
      <c r="DQ297" s="2" t="s">
        <v>1263</v>
      </c>
      <c r="DR297" s="2">
        <f t="shared" si="134"/>
        <v>1</v>
      </c>
      <c r="DS297" s="2" t="s">
        <v>544</v>
      </c>
      <c r="DT297" s="2">
        <f t="shared" si="135"/>
        <v>0</v>
      </c>
      <c r="DU297" s="2">
        <f t="shared" si="136"/>
        <v>1</v>
      </c>
      <c r="DX297" s="4" t="s">
        <v>854</v>
      </c>
      <c r="EC297" s="46">
        <v>1250</v>
      </c>
      <c r="ED297" s="46">
        <v>1250</v>
      </c>
      <c r="EE297" s="46">
        <v>0</v>
      </c>
      <c r="EF297" s="46">
        <v>0</v>
      </c>
      <c r="EG297" s="46">
        <v>0</v>
      </c>
      <c r="EH297" s="46">
        <v>0</v>
      </c>
      <c r="EI297" s="46">
        <v>0</v>
      </c>
      <c r="EJ297" s="46">
        <v>0</v>
      </c>
      <c r="EK297" s="46">
        <v>0</v>
      </c>
      <c r="EL297" s="46">
        <v>0</v>
      </c>
      <c r="EM297" s="46">
        <v>0</v>
      </c>
      <c r="EN297" s="46">
        <v>0</v>
      </c>
      <c r="EO297" s="46">
        <v>0</v>
      </c>
      <c r="EP297" s="46">
        <v>0</v>
      </c>
      <c r="EQ297" s="46">
        <v>1250</v>
      </c>
      <c r="ER297" s="46">
        <v>0</v>
      </c>
      <c r="ES297" s="46">
        <v>0</v>
      </c>
      <c r="ET297" s="46">
        <v>0</v>
      </c>
      <c r="EU297" s="46">
        <v>0</v>
      </c>
      <c r="EV297" s="46">
        <v>0</v>
      </c>
      <c r="EW297" s="46">
        <v>0</v>
      </c>
      <c r="EX297" s="46">
        <v>0</v>
      </c>
      <c r="EY297" s="46">
        <v>0</v>
      </c>
      <c r="EZ297" s="46">
        <v>0</v>
      </c>
      <c r="FA297" s="46">
        <v>0</v>
      </c>
      <c r="FB297" s="46">
        <v>0</v>
      </c>
      <c r="FC297" s="4" t="s">
        <v>38</v>
      </c>
      <c r="FD297" s="4" t="s">
        <v>1393</v>
      </c>
      <c r="FE297" s="4" t="s">
        <v>1346</v>
      </c>
      <c r="FF297" s="28" t="s">
        <v>1040</v>
      </c>
      <c r="FG297" s="28" t="s">
        <v>1040</v>
      </c>
      <c r="FH297" s="28" t="s">
        <v>1040</v>
      </c>
      <c r="FI297" s="28" t="s">
        <v>1040</v>
      </c>
      <c r="FJ297" s="28" t="s">
        <v>1040</v>
      </c>
      <c r="FK297" s="28" t="s">
        <v>1040</v>
      </c>
      <c r="FL297" s="4" t="s">
        <v>718</v>
      </c>
      <c r="FM297" s="4" t="s">
        <v>47</v>
      </c>
      <c r="FN297" s="32" t="s">
        <v>1040</v>
      </c>
      <c r="FO297" s="32" t="s">
        <v>1040</v>
      </c>
      <c r="FQ297" s="4">
        <v>1</v>
      </c>
      <c r="FR297" s="13">
        <v>1</v>
      </c>
      <c r="FS297">
        <v>1</v>
      </c>
      <c r="FT297">
        <v>1</v>
      </c>
      <c r="FU297" s="4" t="s">
        <v>1374</v>
      </c>
      <c r="FY297" s="2" t="s">
        <v>1102</v>
      </c>
      <c r="FZ297" s="2" t="s">
        <v>1407</v>
      </c>
      <c r="GA297" s="2" t="s">
        <v>1407</v>
      </c>
      <c r="GB297" s="2" t="s">
        <v>1407</v>
      </c>
      <c r="GC297" s="30" t="s">
        <v>1407</v>
      </c>
      <c r="GD297" s="30" t="s">
        <v>1407</v>
      </c>
      <c r="GK297" s="4">
        <v>1</v>
      </c>
      <c r="GL297" s="2" t="s">
        <v>13</v>
      </c>
      <c r="GM297" s="28" t="s">
        <v>1040</v>
      </c>
      <c r="GN297" s="4">
        <v>1</v>
      </c>
      <c r="GO297" s="2" t="s">
        <v>13</v>
      </c>
      <c r="GP297" s="28" t="s">
        <v>1040</v>
      </c>
      <c r="GQ297" s="4">
        <v>1</v>
      </c>
      <c r="GR297" s="2" t="s">
        <v>13</v>
      </c>
      <c r="GS297" s="28" t="s">
        <v>1040</v>
      </c>
      <c r="GT297" s="4">
        <v>1</v>
      </c>
      <c r="GU297" s="2" t="s">
        <v>13</v>
      </c>
      <c r="GV297" s="28" t="s">
        <v>1040</v>
      </c>
      <c r="GW297" s="4">
        <v>1</v>
      </c>
      <c r="GX297" s="2" t="s">
        <v>13</v>
      </c>
      <c r="GY297" s="28" t="s">
        <v>1040</v>
      </c>
      <c r="GZ297" s="16" t="s">
        <v>1165</v>
      </c>
      <c r="HA297" s="16">
        <v>998</v>
      </c>
      <c r="HB297" s="16">
        <v>998</v>
      </c>
      <c r="HC297" s="16">
        <v>998</v>
      </c>
      <c r="HD297" s="16">
        <v>998</v>
      </c>
      <c r="HE297" s="14" t="s">
        <v>1407</v>
      </c>
      <c r="HF297" s="14" t="s">
        <v>1407</v>
      </c>
      <c r="HG297" s="14" t="s">
        <v>1407</v>
      </c>
      <c r="HH297" s="14" t="s">
        <v>1407</v>
      </c>
      <c r="HI297" s="14" t="s">
        <v>1407</v>
      </c>
      <c r="HJ297" s="14" t="s">
        <v>1407</v>
      </c>
      <c r="HK297" s="14" t="s">
        <v>1407</v>
      </c>
      <c r="HL297" s="14" t="s">
        <v>1407</v>
      </c>
      <c r="HM297" s="7" t="s">
        <v>1288</v>
      </c>
      <c r="HN297" s="7" t="s">
        <v>1294</v>
      </c>
      <c r="HO297" s="7" t="s">
        <v>1407</v>
      </c>
      <c r="HP297" s="7" t="s">
        <v>2176</v>
      </c>
      <c r="HQ297" s="7" t="s">
        <v>1407</v>
      </c>
      <c r="HR297" s="7" t="s">
        <v>1407</v>
      </c>
      <c r="HS297" s="14" t="s">
        <v>1407</v>
      </c>
      <c r="HT297" s="93" t="s">
        <v>2185</v>
      </c>
      <c r="HU297" s="93" t="s">
        <v>1407</v>
      </c>
      <c r="HV297" s="93" t="s">
        <v>1407</v>
      </c>
      <c r="HW297" s="93" t="s">
        <v>1407</v>
      </c>
      <c r="HX297" s="93" t="s">
        <v>1407</v>
      </c>
      <c r="HY297" s="93" t="s">
        <v>1407</v>
      </c>
      <c r="HZ297" s="14" t="s">
        <v>1407</v>
      </c>
      <c r="IA297" s="14" t="s">
        <v>1407</v>
      </c>
      <c r="IB297" s="14" t="s">
        <v>1407</v>
      </c>
      <c r="IC297" s="14" t="s">
        <v>1407</v>
      </c>
    </row>
    <row r="298" spans="1:237" x14ac:dyDescent="0.3">
      <c r="A298" s="14" t="s">
        <v>1344</v>
      </c>
      <c r="B298" s="4" t="s">
        <v>1339</v>
      </c>
      <c r="C298" s="4" t="s">
        <v>1343</v>
      </c>
      <c r="D298" s="37">
        <v>60</v>
      </c>
      <c r="E298" s="4" t="s">
        <v>1051</v>
      </c>
      <c r="F298" s="4" t="s">
        <v>734</v>
      </c>
      <c r="G298" s="33">
        <v>2</v>
      </c>
      <c r="H298" s="4">
        <v>2</v>
      </c>
      <c r="I298" s="4">
        <v>1</v>
      </c>
      <c r="L298" s="21" t="s">
        <v>1407</v>
      </c>
      <c r="M298" s="21" t="s">
        <v>1407</v>
      </c>
      <c r="N298" s="21" t="s">
        <v>1407</v>
      </c>
      <c r="O298" s="21" t="s">
        <v>1407</v>
      </c>
      <c r="U298" s="4">
        <v>0</v>
      </c>
      <c r="V298" s="21" t="s">
        <v>1407</v>
      </c>
      <c r="W298" s="21" t="s">
        <v>1407</v>
      </c>
      <c r="X298" s="21" t="s">
        <v>1407</v>
      </c>
      <c r="Y298" s="21" t="s">
        <v>1407</v>
      </c>
      <c r="Z298" s="21" t="s">
        <v>1407</v>
      </c>
      <c r="AA298" s="21"/>
      <c r="AB298" s="21" t="s">
        <v>1407</v>
      </c>
      <c r="AE298" s="21" t="s">
        <v>1407</v>
      </c>
      <c r="AF298" s="21" t="s">
        <v>1407</v>
      </c>
      <c r="AG298" s="4">
        <v>5</v>
      </c>
      <c r="AH298" s="4">
        <v>5</v>
      </c>
      <c r="AI298" s="4">
        <v>5</v>
      </c>
      <c r="AJ298" s="4">
        <v>2</v>
      </c>
      <c r="AK298" s="20" t="s">
        <v>1159</v>
      </c>
      <c r="AL298" s="29" t="s">
        <v>1040</v>
      </c>
      <c r="AM298" s="20" t="s">
        <v>1159</v>
      </c>
      <c r="AN298" s="29" t="s">
        <v>1040</v>
      </c>
      <c r="AO298" s="29" t="s">
        <v>1040</v>
      </c>
      <c r="AP298" s="20" t="s">
        <v>1159</v>
      </c>
      <c r="AQ298" s="29" t="s">
        <v>1040</v>
      </c>
      <c r="AR298" s="20" t="s">
        <v>1046</v>
      </c>
      <c r="AS298" s="29" t="s">
        <v>1040</v>
      </c>
      <c r="AT298" s="20" t="s">
        <v>1407</v>
      </c>
      <c r="AU298" s="20" t="s">
        <v>1407</v>
      </c>
      <c r="AV298" s="31" t="s">
        <v>1407</v>
      </c>
      <c r="AW298" s="18" t="s">
        <v>1407</v>
      </c>
      <c r="AY298" s="4" t="s">
        <v>1056</v>
      </c>
      <c r="AZ298" s="29" t="s">
        <v>1040</v>
      </c>
      <c r="BB298" s="4">
        <v>1</v>
      </c>
      <c r="BC298" s="4">
        <v>1</v>
      </c>
      <c r="BD298" s="2">
        <f t="shared" si="113"/>
        <v>0</v>
      </c>
      <c r="BF298" s="4">
        <v>2</v>
      </c>
      <c r="BG298" s="2">
        <f t="shared" si="114"/>
        <v>0</v>
      </c>
      <c r="BH298" s="4">
        <v>2</v>
      </c>
      <c r="BI298" s="2">
        <f t="shared" si="115"/>
        <v>0</v>
      </c>
      <c r="BJ298" s="2">
        <f t="shared" si="116"/>
        <v>0</v>
      </c>
      <c r="BK298" s="4" t="s">
        <v>1196</v>
      </c>
      <c r="BL298" s="2">
        <v>1</v>
      </c>
      <c r="BM298" s="4" t="s">
        <v>1196</v>
      </c>
      <c r="BN298" s="2">
        <f t="shared" si="117"/>
        <v>1</v>
      </c>
      <c r="BO298" s="2">
        <f t="shared" si="118"/>
        <v>0</v>
      </c>
      <c r="BQ298" s="4" t="s">
        <v>1407</v>
      </c>
      <c r="BR298" s="37" t="s">
        <v>1407</v>
      </c>
      <c r="BU298" t="s">
        <v>1211</v>
      </c>
      <c r="BV298" s="32" t="s">
        <v>1040</v>
      </c>
      <c r="BW298">
        <f t="shared" si="119"/>
        <v>1</v>
      </c>
      <c r="BX298" t="s">
        <v>1211</v>
      </c>
      <c r="BY298" s="32" t="s">
        <v>1040</v>
      </c>
      <c r="BZ298">
        <f t="shared" si="120"/>
        <v>1</v>
      </c>
      <c r="CA298">
        <f t="shared" si="121"/>
        <v>0</v>
      </c>
      <c r="CB298" s="2">
        <v>0</v>
      </c>
      <c r="CC298" s="4">
        <v>2</v>
      </c>
      <c r="CD298" s="2">
        <f t="shared" si="122"/>
        <v>0</v>
      </c>
      <c r="CE298" s="4">
        <v>2</v>
      </c>
      <c r="CF298" s="2">
        <f t="shared" si="123"/>
        <v>0</v>
      </c>
      <c r="CG298" s="2">
        <f t="shared" si="124"/>
        <v>0</v>
      </c>
      <c r="CH298" s="4">
        <v>4</v>
      </c>
      <c r="CI298" s="2" t="str">
        <f t="shared" si="125"/>
        <v>Manual</v>
      </c>
      <c r="CJ298" s="2" t="str">
        <f t="shared" si="126"/>
        <v>Chemical</v>
      </c>
      <c r="CK298" s="28" t="str">
        <f t="shared" si="127"/>
        <v>None</v>
      </c>
      <c r="CL298" s="4">
        <v>4</v>
      </c>
      <c r="CM298" s="2" t="str">
        <f t="shared" si="128"/>
        <v>Manual</v>
      </c>
      <c r="CN298" s="2" t="str">
        <f t="shared" si="129"/>
        <v>Chemical</v>
      </c>
      <c r="CO298" s="28" t="str">
        <f t="shared" si="130"/>
        <v>None</v>
      </c>
      <c r="CP298" s="2">
        <f t="shared" si="131"/>
        <v>0</v>
      </c>
      <c r="CQ298" s="4">
        <v>3</v>
      </c>
      <c r="CR298" s="43" t="s">
        <v>1407</v>
      </c>
      <c r="CS298" s="4" t="s">
        <v>625</v>
      </c>
      <c r="CT298" s="28" t="s">
        <v>1040</v>
      </c>
      <c r="CU298" s="28" t="s">
        <v>1040</v>
      </c>
      <c r="CV298">
        <f t="shared" si="132"/>
        <v>1</v>
      </c>
      <c r="CW298" s="43" t="s">
        <v>1407</v>
      </c>
      <c r="CX298" s="43" t="s">
        <v>1407</v>
      </c>
      <c r="CY298" s="43" t="s">
        <v>1407</v>
      </c>
      <c r="CZ298" t="str">
        <f t="shared" si="138"/>
        <v>NA</v>
      </c>
      <c r="DA298" s="2" t="str">
        <f t="shared" si="137"/>
        <v>NA</v>
      </c>
      <c r="DI298" s="4">
        <v>1</v>
      </c>
      <c r="DJ298" s="2" t="s">
        <v>1318</v>
      </c>
      <c r="DK298" s="2">
        <f t="shared" si="133"/>
        <v>0</v>
      </c>
      <c r="DL298" s="4">
        <v>2</v>
      </c>
      <c r="DM298" s="4">
        <v>2</v>
      </c>
      <c r="DN298" s="4" t="s">
        <v>1739</v>
      </c>
      <c r="DO298" s="4" t="s">
        <v>1739</v>
      </c>
      <c r="DP298" s="2">
        <f t="shared" si="112"/>
        <v>0</v>
      </c>
      <c r="DQ298" s="4" t="s">
        <v>503</v>
      </c>
      <c r="DR298" s="2">
        <f t="shared" si="134"/>
        <v>0</v>
      </c>
      <c r="DS298" s="4" t="s">
        <v>503</v>
      </c>
      <c r="DT298" s="2">
        <f t="shared" si="135"/>
        <v>0</v>
      </c>
      <c r="DU298" s="2">
        <f t="shared" si="136"/>
        <v>0</v>
      </c>
      <c r="DX298" s="4" t="s">
        <v>1407</v>
      </c>
      <c r="EC298" s="46">
        <v>500</v>
      </c>
      <c r="ED298" s="46">
        <v>0</v>
      </c>
      <c r="EE298" s="46">
        <v>0</v>
      </c>
      <c r="EF298" s="46">
        <v>0</v>
      </c>
      <c r="EG298" s="46">
        <v>0</v>
      </c>
      <c r="EH298" s="46">
        <v>0</v>
      </c>
      <c r="EI298" s="46">
        <v>0</v>
      </c>
      <c r="EJ298" s="46">
        <v>0</v>
      </c>
      <c r="EK298" s="46">
        <v>0</v>
      </c>
      <c r="EL298" s="46">
        <v>0</v>
      </c>
      <c r="EM298" s="46">
        <v>0</v>
      </c>
      <c r="EN298" s="46">
        <v>0</v>
      </c>
      <c r="EO298" s="46">
        <v>0</v>
      </c>
      <c r="EP298" s="46">
        <v>0</v>
      </c>
      <c r="EQ298" s="46">
        <v>0</v>
      </c>
      <c r="ER298" s="46">
        <v>0</v>
      </c>
      <c r="ES298" s="46">
        <v>0</v>
      </c>
      <c r="ET298" s="46">
        <v>0</v>
      </c>
      <c r="EU298" s="46">
        <v>0</v>
      </c>
      <c r="EV298" s="46">
        <v>0</v>
      </c>
      <c r="EW298" s="46">
        <v>0</v>
      </c>
      <c r="EX298" s="46">
        <v>0</v>
      </c>
      <c r="EY298" s="46">
        <v>0</v>
      </c>
      <c r="EZ298" s="46">
        <v>0</v>
      </c>
      <c r="FA298" s="46">
        <v>0</v>
      </c>
      <c r="FB298" s="46">
        <v>0</v>
      </c>
      <c r="FC298" s="4" t="s">
        <v>38</v>
      </c>
      <c r="FD298" s="28" t="s">
        <v>1040</v>
      </c>
      <c r="FE298" s="28" t="s">
        <v>1040</v>
      </c>
      <c r="FF298" s="28" t="s">
        <v>1040</v>
      </c>
      <c r="FG298" s="28" t="s">
        <v>1040</v>
      </c>
      <c r="FH298" s="28" t="s">
        <v>1040</v>
      </c>
      <c r="FI298" s="28" t="s">
        <v>1040</v>
      </c>
      <c r="FJ298" s="28" t="s">
        <v>1040</v>
      </c>
      <c r="FK298" s="28" t="s">
        <v>1040</v>
      </c>
      <c r="FL298" s="4" t="s">
        <v>1393</v>
      </c>
      <c r="FM298" s="4" t="s">
        <v>47</v>
      </c>
      <c r="FN298" s="4" t="s">
        <v>39</v>
      </c>
      <c r="FO298" s="32" t="s">
        <v>1040</v>
      </c>
      <c r="FQ298" s="4">
        <v>1</v>
      </c>
      <c r="FR298" s="13">
        <v>0</v>
      </c>
      <c r="FS298">
        <v>1</v>
      </c>
      <c r="FT298">
        <v>0</v>
      </c>
      <c r="FU298" s="4" t="s">
        <v>1367</v>
      </c>
      <c r="FY298" s="2" t="s">
        <v>1038</v>
      </c>
      <c r="FZ298" s="2" t="s">
        <v>1407</v>
      </c>
      <c r="GA298" s="2" t="s">
        <v>1407</v>
      </c>
      <c r="GB298" s="2" t="s">
        <v>1407</v>
      </c>
      <c r="GC298" s="30" t="s">
        <v>1407</v>
      </c>
      <c r="GD298" s="30" t="s">
        <v>1407</v>
      </c>
      <c r="GK298" s="4">
        <v>3</v>
      </c>
      <c r="GL298" s="20" t="s">
        <v>1165</v>
      </c>
      <c r="GM298" s="44" t="s">
        <v>1040</v>
      </c>
      <c r="GN298" s="4">
        <v>1</v>
      </c>
      <c r="GO298" s="2" t="s">
        <v>13</v>
      </c>
      <c r="GP298" s="28" t="s">
        <v>1040</v>
      </c>
      <c r="GQ298" s="4">
        <v>1</v>
      </c>
      <c r="GR298" s="2" t="s">
        <v>13</v>
      </c>
      <c r="GS298" s="28" t="s">
        <v>1040</v>
      </c>
      <c r="GT298" s="4">
        <v>1</v>
      </c>
      <c r="GU298" s="2" t="s">
        <v>13</v>
      </c>
      <c r="GV298" s="28" t="s">
        <v>1040</v>
      </c>
      <c r="GW298" s="4">
        <v>1</v>
      </c>
      <c r="GX298" s="2" t="s">
        <v>13</v>
      </c>
      <c r="GY298" s="28" t="s">
        <v>1040</v>
      </c>
      <c r="GZ298" s="16" t="s">
        <v>1038</v>
      </c>
      <c r="HA298" s="16" t="s">
        <v>1414</v>
      </c>
      <c r="HB298" s="16" t="s">
        <v>1280</v>
      </c>
      <c r="HC298" s="16">
        <v>998</v>
      </c>
      <c r="HD298" s="16">
        <v>998</v>
      </c>
      <c r="HE298" s="14" t="s">
        <v>1407</v>
      </c>
      <c r="HF298" s="14" t="s">
        <v>1407</v>
      </c>
      <c r="HG298" s="14" t="s">
        <v>1407</v>
      </c>
      <c r="HH298" s="14" t="s">
        <v>1407</v>
      </c>
      <c r="HI298" s="14" t="s">
        <v>1407</v>
      </c>
      <c r="HJ298" s="14" t="s">
        <v>1407</v>
      </c>
      <c r="HK298" s="14" t="s">
        <v>1407</v>
      </c>
      <c r="HL298" s="14" t="s">
        <v>1407</v>
      </c>
      <c r="HM298" s="7" t="s">
        <v>1288</v>
      </c>
      <c r="HN298" s="7" t="s">
        <v>1232</v>
      </c>
      <c r="HO298" s="7" t="s">
        <v>1407</v>
      </c>
      <c r="HP298" s="7" t="s">
        <v>2177</v>
      </c>
      <c r="HQ298" s="7" t="s">
        <v>2275</v>
      </c>
      <c r="HR298" s="7" t="s">
        <v>1407</v>
      </c>
      <c r="HS298" s="14" t="s">
        <v>1407</v>
      </c>
      <c r="HT298" s="93" t="s">
        <v>2190</v>
      </c>
      <c r="HU298" s="93" t="s">
        <v>1407</v>
      </c>
      <c r="HV298" s="93" t="s">
        <v>1407</v>
      </c>
      <c r="HW298" s="93" t="s">
        <v>1407</v>
      </c>
      <c r="HX298" s="93" t="s">
        <v>1407</v>
      </c>
      <c r="HY298" s="93" t="s">
        <v>1407</v>
      </c>
      <c r="HZ298" s="14" t="s">
        <v>1407</v>
      </c>
      <c r="IA298" s="14" t="s">
        <v>1407</v>
      </c>
      <c r="IB298" s="14" t="s">
        <v>1407</v>
      </c>
      <c r="IC298" s="14" t="s">
        <v>1407</v>
      </c>
    </row>
    <row r="299" spans="1:237" x14ac:dyDescent="0.3">
      <c r="A299" s="14" t="s">
        <v>1344</v>
      </c>
      <c r="B299" s="4" t="s">
        <v>1339</v>
      </c>
      <c r="C299" s="4" t="s">
        <v>1343</v>
      </c>
      <c r="D299" s="37">
        <v>61</v>
      </c>
      <c r="E299" s="4" t="s">
        <v>1179</v>
      </c>
      <c r="F299" s="4" t="s">
        <v>734</v>
      </c>
      <c r="G299" s="33">
        <v>2.5</v>
      </c>
      <c r="H299" s="4">
        <v>2.5</v>
      </c>
      <c r="I299" s="4">
        <v>2</v>
      </c>
      <c r="L299" s="21" t="s">
        <v>1407</v>
      </c>
      <c r="M299" s="21" t="s">
        <v>1407</v>
      </c>
      <c r="N299" s="21" t="s">
        <v>1407</v>
      </c>
      <c r="O299" s="21" t="s">
        <v>1407</v>
      </c>
      <c r="U299" s="4">
        <v>0</v>
      </c>
      <c r="V299" s="21" t="s">
        <v>1407</v>
      </c>
      <c r="W299" s="21" t="s">
        <v>1407</v>
      </c>
      <c r="X299" s="21" t="s">
        <v>1407</v>
      </c>
      <c r="Y299" s="21" t="s">
        <v>1407</v>
      </c>
      <c r="Z299" s="21" t="s">
        <v>1407</v>
      </c>
      <c r="AA299" s="21"/>
      <c r="AB299" s="21" t="s">
        <v>1407</v>
      </c>
      <c r="AE299" s="21" t="s">
        <v>1407</v>
      </c>
      <c r="AF299" s="21" t="s">
        <v>1407</v>
      </c>
      <c r="AG299" s="4">
        <v>3</v>
      </c>
      <c r="AH299" s="4">
        <v>3</v>
      </c>
      <c r="AI299" s="4">
        <v>3</v>
      </c>
      <c r="AJ299" s="4">
        <v>2</v>
      </c>
      <c r="AK299" s="14" t="s">
        <v>1168</v>
      </c>
      <c r="AL299" s="29" t="s">
        <v>1040</v>
      </c>
      <c r="AM299" s="14" t="s">
        <v>1168</v>
      </c>
      <c r="AN299" s="29" t="s">
        <v>1040</v>
      </c>
      <c r="AO299" s="29" t="s">
        <v>1040</v>
      </c>
      <c r="AP299" s="14" t="s">
        <v>1168</v>
      </c>
      <c r="AQ299" s="29" t="s">
        <v>1040</v>
      </c>
      <c r="AR299" s="20" t="s">
        <v>1046</v>
      </c>
      <c r="AS299" s="29" t="s">
        <v>1040</v>
      </c>
      <c r="AT299" s="20" t="s">
        <v>1407</v>
      </c>
      <c r="AU299" s="20" t="s">
        <v>1407</v>
      </c>
      <c r="AV299" s="31" t="s">
        <v>1407</v>
      </c>
      <c r="AW299" s="18" t="s">
        <v>1407</v>
      </c>
      <c r="AY299" s="4" t="s">
        <v>654</v>
      </c>
      <c r="AZ299" s="29" t="s">
        <v>1040</v>
      </c>
      <c r="BB299" s="4">
        <v>1</v>
      </c>
      <c r="BC299" s="4">
        <v>1</v>
      </c>
      <c r="BD299" s="2">
        <f t="shared" si="113"/>
        <v>0</v>
      </c>
      <c r="BF299" s="4">
        <v>2</v>
      </c>
      <c r="BG299" s="2">
        <f t="shared" si="114"/>
        <v>0</v>
      </c>
      <c r="BH299" s="4">
        <v>2</v>
      </c>
      <c r="BI299" s="2">
        <f t="shared" si="115"/>
        <v>0</v>
      </c>
      <c r="BJ299" s="2">
        <f t="shared" si="116"/>
        <v>0</v>
      </c>
      <c r="BK299" s="4" t="s">
        <v>1196</v>
      </c>
      <c r="BL299" s="2">
        <v>1</v>
      </c>
      <c r="BM299" s="4" t="s">
        <v>1196</v>
      </c>
      <c r="BN299" s="2">
        <f t="shared" si="117"/>
        <v>1</v>
      </c>
      <c r="BO299" s="2">
        <f t="shared" si="118"/>
        <v>0</v>
      </c>
      <c r="BQ299" s="4" t="s">
        <v>1407</v>
      </c>
      <c r="BR299" s="37" t="s">
        <v>1407</v>
      </c>
      <c r="BU299" s="4" t="s">
        <v>1210</v>
      </c>
      <c r="BV299" s="32" t="s">
        <v>1040</v>
      </c>
      <c r="BW299">
        <f t="shared" si="119"/>
        <v>0</v>
      </c>
      <c r="BX299" s="4" t="s">
        <v>1210</v>
      </c>
      <c r="BY299" s="32" t="s">
        <v>1040</v>
      </c>
      <c r="BZ299">
        <f t="shared" si="120"/>
        <v>0</v>
      </c>
      <c r="CA299">
        <f t="shared" si="121"/>
        <v>0</v>
      </c>
      <c r="CB299" s="2">
        <v>0</v>
      </c>
      <c r="CC299" s="4">
        <v>3</v>
      </c>
      <c r="CD299" s="2">
        <f t="shared" si="122"/>
        <v>1</v>
      </c>
      <c r="CE299" s="4">
        <v>1</v>
      </c>
      <c r="CF299" s="2">
        <f t="shared" si="123"/>
        <v>0</v>
      </c>
      <c r="CG299" s="2">
        <f t="shared" si="124"/>
        <v>1</v>
      </c>
      <c r="CH299" s="4">
        <v>4</v>
      </c>
      <c r="CI299" s="2" t="str">
        <f t="shared" si="125"/>
        <v>Manual</v>
      </c>
      <c r="CJ299" s="2" t="str">
        <f t="shared" si="126"/>
        <v>Chemical</v>
      </c>
      <c r="CK299" s="28" t="str">
        <f t="shared" si="127"/>
        <v>None</v>
      </c>
      <c r="CL299" s="4">
        <v>4</v>
      </c>
      <c r="CM299" s="2" t="str">
        <f t="shared" si="128"/>
        <v>Manual</v>
      </c>
      <c r="CN299" s="2" t="str">
        <f t="shared" si="129"/>
        <v>Chemical</v>
      </c>
      <c r="CO299" s="28" t="str">
        <f t="shared" si="130"/>
        <v>None</v>
      </c>
      <c r="CP299" s="2">
        <f t="shared" si="131"/>
        <v>0</v>
      </c>
      <c r="CQ299" s="4">
        <v>3</v>
      </c>
      <c r="CR299" s="43" t="s">
        <v>1407</v>
      </c>
      <c r="CS299" s="4" t="s">
        <v>625</v>
      </c>
      <c r="CT299" s="28" t="s">
        <v>1040</v>
      </c>
      <c r="CU299" s="28" t="s">
        <v>1040</v>
      </c>
      <c r="CV299">
        <f t="shared" si="132"/>
        <v>1</v>
      </c>
      <c r="CW299" s="43" t="s">
        <v>1407</v>
      </c>
      <c r="CX299" s="43" t="s">
        <v>1407</v>
      </c>
      <c r="CY299" s="43" t="s">
        <v>1407</v>
      </c>
      <c r="CZ299" t="str">
        <f t="shared" si="138"/>
        <v>NA</v>
      </c>
      <c r="DA299" s="2" t="str">
        <f t="shared" si="137"/>
        <v>NA</v>
      </c>
      <c r="DC299" s="4" t="s">
        <v>854</v>
      </c>
      <c r="DI299" s="4">
        <v>2</v>
      </c>
      <c r="DJ299" s="20" t="s">
        <v>1316</v>
      </c>
      <c r="DK299" s="2">
        <f t="shared" si="133"/>
        <v>1</v>
      </c>
      <c r="DL299" s="4">
        <v>2</v>
      </c>
      <c r="DM299" s="4">
        <v>2</v>
      </c>
      <c r="DN299" s="4" t="s">
        <v>1739</v>
      </c>
      <c r="DO299" s="4" t="s">
        <v>1739</v>
      </c>
      <c r="DP299" s="2">
        <f t="shared" si="112"/>
        <v>0</v>
      </c>
      <c r="DQ299" s="2" t="s">
        <v>544</v>
      </c>
      <c r="DR299" s="2">
        <f t="shared" si="134"/>
        <v>0</v>
      </c>
      <c r="DS299" s="2" t="s">
        <v>544</v>
      </c>
      <c r="DT299" s="2">
        <f t="shared" si="135"/>
        <v>0</v>
      </c>
      <c r="DU299" s="2">
        <f t="shared" si="136"/>
        <v>0</v>
      </c>
      <c r="DX299" s="4" t="s">
        <v>1407</v>
      </c>
      <c r="EC299" s="46">
        <v>200</v>
      </c>
      <c r="ED299" s="46">
        <v>0</v>
      </c>
      <c r="EE299" s="46">
        <v>0</v>
      </c>
      <c r="EF299" s="46">
        <v>0</v>
      </c>
      <c r="EG299" s="46">
        <v>0</v>
      </c>
      <c r="EH299" s="46">
        <v>0</v>
      </c>
      <c r="EI299" s="46">
        <v>0</v>
      </c>
      <c r="EJ299" s="46">
        <v>0</v>
      </c>
      <c r="EK299" s="46">
        <v>0</v>
      </c>
      <c r="EL299" s="46">
        <v>0</v>
      </c>
      <c r="EM299" s="46">
        <v>0</v>
      </c>
      <c r="EN299" s="46">
        <v>0</v>
      </c>
      <c r="EO299" s="46">
        <v>0</v>
      </c>
      <c r="EP299" s="46">
        <v>0</v>
      </c>
      <c r="EQ299" s="46">
        <v>0</v>
      </c>
      <c r="ER299" s="46">
        <v>0</v>
      </c>
      <c r="ES299" s="46">
        <v>0</v>
      </c>
      <c r="ET299" s="46">
        <v>0</v>
      </c>
      <c r="EU299" s="46">
        <v>0</v>
      </c>
      <c r="EV299" s="46">
        <v>0</v>
      </c>
      <c r="EW299" s="46">
        <v>0</v>
      </c>
      <c r="EX299" s="46">
        <v>0</v>
      </c>
      <c r="EY299" s="46">
        <v>0</v>
      </c>
      <c r="EZ299" s="46">
        <v>0</v>
      </c>
      <c r="FA299" s="46">
        <v>0</v>
      </c>
      <c r="FB299" s="46">
        <v>0</v>
      </c>
      <c r="FC299" s="4" t="s">
        <v>38</v>
      </c>
      <c r="FD299" s="28" t="s">
        <v>1040</v>
      </c>
      <c r="FE299" s="28" t="s">
        <v>1040</v>
      </c>
      <c r="FF299" s="28" t="s">
        <v>1040</v>
      </c>
      <c r="FG299" s="28" t="s">
        <v>1040</v>
      </c>
      <c r="FH299" s="28" t="s">
        <v>1040</v>
      </c>
      <c r="FI299" s="28" t="s">
        <v>1040</v>
      </c>
      <c r="FJ299" s="28" t="s">
        <v>1040</v>
      </c>
      <c r="FK299" s="28" t="s">
        <v>1040</v>
      </c>
      <c r="FL299" s="4" t="s">
        <v>44</v>
      </c>
      <c r="FM299" s="32" t="s">
        <v>1040</v>
      </c>
      <c r="FN299" s="32" t="s">
        <v>1040</v>
      </c>
      <c r="FO299" s="32" t="s">
        <v>1040</v>
      </c>
      <c r="FQ299" s="4">
        <v>1</v>
      </c>
      <c r="FR299" s="13">
        <v>0</v>
      </c>
      <c r="FS299">
        <v>0</v>
      </c>
      <c r="FT299">
        <v>0</v>
      </c>
      <c r="FU299" s="4" t="s">
        <v>1375</v>
      </c>
      <c r="FY299" s="2" t="s">
        <v>854</v>
      </c>
      <c r="FZ299" s="2" t="s">
        <v>1407</v>
      </c>
      <c r="GA299" s="2" t="s">
        <v>1407</v>
      </c>
      <c r="GB299" s="2" t="s">
        <v>1407</v>
      </c>
      <c r="GC299" s="30" t="s">
        <v>1407</v>
      </c>
      <c r="GD299" s="30" t="s">
        <v>1407</v>
      </c>
      <c r="GK299" s="4">
        <v>1</v>
      </c>
      <c r="GL299" s="2" t="s">
        <v>13</v>
      </c>
      <c r="GM299" s="28" t="s">
        <v>1040</v>
      </c>
      <c r="GN299" s="4">
        <v>1</v>
      </c>
      <c r="GO299" s="2" t="s">
        <v>13</v>
      </c>
      <c r="GP299" s="28" t="s">
        <v>1040</v>
      </c>
      <c r="GQ299" s="4">
        <v>1</v>
      </c>
      <c r="GR299" s="2" t="s">
        <v>13</v>
      </c>
      <c r="GS299" s="28" t="s">
        <v>1040</v>
      </c>
      <c r="GT299" s="4">
        <v>1</v>
      </c>
      <c r="GU299" s="2" t="s">
        <v>13</v>
      </c>
      <c r="GV299" s="28" t="s">
        <v>1040</v>
      </c>
      <c r="GW299" s="4">
        <v>1</v>
      </c>
      <c r="GX299" s="2" t="s">
        <v>13</v>
      </c>
      <c r="GY299" s="28" t="s">
        <v>1040</v>
      </c>
      <c r="GZ299" s="16" t="s">
        <v>1038</v>
      </c>
      <c r="HA299" s="16">
        <v>998</v>
      </c>
      <c r="HB299" s="16">
        <v>998</v>
      </c>
      <c r="HC299" s="16">
        <v>998</v>
      </c>
      <c r="HD299" s="16">
        <v>998</v>
      </c>
      <c r="HE299" s="14" t="s">
        <v>1407</v>
      </c>
      <c r="HF299" s="14" t="s">
        <v>1407</v>
      </c>
      <c r="HG299" s="14" t="s">
        <v>1407</v>
      </c>
      <c r="HH299" s="14" t="s">
        <v>1407</v>
      </c>
      <c r="HI299" s="14" t="s">
        <v>1407</v>
      </c>
      <c r="HJ299" s="14" t="s">
        <v>1407</v>
      </c>
      <c r="HK299" s="14" t="s">
        <v>1407</v>
      </c>
      <c r="HL299" s="14" t="s">
        <v>1407</v>
      </c>
      <c r="HM299" s="7" t="s">
        <v>1288</v>
      </c>
      <c r="HN299" s="7" t="s">
        <v>1293</v>
      </c>
      <c r="HO299" s="7" t="s">
        <v>1407</v>
      </c>
      <c r="HP299" s="7" t="s">
        <v>2178</v>
      </c>
      <c r="HQ299" s="7" t="s">
        <v>1407</v>
      </c>
      <c r="HR299" s="7" t="s">
        <v>1407</v>
      </c>
      <c r="HS299" s="14" t="s">
        <v>1407</v>
      </c>
      <c r="HT299" s="93" t="s">
        <v>2183</v>
      </c>
      <c r="HU299" s="93" t="s">
        <v>1407</v>
      </c>
      <c r="HV299" s="93" t="s">
        <v>1407</v>
      </c>
      <c r="HW299" s="93" t="s">
        <v>1407</v>
      </c>
      <c r="HX299" s="93" t="s">
        <v>1407</v>
      </c>
      <c r="HY299" s="93" t="s">
        <v>1407</v>
      </c>
      <c r="HZ299" s="14" t="s">
        <v>1407</v>
      </c>
      <c r="IA299" s="14" t="s">
        <v>1407</v>
      </c>
      <c r="IB299" s="14" t="s">
        <v>1407</v>
      </c>
      <c r="IC299" s="14" t="s">
        <v>1407</v>
      </c>
    </row>
    <row r="300" spans="1:237" x14ac:dyDescent="0.3">
      <c r="A300" s="14" t="s">
        <v>1344</v>
      </c>
      <c r="B300" s="4" t="s">
        <v>1339</v>
      </c>
      <c r="C300" s="4" t="s">
        <v>1343</v>
      </c>
      <c r="D300" s="37">
        <v>62</v>
      </c>
      <c r="E300" s="4" t="s">
        <v>1179</v>
      </c>
      <c r="F300" s="4" t="s">
        <v>734</v>
      </c>
      <c r="G300" s="33">
        <v>4</v>
      </c>
      <c r="H300" s="4">
        <v>4</v>
      </c>
      <c r="I300" s="4">
        <v>2</v>
      </c>
      <c r="L300" s="20" t="s">
        <v>1407</v>
      </c>
      <c r="M300" s="21" t="s">
        <v>1407</v>
      </c>
      <c r="N300" s="21" t="s">
        <v>1407</v>
      </c>
      <c r="O300" s="21" t="s">
        <v>1407</v>
      </c>
      <c r="U300" s="4">
        <v>0</v>
      </c>
      <c r="V300" s="21" t="s">
        <v>1407</v>
      </c>
      <c r="W300" s="21" t="s">
        <v>1407</v>
      </c>
      <c r="X300" s="20" t="s">
        <v>1407</v>
      </c>
      <c r="Y300" s="20" t="s">
        <v>1407</v>
      </c>
      <c r="Z300" s="20" t="s">
        <v>1407</v>
      </c>
      <c r="AA300" s="20"/>
      <c r="AB300" s="20" t="s">
        <v>1407</v>
      </c>
      <c r="AE300" s="21" t="s">
        <v>1407</v>
      </c>
      <c r="AF300" s="21" t="s">
        <v>1407</v>
      </c>
      <c r="AG300" s="4">
        <v>3</v>
      </c>
      <c r="AH300" s="4">
        <v>3</v>
      </c>
      <c r="AI300" s="4">
        <v>3</v>
      </c>
      <c r="AJ300" s="4">
        <v>2</v>
      </c>
      <c r="AK300" s="14" t="s">
        <v>1168</v>
      </c>
      <c r="AL300" s="29" t="s">
        <v>1040</v>
      </c>
      <c r="AM300" s="14" t="s">
        <v>1168</v>
      </c>
      <c r="AN300" s="29" t="s">
        <v>1040</v>
      </c>
      <c r="AO300" s="29" t="s">
        <v>1040</v>
      </c>
      <c r="AP300" s="14" t="s">
        <v>1168</v>
      </c>
      <c r="AQ300" s="29" t="s">
        <v>1040</v>
      </c>
      <c r="AR300" s="20" t="s">
        <v>1046</v>
      </c>
      <c r="AS300" s="29" t="s">
        <v>1040</v>
      </c>
      <c r="AT300" s="20" t="s">
        <v>1407</v>
      </c>
      <c r="AU300" s="20" t="s">
        <v>1407</v>
      </c>
      <c r="AV300" s="31" t="s">
        <v>1407</v>
      </c>
      <c r="AW300" s="18" t="s">
        <v>1407</v>
      </c>
      <c r="AY300" s="4" t="s">
        <v>654</v>
      </c>
      <c r="AZ300" s="29" t="s">
        <v>1040</v>
      </c>
      <c r="BB300" s="4">
        <v>1</v>
      </c>
      <c r="BC300" s="4">
        <v>1</v>
      </c>
      <c r="BD300" s="2">
        <f t="shared" si="113"/>
        <v>0</v>
      </c>
      <c r="BF300" s="4">
        <v>2</v>
      </c>
      <c r="BG300" s="2">
        <f t="shared" si="114"/>
        <v>0</v>
      </c>
      <c r="BH300" s="4">
        <v>2</v>
      </c>
      <c r="BI300" s="2">
        <f t="shared" si="115"/>
        <v>0</v>
      </c>
      <c r="BJ300" s="2">
        <f t="shared" si="116"/>
        <v>0</v>
      </c>
      <c r="BK300" s="4" t="s">
        <v>1196</v>
      </c>
      <c r="BL300" s="2">
        <v>1</v>
      </c>
      <c r="BM300" s="4" t="s">
        <v>1196</v>
      </c>
      <c r="BN300" s="2">
        <f t="shared" si="117"/>
        <v>1</v>
      </c>
      <c r="BO300" s="2">
        <f t="shared" si="118"/>
        <v>0</v>
      </c>
      <c r="BQ300" s="4" t="s">
        <v>1407</v>
      </c>
      <c r="BR300" s="37" t="s">
        <v>1407</v>
      </c>
      <c r="BU300" s="4" t="s">
        <v>503</v>
      </c>
      <c r="BV300" s="32" t="s">
        <v>1040</v>
      </c>
      <c r="BW300">
        <f t="shared" si="119"/>
        <v>0</v>
      </c>
      <c r="BX300" s="4" t="s">
        <v>503</v>
      </c>
      <c r="BY300" s="32" t="s">
        <v>1040</v>
      </c>
      <c r="BZ300">
        <f t="shared" si="120"/>
        <v>0</v>
      </c>
      <c r="CA300">
        <f t="shared" si="121"/>
        <v>0</v>
      </c>
      <c r="CB300" s="2">
        <v>0</v>
      </c>
      <c r="CC300" s="4">
        <v>3</v>
      </c>
      <c r="CD300" s="2">
        <f t="shared" si="122"/>
        <v>1</v>
      </c>
      <c r="CE300" s="4">
        <v>0</v>
      </c>
      <c r="CF300" s="2">
        <f t="shared" si="123"/>
        <v>0</v>
      </c>
      <c r="CG300" s="2">
        <f t="shared" si="124"/>
        <v>1</v>
      </c>
      <c r="CH300" s="4">
        <v>4</v>
      </c>
      <c r="CI300" s="2" t="str">
        <f t="shared" si="125"/>
        <v>Manual</v>
      </c>
      <c r="CJ300" s="2" t="str">
        <f t="shared" si="126"/>
        <v>Chemical</v>
      </c>
      <c r="CK300" s="28" t="str">
        <f t="shared" si="127"/>
        <v>None</v>
      </c>
      <c r="CL300" s="4">
        <v>4</v>
      </c>
      <c r="CM300" s="2" t="str">
        <f t="shared" si="128"/>
        <v>Manual</v>
      </c>
      <c r="CN300" s="2" t="str">
        <f t="shared" si="129"/>
        <v>Chemical</v>
      </c>
      <c r="CO300" s="28" t="str">
        <f t="shared" si="130"/>
        <v>None</v>
      </c>
      <c r="CP300" s="2">
        <f t="shared" si="131"/>
        <v>0</v>
      </c>
      <c r="CQ300" s="4">
        <v>3</v>
      </c>
      <c r="CR300" s="43" t="s">
        <v>1407</v>
      </c>
      <c r="CS300" s="4" t="s">
        <v>625</v>
      </c>
      <c r="CT300" s="28" t="s">
        <v>1040</v>
      </c>
      <c r="CU300" s="28" t="s">
        <v>1040</v>
      </c>
      <c r="CV300">
        <f t="shared" si="132"/>
        <v>1</v>
      </c>
      <c r="CW300" s="43" t="s">
        <v>1407</v>
      </c>
      <c r="CX300" s="43" t="s">
        <v>1407</v>
      </c>
      <c r="CY300" s="43" t="s">
        <v>1407</v>
      </c>
      <c r="CZ300" t="str">
        <f t="shared" si="138"/>
        <v>NA</v>
      </c>
      <c r="DA300" s="2" t="str">
        <f t="shared" si="137"/>
        <v>NA</v>
      </c>
      <c r="DC300" s="4" t="s">
        <v>854</v>
      </c>
      <c r="DI300" s="4">
        <v>2</v>
      </c>
      <c r="DJ300" s="20" t="s">
        <v>1316</v>
      </c>
      <c r="DK300" s="2">
        <f t="shared" si="133"/>
        <v>1</v>
      </c>
      <c r="DL300" s="4">
        <v>2</v>
      </c>
      <c r="DM300" s="4">
        <v>2</v>
      </c>
      <c r="DN300" s="4" t="s">
        <v>1739</v>
      </c>
      <c r="DO300" s="4" t="s">
        <v>1739</v>
      </c>
      <c r="DP300" s="2">
        <f t="shared" si="112"/>
        <v>0</v>
      </c>
      <c r="DQ300" s="2" t="s">
        <v>1263</v>
      </c>
      <c r="DR300" s="2">
        <f t="shared" si="134"/>
        <v>1</v>
      </c>
      <c r="DS300" s="2" t="s">
        <v>1263</v>
      </c>
      <c r="DT300" s="2">
        <f t="shared" si="135"/>
        <v>1</v>
      </c>
      <c r="DU300" s="2">
        <f t="shared" si="136"/>
        <v>0</v>
      </c>
      <c r="DX300" s="4" t="s">
        <v>1407</v>
      </c>
      <c r="EC300" s="46">
        <v>0</v>
      </c>
      <c r="ED300" s="46">
        <v>1200</v>
      </c>
      <c r="EE300" s="46">
        <v>0</v>
      </c>
      <c r="EF300" s="46">
        <v>0</v>
      </c>
      <c r="EG300" s="46">
        <v>0</v>
      </c>
      <c r="EH300" s="46">
        <v>0</v>
      </c>
      <c r="EI300" s="46">
        <v>0</v>
      </c>
      <c r="EJ300" s="46">
        <v>0</v>
      </c>
      <c r="EK300" s="46">
        <v>0</v>
      </c>
      <c r="EL300" s="46">
        <v>0</v>
      </c>
      <c r="EM300" s="46">
        <v>0</v>
      </c>
      <c r="EN300" s="46">
        <v>0</v>
      </c>
      <c r="EO300" s="46">
        <v>0</v>
      </c>
      <c r="EP300" s="46">
        <v>0</v>
      </c>
      <c r="EQ300" s="46">
        <v>0</v>
      </c>
      <c r="ER300" s="46">
        <v>0</v>
      </c>
      <c r="ES300" s="46">
        <v>0</v>
      </c>
      <c r="ET300" s="46">
        <v>0</v>
      </c>
      <c r="EU300" s="46">
        <v>0</v>
      </c>
      <c r="EV300" s="46">
        <v>0</v>
      </c>
      <c r="EW300" s="46">
        <v>0</v>
      </c>
      <c r="EX300" s="46">
        <v>0</v>
      </c>
      <c r="EY300" s="46">
        <v>0</v>
      </c>
      <c r="EZ300" s="46">
        <v>0</v>
      </c>
      <c r="FA300" s="46">
        <v>0</v>
      </c>
      <c r="FB300" s="46">
        <v>0</v>
      </c>
      <c r="FC300" s="4" t="s">
        <v>1393</v>
      </c>
      <c r="FD300" s="28" t="s">
        <v>1040</v>
      </c>
      <c r="FE300" s="28" t="s">
        <v>1040</v>
      </c>
      <c r="FF300" s="28" t="s">
        <v>1040</v>
      </c>
      <c r="FG300" s="28" t="s">
        <v>1040</v>
      </c>
      <c r="FH300" s="28" t="s">
        <v>1040</v>
      </c>
      <c r="FI300" s="28" t="s">
        <v>1040</v>
      </c>
      <c r="FJ300" s="28" t="s">
        <v>1040</v>
      </c>
      <c r="FK300" s="28" t="s">
        <v>1040</v>
      </c>
      <c r="FL300" s="32" t="s">
        <v>1040</v>
      </c>
      <c r="FM300" s="32" t="s">
        <v>1040</v>
      </c>
      <c r="FN300" s="32" t="s">
        <v>1040</v>
      </c>
      <c r="FO300" s="32" t="s">
        <v>1040</v>
      </c>
      <c r="FQ300" s="4">
        <v>0</v>
      </c>
      <c r="FR300" s="13">
        <v>1</v>
      </c>
      <c r="FS300">
        <v>1</v>
      </c>
      <c r="FT300">
        <v>1</v>
      </c>
      <c r="FU300" s="4" t="s">
        <v>1407</v>
      </c>
      <c r="FY300" s="2" t="s">
        <v>1407</v>
      </c>
      <c r="FZ300" s="2" t="s">
        <v>1407</v>
      </c>
      <c r="GA300" s="2" t="s">
        <v>1407</v>
      </c>
      <c r="GB300" s="2" t="s">
        <v>1407</v>
      </c>
      <c r="GC300" s="30" t="s">
        <v>1407</v>
      </c>
      <c r="GD300" s="30" t="s">
        <v>1407</v>
      </c>
      <c r="GK300" s="4">
        <v>4</v>
      </c>
      <c r="GL300" s="20" t="s">
        <v>1164</v>
      </c>
      <c r="GM300" s="44" t="s">
        <v>1040</v>
      </c>
      <c r="GN300" s="4">
        <v>1</v>
      </c>
      <c r="GO300" s="2" t="s">
        <v>13</v>
      </c>
      <c r="GP300" s="28" t="s">
        <v>1040</v>
      </c>
      <c r="GQ300" s="4">
        <v>1</v>
      </c>
      <c r="GR300" s="2" t="s">
        <v>13</v>
      </c>
      <c r="GS300" s="28" t="s">
        <v>1040</v>
      </c>
      <c r="GT300" s="4">
        <v>1</v>
      </c>
      <c r="GU300" s="2" t="s">
        <v>13</v>
      </c>
      <c r="GV300" s="28" t="s">
        <v>1040</v>
      </c>
      <c r="GW300" s="4">
        <v>1</v>
      </c>
      <c r="GX300" s="2" t="s">
        <v>13</v>
      </c>
      <c r="GY300" s="28" t="s">
        <v>1040</v>
      </c>
      <c r="GZ300" s="16" t="s">
        <v>1408</v>
      </c>
      <c r="HA300" s="16">
        <v>998</v>
      </c>
      <c r="HB300" s="16">
        <v>998</v>
      </c>
      <c r="HC300" s="16">
        <v>998</v>
      </c>
      <c r="HD300" s="16">
        <v>998</v>
      </c>
      <c r="HE300" s="14" t="s">
        <v>1407</v>
      </c>
      <c r="HF300" s="14" t="s">
        <v>1407</v>
      </c>
      <c r="HG300" s="14" t="s">
        <v>1407</v>
      </c>
      <c r="HH300" s="14" t="s">
        <v>1407</v>
      </c>
      <c r="HI300" s="14" t="s">
        <v>1407</v>
      </c>
      <c r="HJ300" s="14" t="s">
        <v>1407</v>
      </c>
      <c r="HK300" s="14" t="s">
        <v>1407</v>
      </c>
      <c r="HL300" s="14" t="s">
        <v>1407</v>
      </c>
      <c r="HM300" s="7" t="s">
        <v>1296</v>
      </c>
      <c r="HN300" s="7">
        <v>998</v>
      </c>
      <c r="HO300" s="7">
        <v>998</v>
      </c>
      <c r="HP300" s="7" t="s">
        <v>1407</v>
      </c>
      <c r="HQ300" s="7" t="s">
        <v>1407</v>
      </c>
      <c r="HR300" s="7" t="s">
        <v>1407</v>
      </c>
      <c r="HS300" s="14" t="s">
        <v>1407</v>
      </c>
      <c r="HT300" s="93" t="s">
        <v>1407</v>
      </c>
      <c r="HU300" s="93" t="s">
        <v>1407</v>
      </c>
      <c r="HV300" s="93" t="s">
        <v>1407</v>
      </c>
      <c r="HW300" s="93" t="s">
        <v>1407</v>
      </c>
      <c r="HX300" s="93" t="s">
        <v>1407</v>
      </c>
      <c r="HY300" s="93" t="s">
        <v>1407</v>
      </c>
      <c r="HZ300" s="14" t="s">
        <v>1407</v>
      </c>
      <c r="IA300" s="14" t="s">
        <v>1407</v>
      </c>
      <c r="IB300" s="14" t="s">
        <v>1407</v>
      </c>
      <c r="IC300" s="14" t="s">
        <v>1407</v>
      </c>
    </row>
    <row r="301" spans="1:237" x14ac:dyDescent="0.3">
      <c r="A301" s="14" t="s">
        <v>1344</v>
      </c>
      <c r="B301" s="4" t="s">
        <v>1339</v>
      </c>
      <c r="C301" s="4" t="s">
        <v>1343</v>
      </c>
      <c r="D301" s="37">
        <v>63</v>
      </c>
      <c r="E301" s="4" t="s">
        <v>1179</v>
      </c>
      <c r="F301" s="4" t="s">
        <v>734</v>
      </c>
      <c r="G301" s="33">
        <v>1</v>
      </c>
      <c r="H301" s="4">
        <v>1</v>
      </c>
      <c r="I301" s="4">
        <v>1</v>
      </c>
      <c r="L301" s="21" t="s">
        <v>1407</v>
      </c>
      <c r="M301" s="21" t="s">
        <v>1407</v>
      </c>
      <c r="N301" s="21" t="s">
        <v>1407</v>
      </c>
      <c r="O301" s="21" t="s">
        <v>1407</v>
      </c>
      <c r="U301" s="4">
        <v>0</v>
      </c>
      <c r="V301" s="21" t="s">
        <v>1407</v>
      </c>
      <c r="W301" s="21" t="s">
        <v>1407</v>
      </c>
      <c r="X301" s="21" t="s">
        <v>1407</v>
      </c>
      <c r="Y301" s="21" t="s">
        <v>1407</v>
      </c>
      <c r="Z301" s="21" t="s">
        <v>1407</v>
      </c>
      <c r="AA301" s="21"/>
      <c r="AB301" s="21" t="s">
        <v>1407</v>
      </c>
      <c r="AE301" s="21" t="s">
        <v>1407</v>
      </c>
      <c r="AF301" s="21" t="s">
        <v>1407</v>
      </c>
      <c r="AG301" s="4">
        <v>5</v>
      </c>
      <c r="AH301" s="4">
        <v>5</v>
      </c>
      <c r="AI301" s="4">
        <v>5</v>
      </c>
      <c r="AJ301" s="4">
        <v>5</v>
      </c>
      <c r="AK301" s="20" t="s">
        <v>1159</v>
      </c>
      <c r="AL301" s="29" t="s">
        <v>1040</v>
      </c>
      <c r="AM301" s="20" t="s">
        <v>1159</v>
      </c>
      <c r="AN301" s="29" t="s">
        <v>1040</v>
      </c>
      <c r="AO301" s="29" t="s">
        <v>1040</v>
      </c>
      <c r="AP301" s="20" t="s">
        <v>1159</v>
      </c>
      <c r="AQ301" s="29" t="s">
        <v>1040</v>
      </c>
      <c r="AR301" s="20" t="s">
        <v>1159</v>
      </c>
      <c r="AS301" s="29" t="s">
        <v>1040</v>
      </c>
      <c r="AT301" s="20" t="s">
        <v>1407</v>
      </c>
      <c r="AU301" s="20" t="s">
        <v>1407</v>
      </c>
      <c r="AV301" s="31" t="s">
        <v>1407</v>
      </c>
      <c r="AW301" s="18" t="s">
        <v>1407</v>
      </c>
      <c r="AY301" s="4" t="s">
        <v>1056</v>
      </c>
      <c r="AZ301" s="29" t="s">
        <v>1040</v>
      </c>
      <c r="BB301" s="4">
        <v>1</v>
      </c>
      <c r="BC301" s="4">
        <v>1</v>
      </c>
      <c r="BD301" s="2">
        <f t="shared" si="113"/>
        <v>0</v>
      </c>
      <c r="BF301" s="4">
        <v>2</v>
      </c>
      <c r="BG301" s="2">
        <f t="shared" si="114"/>
        <v>0</v>
      </c>
      <c r="BH301" s="4">
        <v>2</v>
      </c>
      <c r="BI301" s="2">
        <f t="shared" si="115"/>
        <v>0</v>
      </c>
      <c r="BJ301" s="2">
        <f t="shared" si="116"/>
        <v>0</v>
      </c>
      <c r="BK301" s="4" t="s">
        <v>1195</v>
      </c>
      <c r="BL301" s="2">
        <v>0</v>
      </c>
      <c r="BM301" s="4" t="s">
        <v>1195</v>
      </c>
      <c r="BN301" s="2">
        <f t="shared" si="117"/>
        <v>0</v>
      </c>
      <c r="BO301" s="2">
        <f t="shared" si="118"/>
        <v>0</v>
      </c>
      <c r="BQ301" s="4" t="s">
        <v>1407</v>
      </c>
      <c r="BR301" s="37" t="s">
        <v>1407</v>
      </c>
      <c r="BU301" s="4" t="s">
        <v>503</v>
      </c>
      <c r="BV301" s="32" t="s">
        <v>1040</v>
      </c>
      <c r="BW301">
        <f t="shared" si="119"/>
        <v>0</v>
      </c>
      <c r="BX301" s="4" t="s">
        <v>503</v>
      </c>
      <c r="BY301" s="32" t="s">
        <v>1040</v>
      </c>
      <c r="BZ301">
        <f t="shared" si="120"/>
        <v>0</v>
      </c>
      <c r="CA301">
        <f t="shared" si="121"/>
        <v>0</v>
      </c>
      <c r="CB301" s="2">
        <v>0</v>
      </c>
      <c r="CC301" s="4">
        <v>2</v>
      </c>
      <c r="CD301" s="2">
        <f t="shared" si="122"/>
        <v>0</v>
      </c>
      <c r="CE301" s="4">
        <v>2</v>
      </c>
      <c r="CF301" s="2">
        <f t="shared" si="123"/>
        <v>0</v>
      </c>
      <c r="CG301" s="2">
        <f t="shared" si="124"/>
        <v>0</v>
      </c>
      <c r="CH301" s="4">
        <v>4</v>
      </c>
      <c r="CI301" s="2" t="str">
        <f t="shared" si="125"/>
        <v>Manual</v>
      </c>
      <c r="CJ301" s="2" t="str">
        <f t="shared" si="126"/>
        <v>Chemical</v>
      </c>
      <c r="CK301" s="28" t="str">
        <f t="shared" si="127"/>
        <v>None</v>
      </c>
      <c r="CL301" s="4">
        <v>4</v>
      </c>
      <c r="CM301" s="2" t="str">
        <f t="shared" si="128"/>
        <v>Manual</v>
      </c>
      <c r="CN301" s="2" t="str">
        <f t="shared" si="129"/>
        <v>Chemical</v>
      </c>
      <c r="CO301" s="28" t="str">
        <f t="shared" si="130"/>
        <v>None</v>
      </c>
      <c r="CP301" s="2">
        <f t="shared" si="131"/>
        <v>0</v>
      </c>
      <c r="CQ301" s="4">
        <v>3</v>
      </c>
      <c r="CR301" s="43" t="s">
        <v>1407</v>
      </c>
      <c r="CS301" s="4" t="s">
        <v>625</v>
      </c>
      <c r="CT301" s="28" t="s">
        <v>1040</v>
      </c>
      <c r="CU301" s="28" t="s">
        <v>1040</v>
      </c>
      <c r="CV301">
        <f t="shared" si="132"/>
        <v>1</v>
      </c>
      <c r="CW301" s="43" t="s">
        <v>1407</v>
      </c>
      <c r="CX301" s="43" t="s">
        <v>1407</v>
      </c>
      <c r="CY301" s="43" t="s">
        <v>1407</v>
      </c>
      <c r="CZ301" t="str">
        <f t="shared" si="138"/>
        <v>NA</v>
      </c>
      <c r="DA301" s="2" t="str">
        <f t="shared" si="137"/>
        <v>NA</v>
      </c>
      <c r="DC301" s="4" t="s">
        <v>854</v>
      </c>
      <c r="DI301" s="4">
        <v>1</v>
      </c>
      <c r="DJ301" s="2" t="s">
        <v>1318</v>
      </c>
      <c r="DK301" s="2">
        <f t="shared" si="133"/>
        <v>0</v>
      </c>
      <c r="DL301" s="4">
        <v>3</v>
      </c>
      <c r="DM301" s="4">
        <v>3</v>
      </c>
      <c r="DN301" s="4" t="s">
        <v>1740</v>
      </c>
      <c r="DO301" s="4" t="s">
        <v>1740</v>
      </c>
      <c r="DP301" s="2">
        <f t="shared" si="112"/>
        <v>0</v>
      </c>
      <c r="DQ301" s="2" t="s">
        <v>544</v>
      </c>
      <c r="DR301" s="2">
        <f t="shared" si="134"/>
        <v>0</v>
      </c>
      <c r="DS301" s="2" t="s">
        <v>544</v>
      </c>
      <c r="DT301" s="2">
        <f t="shared" si="135"/>
        <v>0</v>
      </c>
      <c r="DU301" s="2">
        <f t="shared" si="136"/>
        <v>0</v>
      </c>
      <c r="DX301" s="4" t="s">
        <v>1407</v>
      </c>
      <c r="EC301" s="46">
        <v>300</v>
      </c>
      <c r="ED301" s="46">
        <v>0</v>
      </c>
      <c r="EE301" s="46">
        <v>0</v>
      </c>
      <c r="EF301" s="46">
        <v>0</v>
      </c>
      <c r="EG301" s="46">
        <v>0</v>
      </c>
      <c r="EH301" s="46">
        <v>0</v>
      </c>
      <c r="EI301" s="46">
        <v>0</v>
      </c>
      <c r="EJ301" s="46">
        <v>0</v>
      </c>
      <c r="EK301" s="46">
        <v>0</v>
      </c>
      <c r="EL301" s="46">
        <v>0</v>
      </c>
      <c r="EM301" s="46">
        <v>0</v>
      </c>
      <c r="EN301" s="46">
        <v>0</v>
      </c>
      <c r="EO301" s="46">
        <v>0</v>
      </c>
      <c r="EP301" s="46">
        <v>0</v>
      </c>
      <c r="EQ301" s="46">
        <v>0</v>
      </c>
      <c r="ER301" s="46">
        <v>0</v>
      </c>
      <c r="ES301" s="46">
        <v>0</v>
      </c>
      <c r="ET301" s="46">
        <v>0</v>
      </c>
      <c r="EU301" s="46">
        <v>0</v>
      </c>
      <c r="EV301" s="46">
        <v>0</v>
      </c>
      <c r="EW301" s="46">
        <v>0</v>
      </c>
      <c r="EX301" s="46">
        <v>0</v>
      </c>
      <c r="EY301" s="46">
        <v>0</v>
      </c>
      <c r="EZ301" s="46">
        <v>0</v>
      </c>
      <c r="FA301" s="46">
        <v>0</v>
      </c>
      <c r="FB301" s="46">
        <v>0</v>
      </c>
      <c r="FC301" s="4" t="s">
        <v>38</v>
      </c>
      <c r="FD301" s="28" t="s">
        <v>1040</v>
      </c>
      <c r="FE301" s="28" t="s">
        <v>1040</v>
      </c>
      <c r="FF301" s="28" t="s">
        <v>1040</v>
      </c>
      <c r="FG301" s="28" t="s">
        <v>1040</v>
      </c>
      <c r="FH301" s="28" t="s">
        <v>1040</v>
      </c>
      <c r="FI301" s="28" t="s">
        <v>1040</v>
      </c>
      <c r="FJ301" s="28" t="s">
        <v>1040</v>
      </c>
      <c r="FK301" s="28" t="s">
        <v>1040</v>
      </c>
      <c r="FL301" s="4" t="s">
        <v>44</v>
      </c>
      <c r="FM301" s="32" t="s">
        <v>1040</v>
      </c>
      <c r="FN301" s="32" t="s">
        <v>1040</v>
      </c>
      <c r="FO301" s="32" t="s">
        <v>1040</v>
      </c>
      <c r="FQ301" s="4">
        <v>1</v>
      </c>
      <c r="FR301" s="13">
        <v>0</v>
      </c>
      <c r="FS301">
        <v>0</v>
      </c>
      <c r="FT301">
        <v>0</v>
      </c>
      <c r="FU301" s="4" t="s">
        <v>1376</v>
      </c>
      <c r="FY301" s="2" t="s">
        <v>1136</v>
      </c>
      <c r="FZ301" s="2" t="s">
        <v>1407</v>
      </c>
      <c r="GA301" s="2" t="s">
        <v>1407</v>
      </c>
      <c r="GB301" s="2" t="s">
        <v>1407</v>
      </c>
      <c r="GC301" s="30" t="s">
        <v>1407</v>
      </c>
      <c r="GD301" s="30" t="s">
        <v>1407</v>
      </c>
      <c r="GK301" s="4">
        <v>4</v>
      </c>
      <c r="GL301" s="20" t="s">
        <v>1164</v>
      </c>
      <c r="GM301" s="44" t="s">
        <v>1040</v>
      </c>
      <c r="GN301" s="4">
        <v>1</v>
      </c>
      <c r="GO301" s="2" t="s">
        <v>13</v>
      </c>
      <c r="GP301" s="28" t="s">
        <v>1040</v>
      </c>
      <c r="GQ301" s="4">
        <v>1</v>
      </c>
      <c r="GR301" s="2" t="s">
        <v>13</v>
      </c>
      <c r="GS301" s="28" t="s">
        <v>1040</v>
      </c>
      <c r="GT301" s="4">
        <v>1</v>
      </c>
      <c r="GU301" s="2" t="s">
        <v>13</v>
      </c>
      <c r="GV301" s="28" t="s">
        <v>1040</v>
      </c>
      <c r="GW301" s="4">
        <v>1</v>
      </c>
      <c r="GX301" s="2" t="s">
        <v>13</v>
      </c>
      <c r="GY301" s="28" t="s">
        <v>1040</v>
      </c>
      <c r="GZ301" s="16" t="s">
        <v>1038</v>
      </c>
      <c r="HA301" s="16" t="s">
        <v>1412</v>
      </c>
      <c r="HB301" s="16">
        <v>998</v>
      </c>
      <c r="HC301" s="16">
        <v>998</v>
      </c>
      <c r="HD301" s="16">
        <v>998</v>
      </c>
      <c r="HE301" s="14" t="s">
        <v>1407</v>
      </c>
      <c r="HF301" s="14" t="s">
        <v>1407</v>
      </c>
      <c r="HG301" s="14" t="s">
        <v>1407</v>
      </c>
      <c r="HH301" s="14" t="s">
        <v>1407</v>
      </c>
      <c r="HI301" s="14" t="s">
        <v>1407</v>
      </c>
      <c r="HJ301" s="14" t="s">
        <v>1407</v>
      </c>
      <c r="HK301" s="14" t="s">
        <v>1407</v>
      </c>
      <c r="HL301" s="14" t="s">
        <v>1407</v>
      </c>
      <c r="HM301" s="7" t="s">
        <v>1288</v>
      </c>
      <c r="HN301" s="7" t="s">
        <v>1232</v>
      </c>
      <c r="HO301" s="7" t="s">
        <v>1407</v>
      </c>
      <c r="HP301" s="7" t="s">
        <v>2179</v>
      </c>
      <c r="HQ301" s="7" t="s">
        <v>1407</v>
      </c>
      <c r="HR301" s="7" t="s">
        <v>1407</v>
      </c>
      <c r="HS301" s="14" t="s">
        <v>1407</v>
      </c>
      <c r="HT301" s="93" t="s">
        <v>2184</v>
      </c>
      <c r="HU301" s="93" t="s">
        <v>1407</v>
      </c>
      <c r="HV301" s="93" t="s">
        <v>1407</v>
      </c>
      <c r="HW301" s="93" t="s">
        <v>1407</v>
      </c>
      <c r="HX301" s="93" t="s">
        <v>1407</v>
      </c>
      <c r="HY301" s="93" t="s">
        <v>1407</v>
      </c>
      <c r="HZ301" s="14" t="s">
        <v>1407</v>
      </c>
      <c r="IA301" s="14" t="s">
        <v>1407</v>
      </c>
      <c r="IB301" s="14" t="s">
        <v>1407</v>
      </c>
      <c r="IC301" s="14" t="s">
        <v>1407</v>
      </c>
    </row>
    <row r="302" spans="1:237" x14ac:dyDescent="0.3">
      <c r="A302" s="14" t="s">
        <v>1344</v>
      </c>
      <c r="B302" s="4" t="s">
        <v>1339</v>
      </c>
      <c r="C302" s="4" t="s">
        <v>1343</v>
      </c>
      <c r="D302" s="37">
        <v>64</v>
      </c>
      <c r="E302" s="4" t="s">
        <v>1051</v>
      </c>
      <c r="F302" s="4" t="s">
        <v>734</v>
      </c>
      <c r="G302" s="33">
        <v>2</v>
      </c>
      <c r="H302" s="4">
        <v>2</v>
      </c>
      <c r="I302" s="4">
        <v>1</v>
      </c>
      <c r="L302" s="21" t="s">
        <v>1407</v>
      </c>
      <c r="M302" s="21" t="s">
        <v>1407</v>
      </c>
      <c r="N302" s="21" t="s">
        <v>1407</v>
      </c>
      <c r="O302" s="21" t="s">
        <v>1407</v>
      </c>
      <c r="U302" s="4">
        <v>0</v>
      </c>
      <c r="V302" s="21" t="s">
        <v>1407</v>
      </c>
      <c r="W302" s="21" t="s">
        <v>1407</v>
      </c>
      <c r="X302" s="21" t="s">
        <v>1407</v>
      </c>
      <c r="Y302" s="21" t="s">
        <v>1407</v>
      </c>
      <c r="Z302" s="21" t="s">
        <v>1407</v>
      </c>
      <c r="AA302" s="21"/>
      <c r="AB302" s="21" t="s">
        <v>1407</v>
      </c>
      <c r="AE302" s="21" t="s">
        <v>1407</v>
      </c>
      <c r="AF302" s="21" t="s">
        <v>1407</v>
      </c>
      <c r="AG302" s="4">
        <v>2</v>
      </c>
      <c r="AH302" s="4">
        <v>2</v>
      </c>
      <c r="AI302" s="4">
        <v>2</v>
      </c>
      <c r="AJ302" s="4">
        <v>5</v>
      </c>
      <c r="AK302" s="20" t="s">
        <v>1046</v>
      </c>
      <c r="AL302" s="29" t="s">
        <v>1040</v>
      </c>
      <c r="AM302" s="20" t="s">
        <v>1046</v>
      </c>
      <c r="AN302" s="29" t="s">
        <v>1040</v>
      </c>
      <c r="AO302" s="29" t="s">
        <v>1040</v>
      </c>
      <c r="AP302" s="20" t="s">
        <v>1046</v>
      </c>
      <c r="AQ302" s="29" t="s">
        <v>1040</v>
      </c>
      <c r="AR302" s="20" t="s">
        <v>1159</v>
      </c>
      <c r="AS302" s="29" t="s">
        <v>1040</v>
      </c>
      <c r="AT302" s="20" t="s">
        <v>1407</v>
      </c>
      <c r="AU302" s="20" t="s">
        <v>1407</v>
      </c>
      <c r="AV302" s="31" t="s">
        <v>1407</v>
      </c>
      <c r="AW302" s="18" t="s">
        <v>1407</v>
      </c>
      <c r="AY302" s="4" t="s">
        <v>1055</v>
      </c>
      <c r="AZ302" s="29" t="s">
        <v>1040</v>
      </c>
      <c r="BB302" s="4">
        <v>1</v>
      </c>
      <c r="BC302" s="4">
        <v>1</v>
      </c>
      <c r="BD302" s="2">
        <f t="shared" si="113"/>
        <v>0</v>
      </c>
      <c r="BF302" s="4">
        <v>2</v>
      </c>
      <c r="BG302" s="2">
        <f t="shared" si="114"/>
        <v>0</v>
      </c>
      <c r="BH302" s="4">
        <v>2</v>
      </c>
      <c r="BI302" s="2">
        <f t="shared" si="115"/>
        <v>0</v>
      </c>
      <c r="BJ302" s="2">
        <f t="shared" si="116"/>
        <v>0</v>
      </c>
      <c r="BK302" s="4" t="s">
        <v>1196</v>
      </c>
      <c r="BL302" s="2">
        <v>1</v>
      </c>
      <c r="BM302" s="4" t="s">
        <v>1196</v>
      </c>
      <c r="BN302" s="2">
        <f t="shared" si="117"/>
        <v>1</v>
      </c>
      <c r="BO302" s="2">
        <f t="shared" si="118"/>
        <v>0</v>
      </c>
      <c r="BQ302" s="4" t="s">
        <v>1407</v>
      </c>
      <c r="BR302" s="37" t="s">
        <v>1407</v>
      </c>
      <c r="BU302" t="s">
        <v>399</v>
      </c>
      <c r="BV302" t="s">
        <v>1211</v>
      </c>
      <c r="BW302">
        <f t="shared" si="119"/>
        <v>0</v>
      </c>
      <c r="BX302" t="s">
        <v>399</v>
      </c>
      <c r="BY302" t="s">
        <v>1211</v>
      </c>
      <c r="BZ302">
        <f t="shared" si="120"/>
        <v>0</v>
      </c>
      <c r="CA302">
        <f t="shared" si="121"/>
        <v>0</v>
      </c>
      <c r="CB302" s="2">
        <v>0</v>
      </c>
      <c r="CC302" s="4">
        <v>2</v>
      </c>
      <c r="CD302" s="2">
        <f t="shared" si="122"/>
        <v>0</v>
      </c>
      <c r="CE302" s="4">
        <v>2</v>
      </c>
      <c r="CF302" s="2">
        <f t="shared" si="123"/>
        <v>0</v>
      </c>
      <c r="CG302" s="2">
        <f t="shared" si="124"/>
        <v>0</v>
      </c>
      <c r="CH302" s="4">
        <v>4</v>
      </c>
      <c r="CI302" s="2" t="str">
        <f t="shared" si="125"/>
        <v>Manual</v>
      </c>
      <c r="CJ302" s="2" t="str">
        <f t="shared" si="126"/>
        <v>Chemical</v>
      </c>
      <c r="CK302" s="28" t="str">
        <f t="shared" si="127"/>
        <v>None</v>
      </c>
      <c r="CL302" s="4">
        <v>4</v>
      </c>
      <c r="CM302" s="2" t="str">
        <f t="shared" si="128"/>
        <v>Manual</v>
      </c>
      <c r="CN302" s="2" t="str">
        <f t="shared" si="129"/>
        <v>Chemical</v>
      </c>
      <c r="CO302" s="28" t="str">
        <f t="shared" si="130"/>
        <v>None</v>
      </c>
      <c r="CP302" s="2">
        <f t="shared" si="131"/>
        <v>0</v>
      </c>
      <c r="CQ302" s="4">
        <v>3</v>
      </c>
      <c r="CR302" s="43" t="s">
        <v>1407</v>
      </c>
      <c r="CS302" s="4" t="s">
        <v>625</v>
      </c>
      <c r="CT302" s="28" t="s">
        <v>1040</v>
      </c>
      <c r="CU302" s="28" t="s">
        <v>1040</v>
      </c>
      <c r="CV302">
        <f t="shared" si="132"/>
        <v>1</v>
      </c>
      <c r="CW302" s="43" t="s">
        <v>1407</v>
      </c>
      <c r="CX302" s="43" t="s">
        <v>1407</v>
      </c>
      <c r="CY302" s="43" t="s">
        <v>1407</v>
      </c>
      <c r="CZ302" t="str">
        <f t="shared" si="138"/>
        <v>NA</v>
      </c>
      <c r="DA302" s="2" t="str">
        <f t="shared" si="137"/>
        <v>NA</v>
      </c>
      <c r="DI302" s="4">
        <v>2</v>
      </c>
      <c r="DJ302" s="20" t="s">
        <v>1316</v>
      </c>
      <c r="DK302" s="2">
        <f t="shared" si="133"/>
        <v>1</v>
      </c>
      <c r="DL302" s="4">
        <v>2</v>
      </c>
      <c r="DM302" s="4">
        <v>2</v>
      </c>
      <c r="DN302" s="4" t="s">
        <v>1739</v>
      </c>
      <c r="DO302" s="4" t="s">
        <v>1739</v>
      </c>
      <c r="DP302" s="2">
        <f t="shared" si="112"/>
        <v>0</v>
      </c>
      <c r="DQ302" s="2" t="s">
        <v>1263</v>
      </c>
      <c r="DR302" s="2">
        <f t="shared" si="134"/>
        <v>1</v>
      </c>
      <c r="DS302" s="2" t="s">
        <v>1263</v>
      </c>
      <c r="DT302" s="2">
        <f t="shared" si="135"/>
        <v>1</v>
      </c>
      <c r="DU302" s="2">
        <f t="shared" si="136"/>
        <v>0</v>
      </c>
      <c r="DX302" s="4" t="s">
        <v>1407</v>
      </c>
      <c r="EC302" s="46">
        <v>750</v>
      </c>
      <c r="ED302" s="46">
        <v>750</v>
      </c>
      <c r="EE302" s="46">
        <v>0</v>
      </c>
      <c r="EF302" s="46">
        <v>0</v>
      </c>
      <c r="EG302" s="46">
        <v>0</v>
      </c>
      <c r="EH302" s="46">
        <v>0</v>
      </c>
      <c r="EI302" s="46">
        <v>0</v>
      </c>
      <c r="EJ302" s="46">
        <v>0</v>
      </c>
      <c r="EK302" s="46">
        <v>0</v>
      </c>
      <c r="EL302" s="46">
        <v>0</v>
      </c>
      <c r="EM302" s="46">
        <v>0</v>
      </c>
      <c r="EN302" s="46">
        <v>0</v>
      </c>
      <c r="EO302" s="46">
        <v>0</v>
      </c>
      <c r="EP302" s="46">
        <v>0</v>
      </c>
      <c r="EQ302" s="46">
        <v>0</v>
      </c>
      <c r="ER302" s="46">
        <v>500</v>
      </c>
      <c r="ES302" s="46">
        <v>0</v>
      </c>
      <c r="ET302" s="46">
        <v>0</v>
      </c>
      <c r="EU302" s="46">
        <v>0</v>
      </c>
      <c r="EV302" s="46">
        <v>0</v>
      </c>
      <c r="EW302" s="46">
        <v>0</v>
      </c>
      <c r="EX302" s="46">
        <v>0</v>
      </c>
      <c r="EY302" s="46">
        <v>0</v>
      </c>
      <c r="EZ302" s="46">
        <v>0</v>
      </c>
      <c r="FA302" s="46">
        <v>0</v>
      </c>
      <c r="FB302" s="46">
        <v>0</v>
      </c>
      <c r="FC302" s="4" t="s">
        <v>38</v>
      </c>
      <c r="FD302" s="4" t="s">
        <v>1393</v>
      </c>
      <c r="FE302" s="4" t="s">
        <v>43</v>
      </c>
      <c r="FF302" s="28" t="s">
        <v>1040</v>
      </c>
      <c r="FG302" s="28" t="s">
        <v>1040</v>
      </c>
      <c r="FH302" s="28" t="s">
        <v>1040</v>
      </c>
      <c r="FI302" s="28" t="s">
        <v>1040</v>
      </c>
      <c r="FJ302" s="28" t="s">
        <v>1040</v>
      </c>
      <c r="FK302" s="28" t="s">
        <v>1040</v>
      </c>
      <c r="FL302" s="4" t="s">
        <v>44</v>
      </c>
      <c r="FM302" s="4" t="s">
        <v>39</v>
      </c>
      <c r="FN302" s="4" t="s">
        <v>1346</v>
      </c>
      <c r="FO302" s="32" t="s">
        <v>1040</v>
      </c>
      <c r="FQ302" s="4">
        <v>1</v>
      </c>
      <c r="FR302" s="13">
        <v>1</v>
      </c>
      <c r="FS302">
        <v>1</v>
      </c>
      <c r="FT302">
        <v>1</v>
      </c>
      <c r="FU302" s="4" t="s">
        <v>1352</v>
      </c>
      <c r="FY302" s="2" t="s">
        <v>1102</v>
      </c>
      <c r="FZ302" s="2" t="s">
        <v>1407</v>
      </c>
      <c r="GA302" s="2" t="s">
        <v>1407</v>
      </c>
      <c r="GB302" s="2" t="s">
        <v>1407</v>
      </c>
      <c r="GC302" s="30" t="s">
        <v>1407</v>
      </c>
      <c r="GD302" s="30" t="s">
        <v>1407</v>
      </c>
      <c r="GK302" s="4">
        <v>1</v>
      </c>
      <c r="GL302" s="2" t="s">
        <v>13</v>
      </c>
      <c r="GM302" s="28" t="s">
        <v>1040</v>
      </c>
      <c r="GN302" s="4">
        <v>4</v>
      </c>
      <c r="GO302" s="20" t="s">
        <v>1164</v>
      </c>
      <c r="GP302" s="44" t="s">
        <v>1040</v>
      </c>
      <c r="GQ302" s="4">
        <v>4</v>
      </c>
      <c r="GR302" s="20" t="s">
        <v>1164</v>
      </c>
      <c r="GS302" s="44" t="s">
        <v>1040</v>
      </c>
      <c r="GT302" s="4">
        <v>4</v>
      </c>
      <c r="GU302" s="20" t="s">
        <v>1164</v>
      </c>
      <c r="GV302" s="44" t="s">
        <v>1040</v>
      </c>
      <c r="GW302" s="4">
        <v>4</v>
      </c>
      <c r="GX302" s="20" t="s">
        <v>1164</v>
      </c>
      <c r="GY302" s="44" t="s">
        <v>1040</v>
      </c>
      <c r="GZ302" s="16" t="s">
        <v>1408</v>
      </c>
      <c r="HA302" s="16">
        <v>998</v>
      </c>
      <c r="HB302" s="16">
        <v>998</v>
      </c>
      <c r="HC302" s="16">
        <v>998</v>
      </c>
      <c r="HD302" s="16">
        <v>998</v>
      </c>
      <c r="HE302" s="14" t="s">
        <v>1407</v>
      </c>
      <c r="HF302" s="14" t="s">
        <v>1407</v>
      </c>
      <c r="HG302" s="14" t="s">
        <v>1407</v>
      </c>
      <c r="HH302" s="14" t="s">
        <v>1407</v>
      </c>
      <c r="HI302" s="14" t="s">
        <v>1407</v>
      </c>
      <c r="HJ302" s="14" t="s">
        <v>1407</v>
      </c>
      <c r="HK302" s="14" t="s">
        <v>1407</v>
      </c>
      <c r="HL302" s="14" t="s">
        <v>1407</v>
      </c>
      <c r="HM302" s="7" t="s">
        <v>1296</v>
      </c>
      <c r="HN302" s="7">
        <v>998</v>
      </c>
      <c r="HO302" s="7">
        <v>998</v>
      </c>
      <c r="HP302" s="7" t="s">
        <v>2180</v>
      </c>
      <c r="HQ302" s="7" t="s">
        <v>2276</v>
      </c>
      <c r="HR302" s="7" t="s">
        <v>1407</v>
      </c>
      <c r="HS302" s="14" t="s">
        <v>1407</v>
      </c>
      <c r="HT302" s="92" t="s">
        <v>2188</v>
      </c>
      <c r="HU302" s="93" t="s">
        <v>1407</v>
      </c>
      <c r="HV302" s="93" t="s">
        <v>1407</v>
      </c>
      <c r="HW302" s="93" t="s">
        <v>2208</v>
      </c>
      <c r="HX302" s="93" t="s">
        <v>2211</v>
      </c>
      <c r="HY302" s="93" t="s">
        <v>1407</v>
      </c>
      <c r="HZ302" s="14" t="s">
        <v>1407</v>
      </c>
      <c r="IA302" s="14" t="s">
        <v>1407</v>
      </c>
      <c r="IB302" s="14" t="s">
        <v>1407</v>
      </c>
      <c r="IC302" s="14" t="s">
        <v>1407</v>
      </c>
    </row>
    <row r="303" spans="1:237" x14ac:dyDescent="0.3">
      <c r="A303" s="14" t="s">
        <v>1344</v>
      </c>
      <c r="B303" s="4" t="s">
        <v>1339</v>
      </c>
      <c r="C303" s="4" t="s">
        <v>1343</v>
      </c>
      <c r="D303" s="37">
        <v>65</v>
      </c>
      <c r="E303" s="4" t="s">
        <v>1051</v>
      </c>
      <c r="F303" s="4" t="s">
        <v>734</v>
      </c>
      <c r="G303" s="33">
        <v>2</v>
      </c>
      <c r="H303" s="4">
        <v>2</v>
      </c>
      <c r="I303" s="4">
        <v>1</v>
      </c>
      <c r="L303" s="20" t="s">
        <v>1407</v>
      </c>
      <c r="M303" s="21" t="s">
        <v>1407</v>
      </c>
      <c r="N303" s="21" t="s">
        <v>1407</v>
      </c>
      <c r="O303" s="21" t="s">
        <v>1407</v>
      </c>
      <c r="U303" s="4">
        <v>0</v>
      </c>
      <c r="V303" s="21" t="s">
        <v>1407</v>
      </c>
      <c r="W303" s="21" t="s">
        <v>1407</v>
      </c>
      <c r="X303" s="20" t="s">
        <v>1407</v>
      </c>
      <c r="Y303" s="20" t="s">
        <v>1407</v>
      </c>
      <c r="Z303" s="20" t="s">
        <v>1407</v>
      </c>
      <c r="AA303" s="20"/>
      <c r="AB303" s="20" t="s">
        <v>1407</v>
      </c>
      <c r="AE303" s="21" t="s">
        <v>1407</v>
      </c>
      <c r="AF303" s="21" t="s">
        <v>1407</v>
      </c>
      <c r="AG303" s="4">
        <v>2</v>
      </c>
      <c r="AH303" s="4">
        <v>2</v>
      </c>
      <c r="AI303" s="4">
        <v>2</v>
      </c>
      <c r="AJ303" s="4">
        <v>14</v>
      </c>
      <c r="AK303" s="20" t="s">
        <v>1046</v>
      </c>
      <c r="AL303" s="29" t="s">
        <v>1040</v>
      </c>
      <c r="AM303" s="20" t="s">
        <v>1046</v>
      </c>
      <c r="AN303" s="29" t="s">
        <v>1040</v>
      </c>
      <c r="AO303" s="29" t="s">
        <v>1040</v>
      </c>
      <c r="AP303" s="20" t="s">
        <v>1046</v>
      </c>
      <c r="AQ303" s="29" t="s">
        <v>1040</v>
      </c>
      <c r="AR303" s="2" t="s">
        <v>1038</v>
      </c>
      <c r="AS303" s="29" t="s">
        <v>1040</v>
      </c>
      <c r="AT303" s="20" t="s">
        <v>1407</v>
      </c>
      <c r="AU303" s="20" t="s">
        <v>1407</v>
      </c>
      <c r="AV303" s="31" t="s">
        <v>1407</v>
      </c>
      <c r="AW303" s="18" t="s">
        <v>1407</v>
      </c>
      <c r="AY303" s="4" t="s">
        <v>1055</v>
      </c>
      <c r="AZ303" s="29" t="s">
        <v>1040</v>
      </c>
      <c r="BB303" s="4">
        <v>1</v>
      </c>
      <c r="BC303" s="4">
        <v>1</v>
      </c>
      <c r="BD303" s="2">
        <f t="shared" si="113"/>
        <v>0</v>
      </c>
      <c r="BF303" s="4">
        <v>4</v>
      </c>
      <c r="BG303" s="2">
        <f t="shared" si="114"/>
        <v>1</v>
      </c>
      <c r="BH303" s="4">
        <v>2</v>
      </c>
      <c r="BI303" s="2">
        <f t="shared" si="115"/>
        <v>0</v>
      </c>
      <c r="BJ303" s="2">
        <f t="shared" si="116"/>
        <v>1</v>
      </c>
      <c r="BK303" s="4" t="s">
        <v>1196</v>
      </c>
      <c r="BL303" s="2">
        <v>1</v>
      </c>
      <c r="BM303" s="4" t="s">
        <v>1196</v>
      </c>
      <c r="BN303" s="2">
        <f t="shared" si="117"/>
        <v>1</v>
      </c>
      <c r="BO303" s="2">
        <f t="shared" si="118"/>
        <v>0</v>
      </c>
      <c r="BQ303" s="4" t="s">
        <v>1381</v>
      </c>
      <c r="BR303" s="32" t="s">
        <v>1040</v>
      </c>
      <c r="BU303" s="4" t="s">
        <v>1210</v>
      </c>
      <c r="BV303" s="32" t="s">
        <v>1040</v>
      </c>
      <c r="BW303">
        <f t="shared" si="119"/>
        <v>0</v>
      </c>
      <c r="BX303" s="4" t="s">
        <v>1210</v>
      </c>
      <c r="BY303" s="32" t="s">
        <v>1040</v>
      </c>
      <c r="BZ303">
        <f t="shared" si="120"/>
        <v>0</v>
      </c>
      <c r="CA303">
        <f t="shared" si="121"/>
        <v>0</v>
      </c>
      <c r="CB303" s="2">
        <v>0</v>
      </c>
      <c r="CC303" s="4">
        <v>2</v>
      </c>
      <c r="CD303" s="2">
        <f t="shared" si="122"/>
        <v>0</v>
      </c>
      <c r="CE303" s="4">
        <v>2</v>
      </c>
      <c r="CF303" s="2">
        <f t="shared" si="123"/>
        <v>0</v>
      </c>
      <c r="CG303" s="2">
        <f t="shared" si="124"/>
        <v>0</v>
      </c>
      <c r="CH303" s="4">
        <v>4</v>
      </c>
      <c r="CI303" s="2" t="str">
        <f t="shared" si="125"/>
        <v>Manual</v>
      </c>
      <c r="CJ303" s="2" t="str">
        <f t="shared" si="126"/>
        <v>Chemical</v>
      </c>
      <c r="CK303" s="28" t="str">
        <f t="shared" si="127"/>
        <v>None</v>
      </c>
      <c r="CL303" s="4">
        <v>4</v>
      </c>
      <c r="CM303" s="2" t="str">
        <f t="shared" si="128"/>
        <v>Manual</v>
      </c>
      <c r="CN303" s="2" t="str">
        <f t="shared" si="129"/>
        <v>Chemical</v>
      </c>
      <c r="CO303" s="28" t="str">
        <f t="shared" si="130"/>
        <v>None</v>
      </c>
      <c r="CP303" s="2">
        <f t="shared" si="131"/>
        <v>0</v>
      </c>
      <c r="CQ303" s="4">
        <v>1</v>
      </c>
      <c r="CR303" s="43" t="s">
        <v>1407</v>
      </c>
      <c r="CS303" s="20" t="s">
        <v>626</v>
      </c>
      <c r="CT303" s="28" t="s">
        <v>1040</v>
      </c>
      <c r="CU303" s="28" t="s">
        <v>1040</v>
      </c>
      <c r="CV303">
        <f t="shared" si="132"/>
        <v>0</v>
      </c>
      <c r="CW303" s="43" t="s">
        <v>1407</v>
      </c>
      <c r="CX303" s="43" t="s">
        <v>1407</v>
      </c>
      <c r="CY303" s="43" t="s">
        <v>1407</v>
      </c>
      <c r="CZ303" t="str">
        <f t="shared" si="138"/>
        <v>NA</v>
      </c>
      <c r="DA303" s="2" t="str">
        <f t="shared" si="137"/>
        <v>NA</v>
      </c>
      <c r="DI303" s="4">
        <v>1</v>
      </c>
      <c r="DJ303" s="2" t="s">
        <v>1318</v>
      </c>
      <c r="DK303" s="2">
        <f t="shared" si="133"/>
        <v>0</v>
      </c>
      <c r="DL303" s="4">
        <v>1</v>
      </c>
      <c r="DM303" s="4">
        <v>1</v>
      </c>
      <c r="DN303" s="4" t="s">
        <v>1738</v>
      </c>
      <c r="DO303" s="4" t="s">
        <v>1738</v>
      </c>
      <c r="DP303" s="2">
        <f t="shared" si="112"/>
        <v>0</v>
      </c>
      <c r="DQ303" s="2" t="s">
        <v>544</v>
      </c>
      <c r="DR303" s="2">
        <f t="shared" si="134"/>
        <v>0</v>
      </c>
      <c r="DS303" s="2" t="s">
        <v>544</v>
      </c>
      <c r="DT303" s="2">
        <f t="shared" si="135"/>
        <v>0</v>
      </c>
      <c r="DU303" s="2">
        <f t="shared" si="136"/>
        <v>0</v>
      </c>
      <c r="DX303" s="4" t="s">
        <v>1407</v>
      </c>
      <c r="EC303" s="46">
        <v>600</v>
      </c>
      <c r="ED303" s="46">
        <v>0</v>
      </c>
      <c r="EE303" s="46">
        <v>0</v>
      </c>
      <c r="EF303" s="46">
        <v>0</v>
      </c>
      <c r="EG303" s="46">
        <v>0</v>
      </c>
      <c r="EH303" s="46">
        <v>0</v>
      </c>
      <c r="EI303" s="46">
        <v>0</v>
      </c>
      <c r="EJ303" s="46">
        <v>0</v>
      </c>
      <c r="EK303" s="46">
        <v>0</v>
      </c>
      <c r="EL303" s="46">
        <v>600</v>
      </c>
      <c r="EM303" s="46">
        <v>0</v>
      </c>
      <c r="EN303" s="46">
        <v>600</v>
      </c>
      <c r="EO303" s="46">
        <v>0</v>
      </c>
      <c r="EP303" s="46">
        <v>0</v>
      </c>
      <c r="EQ303" s="46">
        <v>0</v>
      </c>
      <c r="ER303" s="46">
        <v>300</v>
      </c>
      <c r="ES303" s="46">
        <v>0</v>
      </c>
      <c r="ET303" s="46">
        <v>0</v>
      </c>
      <c r="EU303" s="46">
        <v>0</v>
      </c>
      <c r="EV303" s="46">
        <v>0</v>
      </c>
      <c r="EW303" s="46">
        <v>0</v>
      </c>
      <c r="EX303" s="46">
        <v>0</v>
      </c>
      <c r="EY303" s="46">
        <v>0</v>
      </c>
      <c r="EZ303" s="46">
        <v>0</v>
      </c>
      <c r="FA303" s="46">
        <v>0</v>
      </c>
      <c r="FB303" s="46">
        <v>0</v>
      </c>
      <c r="FC303" s="4" t="s">
        <v>38</v>
      </c>
      <c r="FD303" s="4" t="s">
        <v>44</v>
      </c>
      <c r="FE303" s="4" t="s">
        <v>39</v>
      </c>
      <c r="FF303" s="4" t="s">
        <v>43</v>
      </c>
      <c r="FG303" s="28" t="s">
        <v>1040</v>
      </c>
      <c r="FH303" s="28" t="s">
        <v>1040</v>
      </c>
      <c r="FI303" s="28" t="s">
        <v>1040</v>
      </c>
      <c r="FJ303" s="28" t="s">
        <v>1040</v>
      </c>
      <c r="FK303" s="28" t="s">
        <v>1040</v>
      </c>
      <c r="FL303" s="4" t="s">
        <v>1399</v>
      </c>
      <c r="FM303" s="4" t="s">
        <v>647</v>
      </c>
      <c r="FN303" s="32" t="s">
        <v>1040</v>
      </c>
      <c r="FO303" s="32" t="s">
        <v>1040</v>
      </c>
      <c r="FQ303" s="4">
        <v>1</v>
      </c>
      <c r="FR303" s="13">
        <v>1</v>
      </c>
      <c r="FS303">
        <v>1</v>
      </c>
      <c r="FT303">
        <v>0</v>
      </c>
      <c r="FU303" s="4" t="s">
        <v>1377</v>
      </c>
      <c r="FY303" s="2" t="s">
        <v>1094</v>
      </c>
      <c r="FZ303" s="2" t="s">
        <v>1407</v>
      </c>
      <c r="GA303" s="2" t="s">
        <v>1407</v>
      </c>
      <c r="GB303" s="2" t="s">
        <v>1407</v>
      </c>
      <c r="GC303" s="30" t="s">
        <v>1407</v>
      </c>
      <c r="GD303" s="30" t="s">
        <v>1407</v>
      </c>
      <c r="GK303" s="4">
        <v>1</v>
      </c>
      <c r="GL303" s="2" t="s">
        <v>13</v>
      </c>
      <c r="GM303" s="28" t="s">
        <v>1040</v>
      </c>
      <c r="GN303" s="4">
        <v>4</v>
      </c>
      <c r="GO303" s="20" t="s">
        <v>1164</v>
      </c>
      <c r="GP303" s="44" t="s">
        <v>1040</v>
      </c>
      <c r="GQ303" s="4">
        <v>4</v>
      </c>
      <c r="GR303" s="20" t="s">
        <v>1164</v>
      </c>
      <c r="GS303" s="44" t="s">
        <v>1040</v>
      </c>
      <c r="GT303" s="4">
        <v>4</v>
      </c>
      <c r="GU303" s="20" t="s">
        <v>1164</v>
      </c>
      <c r="GV303" s="44" t="s">
        <v>1040</v>
      </c>
      <c r="GW303" s="4">
        <v>4</v>
      </c>
      <c r="GX303" s="20" t="s">
        <v>1164</v>
      </c>
      <c r="GY303" s="44" t="s">
        <v>1040</v>
      </c>
      <c r="GZ303" s="16" t="s">
        <v>1038</v>
      </c>
      <c r="HA303" s="16" t="s">
        <v>1413</v>
      </c>
      <c r="HB303" s="16">
        <v>998</v>
      </c>
      <c r="HC303" s="16">
        <v>998</v>
      </c>
      <c r="HD303" s="16">
        <v>998</v>
      </c>
      <c r="HE303" s="14" t="s">
        <v>1407</v>
      </c>
      <c r="HF303" s="14" t="s">
        <v>1407</v>
      </c>
      <c r="HG303" s="14" t="s">
        <v>1407</v>
      </c>
      <c r="HH303" s="14" t="s">
        <v>1407</v>
      </c>
      <c r="HI303" s="14" t="s">
        <v>1407</v>
      </c>
      <c r="HJ303" s="14" t="s">
        <v>1407</v>
      </c>
      <c r="HK303" s="14" t="s">
        <v>1407</v>
      </c>
      <c r="HL303" s="14" t="s">
        <v>1407</v>
      </c>
      <c r="HM303" s="7" t="s">
        <v>1288</v>
      </c>
      <c r="HN303" s="7" t="s">
        <v>1101</v>
      </c>
      <c r="HO303" s="7" t="s">
        <v>1293</v>
      </c>
      <c r="HP303" s="7" t="s">
        <v>2181</v>
      </c>
      <c r="HQ303" s="7" t="s">
        <v>2277</v>
      </c>
      <c r="HR303" s="7" t="s">
        <v>2287</v>
      </c>
      <c r="HS303" s="14" t="s">
        <v>1407</v>
      </c>
      <c r="HT303" s="93" t="s">
        <v>2185</v>
      </c>
      <c r="HU303" s="93" t="s">
        <v>2190</v>
      </c>
      <c r="HV303" s="93" t="s">
        <v>1407</v>
      </c>
      <c r="HW303" s="93" t="s">
        <v>1407</v>
      </c>
      <c r="HX303" s="93" t="s">
        <v>1407</v>
      </c>
      <c r="HY303" s="93" t="s">
        <v>1407</v>
      </c>
      <c r="HZ303" s="14" t="s">
        <v>1407</v>
      </c>
      <c r="IA303" s="14" t="s">
        <v>1407</v>
      </c>
      <c r="IB303" s="14" t="s">
        <v>1407</v>
      </c>
      <c r="IC303" s="14" t="s">
        <v>1407</v>
      </c>
    </row>
    <row r="304" spans="1:237" x14ac:dyDescent="0.3">
      <c r="A304" s="14" t="s">
        <v>1344</v>
      </c>
      <c r="B304" s="4" t="s">
        <v>1339</v>
      </c>
      <c r="C304" s="4" t="s">
        <v>1343</v>
      </c>
      <c r="D304" s="37">
        <v>66</v>
      </c>
      <c r="E304" s="4" t="s">
        <v>1051</v>
      </c>
      <c r="F304" s="4" t="s">
        <v>734</v>
      </c>
      <c r="G304" s="33">
        <v>6</v>
      </c>
      <c r="H304" s="4">
        <v>6</v>
      </c>
      <c r="I304" s="4">
        <v>2</v>
      </c>
      <c r="L304" s="21" t="s">
        <v>1407</v>
      </c>
      <c r="M304" s="21" t="s">
        <v>1407</v>
      </c>
      <c r="N304" s="21" t="s">
        <v>1407</v>
      </c>
      <c r="O304" s="21" t="s">
        <v>1407</v>
      </c>
      <c r="U304" s="4">
        <v>0</v>
      </c>
      <c r="V304" s="21" t="s">
        <v>1407</v>
      </c>
      <c r="W304" s="21" t="s">
        <v>1407</v>
      </c>
      <c r="X304" s="21" t="s">
        <v>1407</v>
      </c>
      <c r="Y304" s="21" t="s">
        <v>1407</v>
      </c>
      <c r="Z304" s="21" t="s">
        <v>1407</v>
      </c>
      <c r="AA304" s="21"/>
      <c r="AB304" s="21" t="s">
        <v>1407</v>
      </c>
      <c r="AE304" s="21" t="s">
        <v>1407</v>
      </c>
      <c r="AF304" s="21" t="s">
        <v>1407</v>
      </c>
      <c r="AG304" s="4">
        <v>4</v>
      </c>
      <c r="AH304" s="4">
        <v>4</v>
      </c>
      <c r="AI304" s="4">
        <v>4</v>
      </c>
      <c r="AJ304" s="4">
        <v>14</v>
      </c>
      <c r="AK304" s="20" t="s">
        <v>1047</v>
      </c>
      <c r="AL304" s="29" t="s">
        <v>1040</v>
      </c>
      <c r="AM304" s="20" t="s">
        <v>1047</v>
      </c>
      <c r="AN304" s="29" t="s">
        <v>1040</v>
      </c>
      <c r="AO304" s="29" t="s">
        <v>1040</v>
      </c>
      <c r="AP304" s="20" t="s">
        <v>1047</v>
      </c>
      <c r="AQ304" s="29" t="s">
        <v>1040</v>
      </c>
      <c r="AR304" s="2" t="s">
        <v>1038</v>
      </c>
      <c r="AS304" s="29" t="s">
        <v>1040</v>
      </c>
      <c r="AT304" s="20" t="s">
        <v>1407</v>
      </c>
      <c r="AU304" s="20" t="s">
        <v>1407</v>
      </c>
      <c r="AV304" s="31" t="s">
        <v>1407</v>
      </c>
      <c r="AW304" s="18" t="s">
        <v>1407</v>
      </c>
      <c r="AY304" s="4" t="s">
        <v>1055</v>
      </c>
      <c r="AZ304" s="29" t="s">
        <v>1040</v>
      </c>
      <c r="BB304" s="4">
        <v>1</v>
      </c>
      <c r="BC304" s="4">
        <v>1</v>
      </c>
      <c r="BD304" s="2">
        <f t="shared" si="113"/>
        <v>0</v>
      </c>
      <c r="BF304" s="4">
        <v>2</v>
      </c>
      <c r="BG304" s="2">
        <f t="shared" si="114"/>
        <v>0</v>
      </c>
      <c r="BH304" s="4">
        <v>2</v>
      </c>
      <c r="BI304" s="2">
        <f t="shared" si="115"/>
        <v>0</v>
      </c>
      <c r="BJ304" s="2">
        <f t="shared" si="116"/>
        <v>0</v>
      </c>
      <c r="BK304" s="4" t="s">
        <v>1196</v>
      </c>
      <c r="BL304" s="2">
        <v>1</v>
      </c>
      <c r="BM304" s="4" t="s">
        <v>1196</v>
      </c>
      <c r="BN304" s="2">
        <f t="shared" si="117"/>
        <v>1</v>
      </c>
      <c r="BO304" s="2">
        <f t="shared" si="118"/>
        <v>0</v>
      </c>
      <c r="BQ304" s="4" t="s">
        <v>1407</v>
      </c>
      <c r="BR304" s="37" t="s">
        <v>1407</v>
      </c>
      <c r="BU304" s="4" t="s">
        <v>503</v>
      </c>
      <c r="BV304" s="32" t="s">
        <v>1040</v>
      </c>
      <c r="BW304">
        <f t="shared" si="119"/>
        <v>0</v>
      </c>
      <c r="BX304" s="4" t="s">
        <v>503</v>
      </c>
      <c r="BY304" s="32" t="s">
        <v>1040</v>
      </c>
      <c r="BZ304">
        <f t="shared" si="120"/>
        <v>0</v>
      </c>
      <c r="CA304">
        <f t="shared" si="121"/>
        <v>0</v>
      </c>
      <c r="CB304" s="2">
        <v>0</v>
      </c>
      <c r="CC304" s="4">
        <v>2</v>
      </c>
      <c r="CD304" s="2">
        <f t="shared" si="122"/>
        <v>0</v>
      </c>
      <c r="CE304" s="4">
        <v>2</v>
      </c>
      <c r="CF304" s="2">
        <f t="shared" si="123"/>
        <v>0</v>
      </c>
      <c r="CG304" s="2">
        <f t="shared" si="124"/>
        <v>0</v>
      </c>
      <c r="CH304" s="4">
        <v>1</v>
      </c>
      <c r="CI304" s="2" t="str">
        <f t="shared" si="125"/>
        <v>Manual</v>
      </c>
      <c r="CJ304" s="2" t="str">
        <f t="shared" si="126"/>
        <v>None</v>
      </c>
      <c r="CK304" s="28" t="str">
        <f t="shared" si="127"/>
        <v>None</v>
      </c>
      <c r="CL304" s="4">
        <v>1</v>
      </c>
      <c r="CM304" s="2" t="str">
        <f t="shared" si="128"/>
        <v>Manual</v>
      </c>
      <c r="CN304" s="2" t="str">
        <f t="shared" si="129"/>
        <v>None</v>
      </c>
      <c r="CO304" s="28" t="str">
        <f t="shared" si="130"/>
        <v>None</v>
      </c>
      <c r="CP304" s="2">
        <f t="shared" si="131"/>
        <v>0</v>
      </c>
      <c r="CQ304" s="40">
        <v>1</v>
      </c>
      <c r="CR304" s="43" t="s">
        <v>1407</v>
      </c>
      <c r="CS304" s="20" t="s">
        <v>626</v>
      </c>
      <c r="CT304" s="28" t="s">
        <v>1040</v>
      </c>
      <c r="CU304" s="28" t="s">
        <v>1040</v>
      </c>
      <c r="CV304">
        <f t="shared" si="132"/>
        <v>0</v>
      </c>
      <c r="CW304" s="43" t="s">
        <v>1407</v>
      </c>
      <c r="CX304" s="43" t="s">
        <v>1407</v>
      </c>
      <c r="CY304" s="43" t="s">
        <v>1407</v>
      </c>
      <c r="CZ304" t="str">
        <f t="shared" si="138"/>
        <v>NA</v>
      </c>
      <c r="DA304" s="2" t="str">
        <f t="shared" si="137"/>
        <v>NA</v>
      </c>
      <c r="DI304" s="4">
        <v>2</v>
      </c>
      <c r="DJ304" s="20" t="s">
        <v>1316</v>
      </c>
      <c r="DK304" s="2">
        <f t="shared" si="133"/>
        <v>1</v>
      </c>
      <c r="DL304" s="4">
        <v>2</v>
      </c>
      <c r="DM304" s="4">
        <v>2</v>
      </c>
      <c r="DN304" s="4" t="s">
        <v>1739</v>
      </c>
      <c r="DO304" s="4" t="s">
        <v>1739</v>
      </c>
      <c r="DP304" s="2">
        <f t="shared" si="112"/>
        <v>0</v>
      </c>
      <c r="DQ304" s="2" t="s">
        <v>1263</v>
      </c>
      <c r="DR304" s="2">
        <f t="shared" si="134"/>
        <v>1</v>
      </c>
      <c r="DS304" s="2" t="s">
        <v>1263</v>
      </c>
      <c r="DT304" s="2">
        <f t="shared" si="135"/>
        <v>1</v>
      </c>
      <c r="DU304" s="2">
        <f t="shared" si="136"/>
        <v>0</v>
      </c>
      <c r="DX304" s="4" t="s">
        <v>1407</v>
      </c>
      <c r="EC304" s="46">
        <v>400</v>
      </c>
      <c r="ED304" s="46">
        <v>400</v>
      </c>
      <c r="EE304" s="46">
        <v>0</v>
      </c>
      <c r="EF304" s="46">
        <v>0</v>
      </c>
      <c r="EG304" s="46">
        <v>0</v>
      </c>
      <c r="EH304" s="46">
        <v>0</v>
      </c>
      <c r="EI304" s="46">
        <v>0</v>
      </c>
      <c r="EJ304" s="46">
        <v>0</v>
      </c>
      <c r="EK304" s="46">
        <v>0</v>
      </c>
      <c r="EL304" s="46">
        <v>0</v>
      </c>
      <c r="EM304" s="46">
        <v>0</v>
      </c>
      <c r="EN304" s="46">
        <v>0</v>
      </c>
      <c r="EO304" s="46">
        <v>0</v>
      </c>
      <c r="EP304" s="46">
        <v>0</v>
      </c>
      <c r="EQ304" s="46">
        <v>0</v>
      </c>
      <c r="ER304" s="46">
        <v>0</v>
      </c>
      <c r="ES304" s="46">
        <v>0</v>
      </c>
      <c r="ET304" s="46">
        <v>0</v>
      </c>
      <c r="EU304" s="46">
        <v>0</v>
      </c>
      <c r="EV304" s="46">
        <v>0</v>
      </c>
      <c r="EW304" s="46">
        <v>0</v>
      </c>
      <c r="EX304" s="46">
        <v>0</v>
      </c>
      <c r="EY304" s="46">
        <v>0</v>
      </c>
      <c r="EZ304" s="46">
        <v>0</v>
      </c>
      <c r="FA304" s="46">
        <v>0</v>
      </c>
      <c r="FB304" s="46">
        <v>0</v>
      </c>
      <c r="FC304" s="4" t="s">
        <v>38</v>
      </c>
      <c r="FD304" s="4" t="s">
        <v>1393</v>
      </c>
      <c r="FE304" s="28" t="s">
        <v>1040</v>
      </c>
      <c r="FF304" s="28" t="s">
        <v>1040</v>
      </c>
      <c r="FG304" s="28" t="s">
        <v>1040</v>
      </c>
      <c r="FH304" s="28" t="s">
        <v>1040</v>
      </c>
      <c r="FI304" s="28" t="s">
        <v>1040</v>
      </c>
      <c r="FJ304" s="28" t="s">
        <v>1040</v>
      </c>
      <c r="FK304" s="28" t="s">
        <v>1040</v>
      </c>
      <c r="FL304" s="40" t="s">
        <v>1347</v>
      </c>
      <c r="FM304" s="4" t="s">
        <v>39</v>
      </c>
      <c r="FN304" s="32" t="s">
        <v>1040</v>
      </c>
      <c r="FO304" s="32" t="s">
        <v>1040</v>
      </c>
      <c r="FQ304" s="4">
        <v>1</v>
      </c>
      <c r="FR304" s="13">
        <v>0</v>
      </c>
      <c r="FS304">
        <v>1</v>
      </c>
      <c r="FT304">
        <v>0</v>
      </c>
      <c r="FU304" s="4" t="s">
        <v>1378</v>
      </c>
      <c r="FY304" s="2" t="s">
        <v>2304</v>
      </c>
      <c r="FZ304" s="2" t="s">
        <v>1407</v>
      </c>
      <c r="GA304" s="2" t="s">
        <v>1407</v>
      </c>
      <c r="GB304" s="2" t="s">
        <v>1407</v>
      </c>
      <c r="GC304" s="30" t="s">
        <v>1407</v>
      </c>
      <c r="GD304" s="30" t="s">
        <v>1407</v>
      </c>
      <c r="GK304" s="4">
        <v>1</v>
      </c>
      <c r="GL304" s="2" t="s">
        <v>13</v>
      </c>
      <c r="GM304" s="28" t="s">
        <v>1040</v>
      </c>
      <c r="GN304" s="4">
        <v>4</v>
      </c>
      <c r="GO304" s="20" t="s">
        <v>1164</v>
      </c>
      <c r="GP304" s="44" t="s">
        <v>1040</v>
      </c>
      <c r="GQ304" s="4">
        <v>4</v>
      </c>
      <c r="GR304" s="20" t="s">
        <v>1164</v>
      </c>
      <c r="GS304" s="44" t="s">
        <v>1040</v>
      </c>
      <c r="GT304" s="4">
        <v>4</v>
      </c>
      <c r="GU304" s="20" t="s">
        <v>1164</v>
      </c>
      <c r="GV304" s="44" t="s">
        <v>1040</v>
      </c>
      <c r="GW304" s="4">
        <v>4</v>
      </c>
      <c r="GX304" s="20" t="s">
        <v>1164</v>
      </c>
      <c r="GY304" s="44" t="s">
        <v>1040</v>
      </c>
      <c r="GZ304" s="16" t="s">
        <v>1411</v>
      </c>
      <c r="HA304" s="16">
        <v>998</v>
      </c>
      <c r="HB304" s="16">
        <v>998</v>
      </c>
      <c r="HC304" s="16">
        <v>998</v>
      </c>
      <c r="HD304" s="16">
        <v>998</v>
      </c>
      <c r="HE304" s="14" t="s">
        <v>1407</v>
      </c>
      <c r="HF304" s="14" t="s">
        <v>1407</v>
      </c>
      <c r="HG304" s="14" t="s">
        <v>1407</v>
      </c>
      <c r="HH304" s="14" t="s">
        <v>1407</v>
      </c>
      <c r="HI304" s="14" t="s">
        <v>1407</v>
      </c>
      <c r="HJ304" s="14" t="s">
        <v>1407</v>
      </c>
      <c r="HK304" s="14" t="s">
        <v>1407</v>
      </c>
      <c r="HL304" s="14" t="s">
        <v>1407</v>
      </c>
      <c r="HM304" s="7" t="s">
        <v>1288</v>
      </c>
      <c r="HN304" s="7" t="s">
        <v>1407</v>
      </c>
      <c r="HO304" s="7" t="s">
        <v>1407</v>
      </c>
      <c r="HP304" s="7" t="s">
        <v>2182</v>
      </c>
      <c r="HQ304" s="7" t="s">
        <v>1407</v>
      </c>
      <c r="HR304" s="7" t="s">
        <v>1407</v>
      </c>
      <c r="HS304" s="14" t="s">
        <v>1407</v>
      </c>
      <c r="HT304" s="93" t="s">
        <v>1407</v>
      </c>
      <c r="HU304" s="93" t="s">
        <v>1407</v>
      </c>
      <c r="HV304" s="93" t="s">
        <v>1407</v>
      </c>
      <c r="HW304" s="93" t="s">
        <v>1407</v>
      </c>
      <c r="HX304" s="93" t="s">
        <v>1407</v>
      </c>
      <c r="HY304" s="93" t="s">
        <v>1407</v>
      </c>
      <c r="HZ304" s="14" t="s">
        <v>1407</v>
      </c>
      <c r="IA304" s="14" t="s">
        <v>1407</v>
      </c>
      <c r="IB304" s="14" t="s">
        <v>1407</v>
      </c>
      <c r="IC304" s="14" t="s">
        <v>1407</v>
      </c>
    </row>
    <row r="305" spans="10:10" x14ac:dyDescent="0.3">
      <c r="J305"/>
    </row>
    <row r="306" spans="10:10" x14ac:dyDescent="0.3">
      <c r="J306"/>
    </row>
    <row r="307" spans="10:10" x14ac:dyDescent="0.3">
      <c r="J307"/>
    </row>
    <row r="308" spans="10:10" x14ac:dyDescent="0.3">
      <c r="J308"/>
    </row>
    <row r="309" spans="10:10" x14ac:dyDescent="0.3">
      <c r="J309"/>
    </row>
    <row r="310" spans="10:10" x14ac:dyDescent="0.3">
      <c r="J310"/>
    </row>
    <row r="311" spans="10:10" x14ac:dyDescent="0.3">
      <c r="J311"/>
    </row>
    <row r="312" spans="10:10" x14ac:dyDescent="0.3">
      <c r="J312"/>
    </row>
    <row r="313" spans="10:10" x14ac:dyDescent="0.3">
      <c r="J313"/>
    </row>
    <row r="314" spans="10:10" x14ac:dyDescent="0.3">
      <c r="J314"/>
    </row>
    <row r="315" spans="10:10" x14ac:dyDescent="0.3">
      <c r="J315"/>
    </row>
    <row r="316" spans="10:10" x14ac:dyDescent="0.3">
      <c r="J316"/>
    </row>
  </sheetData>
  <autoFilter ref="CS1:CU316"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6339"/>
  <sheetViews>
    <sheetView workbookViewId="0">
      <pane ySplit="1" topLeftCell="A2" activePane="bottomLeft" state="frozen"/>
      <selection pane="bottomLeft"/>
    </sheetView>
  </sheetViews>
  <sheetFormatPr defaultRowHeight="14.4" x14ac:dyDescent="0.3"/>
  <cols>
    <col min="1" max="1" width="16.5546875" customWidth="1"/>
    <col min="2" max="2" width="43.21875" customWidth="1"/>
    <col min="3" max="3" width="35.5546875" customWidth="1"/>
  </cols>
  <sheetData>
    <row r="1" spans="1:8" x14ac:dyDescent="0.3">
      <c r="A1" t="s">
        <v>1589</v>
      </c>
      <c r="B1" t="s">
        <v>1180</v>
      </c>
      <c r="C1" t="s">
        <v>1181</v>
      </c>
      <c r="D1" t="s">
        <v>1590</v>
      </c>
    </row>
    <row r="2" spans="1:8" x14ac:dyDescent="0.3">
      <c r="A2" t="s">
        <v>16</v>
      </c>
      <c r="B2" s="4" t="s">
        <v>16</v>
      </c>
    </row>
    <row r="3" spans="1:8" x14ac:dyDescent="0.3">
      <c r="A3" t="s">
        <v>1404</v>
      </c>
      <c r="B3" s="4" t="s">
        <v>1404</v>
      </c>
    </row>
    <row r="4" spans="1:8" x14ac:dyDescent="0.3">
      <c r="A4" t="s">
        <v>1188</v>
      </c>
      <c r="B4" s="4" t="s">
        <v>1188</v>
      </c>
    </row>
    <row r="5" spans="1:8" x14ac:dyDescent="0.3">
      <c r="A5" t="s">
        <v>13</v>
      </c>
      <c r="B5" s="4" t="s">
        <v>1592</v>
      </c>
    </row>
    <row r="6" spans="1:8" x14ac:dyDescent="0.3">
      <c r="A6" t="s">
        <v>15</v>
      </c>
      <c r="B6" s="2" t="s">
        <v>1591</v>
      </c>
    </row>
    <row r="7" spans="1:8" x14ac:dyDescent="0.3">
      <c r="A7" t="s">
        <v>0</v>
      </c>
      <c r="B7" s="2" t="s">
        <v>1401</v>
      </c>
    </row>
    <row r="8" spans="1:8" x14ac:dyDescent="0.3">
      <c r="A8" t="s">
        <v>52</v>
      </c>
      <c r="B8" s="2" t="s">
        <v>1637</v>
      </c>
    </row>
    <row r="9" spans="1:8" x14ac:dyDescent="0.3">
      <c r="A9" t="s">
        <v>53</v>
      </c>
      <c r="B9" s="2" t="s">
        <v>1638</v>
      </c>
    </row>
    <row r="10" spans="1:8" x14ac:dyDescent="0.3">
      <c r="A10" t="s">
        <v>1</v>
      </c>
      <c r="B10" s="2" t="s">
        <v>1593</v>
      </c>
    </row>
    <row r="11" spans="1:8" x14ac:dyDescent="0.3">
      <c r="A11" t="s">
        <v>1920</v>
      </c>
      <c r="B11" s="4" t="s">
        <v>19</v>
      </c>
    </row>
    <row r="12" spans="1:8" x14ac:dyDescent="0.3">
      <c r="A12" t="s">
        <v>1811</v>
      </c>
      <c r="B12" s="5" t="s">
        <v>1594</v>
      </c>
      <c r="D12" s="13"/>
      <c r="E12" s="13"/>
      <c r="F12" s="13"/>
      <c r="G12" s="13"/>
      <c r="H12" s="13"/>
    </row>
    <row r="13" spans="1:8" x14ac:dyDescent="0.3">
      <c r="A13" t="s">
        <v>1812</v>
      </c>
      <c r="B13" s="2" t="s">
        <v>1639</v>
      </c>
      <c r="C13" t="s">
        <v>1640</v>
      </c>
      <c r="D13" t="s">
        <v>1595</v>
      </c>
      <c r="E13" t="s">
        <v>1596</v>
      </c>
      <c r="F13" t="s">
        <v>1597</v>
      </c>
    </row>
    <row r="14" spans="1:8" x14ac:dyDescent="0.3">
      <c r="A14" t="s">
        <v>1450</v>
      </c>
      <c r="B14" s="2" t="s">
        <v>1598</v>
      </c>
    </row>
    <row r="15" spans="1:8" x14ac:dyDescent="0.3">
      <c r="A15" t="s">
        <v>1451</v>
      </c>
      <c r="B15" s="5" t="s">
        <v>1191</v>
      </c>
      <c r="C15" t="s">
        <v>1641</v>
      </c>
      <c r="D15" t="s">
        <v>1599</v>
      </c>
    </row>
    <row r="16" spans="1:8" x14ac:dyDescent="0.3">
      <c r="A16" t="s">
        <v>2023</v>
      </c>
      <c r="B16" s="5" t="s">
        <v>1331</v>
      </c>
    </row>
    <row r="17" spans="1:17" x14ac:dyDescent="0.3">
      <c r="A17" t="s">
        <v>1452</v>
      </c>
      <c r="B17" s="5" t="s">
        <v>1600</v>
      </c>
      <c r="D17" t="s">
        <v>1330</v>
      </c>
      <c r="E17" t="s">
        <v>1329</v>
      </c>
    </row>
    <row r="18" spans="1:17" x14ac:dyDescent="0.3">
      <c r="A18" t="s">
        <v>1453</v>
      </c>
      <c r="B18" s="5" t="s">
        <v>1601</v>
      </c>
      <c r="D18" t="s">
        <v>1330</v>
      </c>
      <c r="E18" t="s">
        <v>1329</v>
      </c>
    </row>
    <row r="19" spans="1:17" x14ac:dyDescent="0.3">
      <c r="A19" t="s">
        <v>1454</v>
      </c>
      <c r="B19" s="5" t="s">
        <v>1602</v>
      </c>
      <c r="D19" t="s">
        <v>1330</v>
      </c>
      <c r="E19" t="s">
        <v>1329</v>
      </c>
    </row>
    <row r="20" spans="1:17" x14ac:dyDescent="0.3">
      <c r="A20" t="s">
        <v>1921</v>
      </c>
      <c r="B20" s="5" t="s">
        <v>1642</v>
      </c>
    </row>
    <row r="21" spans="1:17" x14ac:dyDescent="0.3">
      <c r="A21" t="s">
        <v>1458</v>
      </c>
      <c r="B21" s="5" t="s">
        <v>1159</v>
      </c>
      <c r="D21" t="s">
        <v>1330</v>
      </c>
      <c r="E21" t="s">
        <v>1329</v>
      </c>
    </row>
    <row r="22" spans="1:17" x14ac:dyDescent="0.3">
      <c r="A22" t="s">
        <v>1603</v>
      </c>
      <c r="B22" s="4" t="s">
        <v>1604</v>
      </c>
    </row>
    <row r="23" spans="1:17" x14ac:dyDescent="0.3">
      <c r="A23" t="s">
        <v>1922</v>
      </c>
      <c r="B23" s="5" t="s">
        <v>1323</v>
      </c>
    </row>
    <row r="24" spans="1:17" x14ac:dyDescent="0.3">
      <c r="A24" t="s">
        <v>1459</v>
      </c>
      <c r="B24" t="s">
        <v>1607</v>
      </c>
      <c r="D24" t="s">
        <v>30</v>
      </c>
      <c r="E24" t="s">
        <v>31</v>
      </c>
      <c r="F24" t="s">
        <v>32</v>
      </c>
      <c r="G24" t="s">
        <v>33</v>
      </c>
      <c r="H24" t="s">
        <v>34</v>
      </c>
      <c r="I24" t="s">
        <v>35</v>
      </c>
      <c r="J24" t="s">
        <v>36</v>
      </c>
      <c r="K24" t="s">
        <v>37</v>
      </c>
      <c r="L24" t="s">
        <v>25</v>
      </c>
      <c r="M24" t="s">
        <v>26</v>
      </c>
      <c r="N24" t="s">
        <v>27</v>
      </c>
      <c r="O24" t="s">
        <v>28</v>
      </c>
      <c r="P24" t="s">
        <v>29</v>
      </c>
      <c r="Q24" s="10" t="s">
        <v>1324</v>
      </c>
    </row>
    <row r="25" spans="1:17" x14ac:dyDescent="0.3">
      <c r="A25" t="s">
        <v>1460</v>
      </c>
      <c r="B25" t="s">
        <v>1608</v>
      </c>
      <c r="D25" t="s">
        <v>30</v>
      </c>
      <c r="E25" t="s">
        <v>31</v>
      </c>
      <c r="F25" t="s">
        <v>32</v>
      </c>
      <c r="G25" t="s">
        <v>33</v>
      </c>
      <c r="H25" t="s">
        <v>34</v>
      </c>
      <c r="I25" t="s">
        <v>35</v>
      </c>
      <c r="J25" t="s">
        <v>36</v>
      </c>
      <c r="K25" t="s">
        <v>37</v>
      </c>
      <c r="L25" t="s">
        <v>25</v>
      </c>
      <c r="M25" t="s">
        <v>26</v>
      </c>
      <c r="N25" t="s">
        <v>27</v>
      </c>
      <c r="O25" t="s">
        <v>28</v>
      </c>
      <c r="P25" t="s">
        <v>29</v>
      </c>
      <c r="Q25" s="10" t="s">
        <v>1324</v>
      </c>
    </row>
    <row r="26" spans="1:17" x14ac:dyDescent="0.3">
      <c r="A26" t="s">
        <v>1461</v>
      </c>
      <c r="B26" t="s">
        <v>1609</v>
      </c>
      <c r="D26" t="s">
        <v>30</v>
      </c>
      <c r="E26" t="s">
        <v>31</v>
      </c>
      <c r="F26" t="s">
        <v>32</v>
      </c>
      <c r="G26" t="s">
        <v>33</v>
      </c>
      <c r="H26" t="s">
        <v>34</v>
      </c>
      <c r="I26" t="s">
        <v>35</v>
      </c>
      <c r="J26" t="s">
        <v>36</v>
      </c>
      <c r="K26" t="s">
        <v>37</v>
      </c>
      <c r="L26" t="s">
        <v>25</v>
      </c>
      <c r="M26" t="s">
        <v>26</v>
      </c>
      <c r="N26" t="s">
        <v>27</v>
      </c>
      <c r="O26" t="s">
        <v>28</v>
      </c>
      <c r="P26" t="s">
        <v>29</v>
      </c>
      <c r="Q26" s="10" t="s">
        <v>1324</v>
      </c>
    </row>
    <row r="27" spans="1:17" x14ac:dyDescent="0.3">
      <c r="A27" t="s">
        <v>1462</v>
      </c>
      <c r="B27" s="4" t="s">
        <v>1610</v>
      </c>
      <c r="D27" t="s">
        <v>30</v>
      </c>
      <c r="E27" t="s">
        <v>31</v>
      </c>
      <c r="F27" t="s">
        <v>32</v>
      </c>
      <c r="G27" t="s">
        <v>33</v>
      </c>
      <c r="H27" t="s">
        <v>34</v>
      </c>
      <c r="I27" t="s">
        <v>35</v>
      </c>
      <c r="J27" t="s">
        <v>36</v>
      </c>
      <c r="K27" t="s">
        <v>37</v>
      </c>
      <c r="L27" t="s">
        <v>25</v>
      </c>
      <c r="M27" t="s">
        <v>26</v>
      </c>
      <c r="N27" t="s">
        <v>27</v>
      </c>
      <c r="O27" t="s">
        <v>28</v>
      </c>
      <c r="P27" t="s">
        <v>29</v>
      </c>
      <c r="Q27" s="10" t="s">
        <v>1324</v>
      </c>
    </row>
    <row r="28" spans="1:17" x14ac:dyDescent="0.3">
      <c r="A28" t="s">
        <v>2028</v>
      </c>
      <c r="B28" t="s">
        <v>1625</v>
      </c>
    </row>
    <row r="29" spans="1:17" x14ac:dyDescent="0.3">
      <c r="A29" t="s">
        <v>2027</v>
      </c>
      <c r="B29" t="s">
        <v>1626</v>
      </c>
    </row>
    <row r="30" spans="1:17" x14ac:dyDescent="0.3">
      <c r="A30" t="s">
        <v>2026</v>
      </c>
      <c r="B30" s="4" t="s">
        <v>1627</v>
      </c>
    </row>
    <row r="31" spans="1:17" x14ac:dyDescent="0.3">
      <c r="A31" t="s">
        <v>2025</v>
      </c>
      <c r="B31" s="4" t="s">
        <v>1628</v>
      </c>
    </row>
    <row r="32" spans="1:17" x14ac:dyDescent="0.3">
      <c r="A32" t="s">
        <v>2024</v>
      </c>
      <c r="B32" s="4" t="s">
        <v>1332</v>
      </c>
    </row>
    <row r="33" spans="1:6" x14ac:dyDescent="0.3">
      <c r="A33" t="s">
        <v>1463</v>
      </c>
      <c r="B33" s="36" t="s">
        <v>1643</v>
      </c>
      <c r="C33" t="s">
        <v>1641</v>
      </c>
      <c r="D33" t="s">
        <v>1621</v>
      </c>
      <c r="E33" t="s">
        <v>1622</v>
      </c>
      <c r="F33" t="s">
        <v>1623</v>
      </c>
    </row>
    <row r="34" spans="1:6" x14ac:dyDescent="0.3">
      <c r="A34" t="s">
        <v>1464</v>
      </c>
      <c r="B34" s="36" t="s">
        <v>1644</v>
      </c>
      <c r="C34" t="s">
        <v>1641</v>
      </c>
      <c r="D34" t="s">
        <v>1330</v>
      </c>
      <c r="E34" t="s">
        <v>1329</v>
      </c>
    </row>
    <row r="35" spans="1:6" x14ac:dyDescent="0.3">
      <c r="A35" t="s">
        <v>1465</v>
      </c>
      <c r="B35" s="36" t="s">
        <v>1645</v>
      </c>
      <c r="C35" t="s">
        <v>1641</v>
      </c>
      <c r="D35" t="s">
        <v>1624</v>
      </c>
    </row>
    <row r="36" spans="1:6" x14ac:dyDescent="0.3">
      <c r="A36" t="s">
        <v>1466</v>
      </c>
      <c r="B36" s="36" t="s">
        <v>1646</v>
      </c>
      <c r="C36" t="s">
        <v>1641</v>
      </c>
      <c r="D36" t="s">
        <v>1330</v>
      </c>
      <c r="E36" t="s">
        <v>1329</v>
      </c>
    </row>
    <row r="37" spans="1:6" x14ac:dyDescent="0.3">
      <c r="A37" t="s">
        <v>1570</v>
      </c>
      <c r="B37" s="36" t="s">
        <v>1808</v>
      </c>
    </row>
    <row r="38" spans="1:6" x14ac:dyDescent="0.3">
      <c r="A38" t="s">
        <v>17</v>
      </c>
      <c r="B38" t="s">
        <v>1325</v>
      </c>
    </row>
    <row r="39" spans="1:6" x14ac:dyDescent="0.3">
      <c r="A39" t="s">
        <v>1571</v>
      </c>
      <c r="B39" s="36" t="s">
        <v>1807</v>
      </c>
    </row>
    <row r="40" spans="1:6" x14ac:dyDescent="0.3">
      <c r="A40" t="s">
        <v>1488</v>
      </c>
      <c r="B40" t="s">
        <v>1631</v>
      </c>
      <c r="D40" t="s">
        <v>1330</v>
      </c>
      <c r="E40" t="s">
        <v>1329</v>
      </c>
    </row>
    <row r="41" spans="1:6" x14ac:dyDescent="0.3">
      <c r="A41" t="s">
        <v>1489</v>
      </c>
      <c r="B41" s="2" t="s">
        <v>1632</v>
      </c>
      <c r="D41" t="s">
        <v>1330</v>
      </c>
      <c r="E41" t="s">
        <v>1329</v>
      </c>
    </row>
    <row r="42" spans="1:6" x14ac:dyDescent="0.3">
      <c r="A42" t="s">
        <v>1664</v>
      </c>
      <c r="B42" s="2" t="s">
        <v>1665</v>
      </c>
      <c r="D42" t="s">
        <v>1330</v>
      </c>
      <c r="E42" t="s">
        <v>1329</v>
      </c>
    </row>
    <row r="43" spans="1:6" x14ac:dyDescent="0.3">
      <c r="A43" t="s">
        <v>1572</v>
      </c>
      <c r="B43" s="2" t="s">
        <v>2029</v>
      </c>
    </row>
    <row r="44" spans="1:6" x14ac:dyDescent="0.3">
      <c r="A44" t="s">
        <v>1469</v>
      </c>
      <c r="B44" t="s">
        <v>1633</v>
      </c>
      <c r="D44" t="s">
        <v>1635</v>
      </c>
    </row>
    <row r="45" spans="1:6" x14ac:dyDescent="0.3">
      <c r="A45" t="s">
        <v>1636</v>
      </c>
      <c r="B45" s="2" t="s">
        <v>1656</v>
      </c>
      <c r="C45" t="s">
        <v>1649</v>
      </c>
      <c r="D45" t="s">
        <v>1330</v>
      </c>
      <c r="E45" t="s">
        <v>1329</v>
      </c>
    </row>
    <row r="46" spans="1:6" x14ac:dyDescent="0.3">
      <c r="A46" t="s">
        <v>1470</v>
      </c>
      <c r="B46" t="s">
        <v>1634</v>
      </c>
      <c r="D46" t="s">
        <v>1635</v>
      </c>
    </row>
    <row r="47" spans="1:6" x14ac:dyDescent="0.3">
      <c r="A47" t="s">
        <v>1654</v>
      </c>
      <c r="B47" s="2" t="s">
        <v>1657</v>
      </c>
      <c r="C47" t="s">
        <v>1649</v>
      </c>
      <c r="D47" t="s">
        <v>1330</v>
      </c>
      <c r="E47" t="s">
        <v>1329</v>
      </c>
    </row>
    <row r="48" spans="1:6" x14ac:dyDescent="0.3">
      <c r="A48" t="s">
        <v>1660</v>
      </c>
      <c r="B48" s="2" t="s">
        <v>1661</v>
      </c>
      <c r="D48" t="s">
        <v>1330</v>
      </c>
      <c r="E48" t="s">
        <v>1329</v>
      </c>
    </row>
    <row r="49" spans="1:5" x14ac:dyDescent="0.3">
      <c r="A49" t="s">
        <v>1651</v>
      </c>
      <c r="B49" t="s">
        <v>1647</v>
      </c>
    </row>
    <row r="50" spans="1:5" x14ac:dyDescent="0.3">
      <c r="A50" t="s">
        <v>1653</v>
      </c>
      <c r="B50" t="s">
        <v>1658</v>
      </c>
      <c r="C50" t="s">
        <v>1650</v>
      </c>
      <c r="D50" t="s">
        <v>1330</v>
      </c>
      <c r="E50" t="s">
        <v>1329</v>
      </c>
    </row>
    <row r="51" spans="1:5" x14ac:dyDescent="0.3">
      <c r="A51" t="s">
        <v>1652</v>
      </c>
      <c r="B51" t="s">
        <v>1648</v>
      </c>
    </row>
    <row r="52" spans="1:5" x14ac:dyDescent="0.3">
      <c r="A52" t="s">
        <v>1655</v>
      </c>
      <c r="B52" t="s">
        <v>1659</v>
      </c>
      <c r="C52" t="s">
        <v>1650</v>
      </c>
      <c r="D52" t="s">
        <v>1330</v>
      </c>
      <c r="E52" t="s">
        <v>1329</v>
      </c>
    </row>
    <row r="53" spans="1:5" x14ac:dyDescent="0.3">
      <c r="A53" t="s">
        <v>1662</v>
      </c>
      <c r="B53" t="s">
        <v>1663</v>
      </c>
      <c r="D53" t="s">
        <v>1330</v>
      </c>
      <c r="E53" t="s">
        <v>1329</v>
      </c>
    </row>
    <row r="54" spans="1:5" x14ac:dyDescent="0.3">
      <c r="A54" t="s">
        <v>1471</v>
      </c>
      <c r="B54" s="7" t="s">
        <v>1666</v>
      </c>
    </row>
    <row r="55" spans="1:5" x14ac:dyDescent="0.3">
      <c r="A55" t="s">
        <v>2031</v>
      </c>
      <c r="B55" s="7" t="s">
        <v>1667</v>
      </c>
    </row>
    <row r="56" spans="1:5" x14ac:dyDescent="0.3">
      <c r="A56" t="s">
        <v>2030</v>
      </c>
      <c r="B56" s="7" t="s">
        <v>1327</v>
      </c>
    </row>
    <row r="57" spans="1:5" x14ac:dyDescent="0.3">
      <c r="A57" t="s">
        <v>2032</v>
      </c>
      <c r="B57" t="s">
        <v>1670</v>
      </c>
    </row>
    <row r="58" spans="1:5" x14ac:dyDescent="0.3">
      <c r="A58" t="s">
        <v>1669</v>
      </c>
      <c r="B58" t="s">
        <v>1671</v>
      </c>
      <c r="C58" t="s">
        <v>1211</v>
      </c>
      <c r="D58" t="s">
        <v>1330</v>
      </c>
      <c r="E58" t="s">
        <v>1329</v>
      </c>
    </row>
    <row r="59" spans="1:5" x14ac:dyDescent="0.3">
      <c r="A59" t="s">
        <v>2033</v>
      </c>
      <c r="B59" t="s">
        <v>1673</v>
      </c>
    </row>
    <row r="60" spans="1:5" x14ac:dyDescent="0.3">
      <c r="A60" t="s">
        <v>1672</v>
      </c>
      <c r="B60" t="s">
        <v>1674</v>
      </c>
      <c r="D60" t="s">
        <v>1330</v>
      </c>
      <c r="E60" t="s">
        <v>1329</v>
      </c>
    </row>
    <row r="61" spans="1:5" x14ac:dyDescent="0.3">
      <c r="A61" t="s">
        <v>1675</v>
      </c>
      <c r="B61" t="s">
        <v>1676</v>
      </c>
      <c r="D61" t="s">
        <v>1330</v>
      </c>
      <c r="E61" t="s">
        <v>1329</v>
      </c>
    </row>
    <row r="62" spans="1:5" x14ac:dyDescent="0.3">
      <c r="A62" t="s">
        <v>1677</v>
      </c>
      <c r="B62" t="s">
        <v>1678</v>
      </c>
      <c r="C62" t="s">
        <v>1679</v>
      </c>
      <c r="D62" t="s">
        <v>1330</v>
      </c>
      <c r="E62" t="s">
        <v>1329</v>
      </c>
    </row>
    <row r="63" spans="1:5" x14ac:dyDescent="0.3">
      <c r="A63" t="s">
        <v>1479</v>
      </c>
      <c r="B63" t="s">
        <v>1680</v>
      </c>
      <c r="D63" t="s">
        <v>1635</v>
      </c>
    </row>
    <row r="64" spans="1:5" x14ac:dyDescent="0.3">
      <c r="A64" t="s">
        <v>1681</v>
      </c>
      <c r="B64" t="s">
        <v>1682</v>
      </c>
      <c r="C64" t="s">
        <v>1683</v>
      </c>
      <c r="D64" t="s">
        <v>1330</v>
      </c>
      <c r="E64" t="s">
        <v>1329</v>
      </c>
    </row>
    <row r="65" spans="1:18" x14ac:dyDescent="0.3">
      <c r="A65" t="s">
        <v>1478</v>
      </c>
      <c r="B65" t="s">
        <v>1685</v>
      </c>
      <c r="D65" t="s">
        <v>1635</v>
      </c>
    </row>
    <row r="66" spans="1:18" x14ac:dyDescent="0.3">
      <c r="A66" t="s">
        <v>1684</v>
      </c>
      <c r="B66" t="s">
        <v>1686</v>
      </c>
      <c r="C66" t="s">
        <v>1683</v>
      </c>
      <c r="D66" t="s">
        <v>1330</v>
      </c>
      <c r="E66" t="s">
        <v>1329</v>
      </c>
    </row>
    <row r="67" spans="1:18" x14ac:dyDescent="0.3">
      <c r="A67" t="s">
        <v>1687</v>
      </c>
      <c r="B67" t="s">
        <v>1688</v>
      </c>
      <c r="D67" t="s">
        <v>1330</v>
      </c>
      <c r="E67" t="s">
        <v>1329</v>
      </c>
    </row>
    <row r="68" spans="1:18" x14ac:dyDescent="0.3">
      <c r="A68" t="s">
        <v>1480</v>
      </c>
      <c r="B68" t="s">
        <v>1689</v>
      </c>
      <c r="D68" t="s">
        <v>1215</v>
      </c>
      <c r="E68" t="s">
        <v>1216</v>
      </c>
      <c r="F68" t="s">
        <v>1217</v>
      </c>
      <c r="G68" t="s">
        <v>1218</v>
      </c>
      <c r="H68" t="s">
        <v>1219</v>
      </c>
      <c r="I68" t="s">
        <v>1220</v>
      </c>
      <c r="J68" t="s">
        <v>1221</v>
      </c>
    </row>
    <row r="69" spans="1:18" x14ac:dyDescent="0.3">
      <c r="A69" t="s">
        <v>2034</v>
      </c>
      <c r="B69" t="s">
        <v>1690</v>
      </c>
    </row>
    <row r="70" spans="1:18" x14ac:dyDescent="0.3">
      <c r="A70" t="s">
        <v>1484</v>
      </c>
      <c r="B70" t="s">
        <v>1691</v>
      </c>
      <c r="D70" t="s">
        <v>1215</v>
      </c>
      <c r="E70" t="s">
        <v>1216</v>
      </c>
      <c r="F70" t="s">
        <v>1217</v>
      </c>
      <c r="G70" t="s">
        <v>1218</v>
      </c>
      <c r="H70" t="s">
        <v>1219</v>
      </c>
      <c r="I70" t="s">
        <v>1220</v>
      </c>
      <c r="J70" t="s">
        <v>1221</v>
      </c>
    </row>
    <row r="71" spans="1:18" x14ac:dyDescent="0.3">
      <c r="A71" t="s">
        <v>2035</v>
      </c>
      <c r="B71" t="s">
        <v>1692</v>
      </c>
    </row>
    <row r="72" spans="1:18" x14ac:dyDescent="0.3">
      <c r="A72" t="s">
        <v>1693</v>
      </c>
      <c r="B72" t="s">
        <v>1694</v>
      </c>
    </row>
    <row r="73" spans="1:18" x14ac:dyDescent="0.3">
      <c r="A73" t="s">
        <v>1490</v>
      </c>
      <c r="B73" t="s">
        <v>1696</v>
      </c>
      <c r="C73" t="s">
        <v>1709</v>
      </c>
      <c r="D73" t="s">
        <v>395</v>
      </c>
      <c r="E73" t="s">
        <v>396</v>
      </c>
      <c r="F73" t="s">
        <v>1707</v>
      </c>
      <c r="G73" t="s">
        <v>1712</v>
      </c>
      <c r="H73" t="s">
        <v>1708</v>
      </c>
      <c r="I73" t="s">
        <v>1711</v>
      </c>
      <c r="J73" t="s">
        <v>1713</v>
      </c>
      <c r="K73" t="s">
        <v>1714</v>
      </c>
      <c r="L73" t="s">
        <v>1715</v>
      </c>
      <c r="M73" t="s">
        <v>397</v>
      </c>
      <c r="N73" t="s">
        <v>1716</v>
      </c>
      <c r="O73" t="s">
        <v>1717</v>
      </c>
      <c r="P73" t="s">
        <v>1718</v>
      </c>
      <c r="Q73" t="s">
        <v>1719</v>
      </c>
      <c r="R73" s="10" t="s">
        <v>1720</v>
      </c>
    </row>
    <row r="74" spans="1:18" x14ac:dyDescent="0.3">
      <c r="A74" t="s">
        <v>1491</v>
      </c>
      <c r="B74" t="s">
        <v>1697</v>
      </c>
      <c r="C74" t="s">
        <v>1709</v>
      </c>
      <c r="D74" t="s">
        <v>395</v>
      </c>
      <c r="E74" t="s">
        <v>396</v>
      </c>
      <c r="F74" t="s">
        <v>1707</v>
      </c>
      <c r="G74" t="s">
        <v>1712</v>
      </c>
      <c r="H74" t="s">
        <v>1708</v>
      </c>
      <c r="I74" t="s">
        <v>1711</v>
      </c>
      <c r="J74" t="s">
        <v>1713</v>
      </c>
      <c r="K74" t="s">
        <v>1714</v>
      </c>
      <c r="L74" t="s">
        <v>1715</v>
      </c>
      <c r="M74" t="s">
        <v>397</v>
      </c>
      <c r="N74" t="s">
        <v>1716</v>
      </c>
      <c r="O74" t="s">
        <v>1717</v>
      </c>
      <c r="P74" t="s">
        <v>1718</v>
      </c>
      <c r="Q74" t="s">
        <v>1719</v>
      </c>
      <c r="R74" s="10" t="s">
        <v>1720</v>
      </c>
    </row>
    <row r="75" spans="1:18" x14ac:dyDescent="0.3">
      <c r="A75" t="s">
        <v>2022</v>
      </c>
      <c r="B75" t="s">
        <v>1695</v>
      </c>
      <c r="C75" t="s">
        <v>1710</v>
      </c>
    </row>
    <row r="76" spans="1:18" x14ac:dyDescent="0.3">
      <c r="A76" t="s">
        <v>1721</v>
      </c>
      <c r="B76" t="s">
        <v>1722</v>
      </c>
      <c r="C76" t="s">
        <v>1723</v>
      </c>
      <c r="D76" t="s">
        <v>1330</v>
      </c>
      <c r="E76" t="s">
        <v>1329</v>
      </c>
    </row>
    <row r="77" spans="1:18" x14ac:dyDescent="0.3">
      <c r="A77" t="s">
        <v>2021</v>
      </c>
      <c r="B77" t="s">
        <v>1698</v>
      </c>
      <c r="C77" t="s">
        <v>1710</v>
      </c>
    </row>
    <row r="78" spans="1:18" x14ac:dyDescent="0.3">
      <c r="A78" t="s">
        <v>1724</v>
      </c>
      <c r="B78" t="s">
        <v>1725</v>
      </c>
      <c r="C78" t="s">
        <v>1723</v>
      </c>
      <c r="D78" t="s">
        <v>1330</v>
      </c>
      <c r="E78" t="s">
        <v>1329</v>
      </c>
    </row>
    <row r="79" spans="1:18" x14ac:dyDescent="0.3">
      <c r="A79" t="s">
        <v>1699</v>
      </c>
      <c r="B79" t="s">
        <v>1700</v>
      </c>
      <c r="D79" t="s">
        <v>1330</v>
      </c>
      <c r="E79" t="s">
        <v>1329</v>
      </c>
    </row>
    <row r="80" spans="1:18" x14ac:dyDescent="0.3">
      <c r="A80" t="s">
        <v>1498</v>
      </c>
      <c r="B80" s="2" t="s">
        <v>1701</v>
      </c>
    </row>
    <row r="81" spans="1:10" x14ac:dyDescent="0.3">
      <c r="A81" t="s">
        <v>2020</v>
      </c>
      <c r="B81" t="s">
        <v>1702</v>
      </c>
    </row>
    <row r="82" spans="1:10" x14ac:dyDescent="0.3">
      <c r="A82" t="s">
        <v>2019</v>
      </c>
      <c r="B82" t="s">
        <v>1326</v>
      </c>
    </row>
    <row r="83" spans="1:10" x14ac:dyDescent="0.3">
      <c r="A83" t="s">
        <v>1726</v>
      </c>
      <c r="B83" t="s">
        <v>1703</v>
      </c>
      <c r="D83" t="s">
        <v>1733</v>
      </c>
    </row>
    <row r="84" spans="1:10" x14ac:dyDescent="0.3">
      <c r="A84" t="s">
        <v>1727</v>
      </c>
      <c r="B84" t="s">
        <v>1704</v>
      </c>
      <c r="D84" t="s">
        <v>1635</v>
      </c>
    </row>
    <row r="85" spans="1:10" x14ac:dyDescent="0.3">
      <c r="A85" t="s">
        <v>1705</v>
      </c>
      <c r="B85" t="s">
        <v>1706</v>
      </c>
      <c r="C85" t="s">
        <v>1728</v>
      </c>
      <c r="D85" t="s">
        <v>1330</v>
      </c>
      <c r="E85" t="s">
        <v>1329</v>
      </c>
    </row>
    <row r="86" spans="1:10" x14ac:dyDescent="0.3">
      <c r="A86" t="s">
        <v>1736</v>
      </c>
      <c r="B86" s="7" t="s">
        <v>1734</v>
      </c>
      <c r="D86" t="s">
        <v>1226</v>
      </c>
      <c r="E86" t="s">
        <v>1229</v>
      </c>
      <c r="F86" t="s">
        <v>1230</v>
      </c>
      <c r="G86" t="s">
        <v>1228</v>
      </c>
      <c r="H86" t="s">
        <v>1224</v>
      </c>
      <c r="I86" t="s">
        <v>1231</v>
      </c>
      <c r="J86" s="1" t="s">
        <v>1225</v>
      </c>
    </row>
    <row r="87" spans="1:10" x14ac:dyDescent="0.3">
      <c r="A87" t="s">
        <v>1737</v>
      </c>
      <c r="B87" s="7" t="s">
        <v>1735</v>
      </c>
      <c r="D87" t="s">
        <v>1226</v>
      </c>
      <c r="E87" t="s">
        <v>1229</v>
      </c>
      <c r="F87" t="s">
        <v>1230</v>
      </c>
      <c r="G87" t="s">
        <v>1228</v>
      </c>
      <c r="H87" t="s">
        <v>1224</v>
      </c>
      <c r="I87" t="s">
        <v>1231</v>
      </c>
      <c r="J87" s="1" t="s">
        <v>1225</v>
      </c>
    </row>
    <row r="88" spans="1:10" x14ac:dyDescent="0.3">
      <c r="A88" t="s">
        <v>1501</v>
      </c>
      <c r="B88" s="7" t="s">
        <v>1729</v>
      </c>
      <c r="J88" s="1"/>
    </row>
    <row r="89" spans="1:10" x14ac:dyDescent="0.3">
      <c r="A89" t="s">
        <v>1502</v>
      </c>
      <c r="B89" s="7" t="s">
        <v>1730</v>
      </c>
      <c r="J89" s="1"/>
    </row>
    <row r="90" spans="1:10" x14ac:dyDescent="0.3">
      <c r="A90" t="s">
        <v>1731</v>
      </c>
      <c r="B90" s="7" t="s">
        <v>1732</v>
      </c>
      <c r="D90" t="s">
        <v>1330</v>
      </c>
      <c r="E90" t="s">
        <v>1329</v>
      </c>
    </row>
    <row r="91" spans="1:10" x14ac:dyDescent="0.3">
      <c r="A91" t="s">
        <v>1503</v>
      </c>
      <c r="B91" s="7" t="s">
        <v>1743</v>
      </c>
    </row>
    <row r="92" spans="1:10" x14ac:dyDescent="0.3">
      <c r="A92" t="s">
        <v>1745</v>
      </c>
      <c r="B92" s="7" t="s">
        <v>1747</v>
      </c>
      <c r="C92" t="s">
        <v>1263</v>
      </c>
      <c r="D92" t="s">
        <v>1330</v>
      </c>
      <c r="E92" t="s">
        <v>1329</v>
      </c>
    </row>
    <row r="93" spans="1:10" x14ac:dyDescent="0.3">
      <c r="A93" t="s">
        <v>1504</v>
      </c>
      <c r="B93" s="7" t="s">
        <v>1744</v>
      </c>
    </row>
    <row r="94" spans="1:10" x14ac:dyDescent="0.3">
      <c r="A94" t="s">
        <v>1746</v>
      </c>
      <c r="B94" s="7" t="s">
        <v>1748</v>
      </c>
      <c r="C94" t="s">
        <v>1263</v>
      </c>
      <c r="D94" t="s">
        <v>1330</v>
      </c>
      <c r="E94" t="s">
        <v>1329</v>
      </c>
    </row>
    <row r="95" spans="1:10" x14ac:dyDescent="0.3">
      <c r="A95" t="s">
        <v>1749</v>
      </c>
      <c r="B95" s="7" t="s">
        <v>1750</v>
      </c>
      <c r="D95" t="s">
        <v>1330</v>
      </c>
      <c r="E95" t="s">
        <v>1329</v>
      </c>
    </row>
    <row r="96" spans="1:10" x14ac:dyDescent="0.3">
      <c r="A96" t="s">
        <v>1505</v>
      </c>
      <c r="B96" t="s">
        <v>1751</v>
      </c>
    </row>
    <row r="97" spans="1:5" x14ac:dyDescent="0.3">
      <c r="A97" t="s">
        <v>1506</v>
      </c>
      <c r="B97" t="s">
        <v>1752</v>
      </c>
    </row>
    <row r="98" spans="1:5" x14ac:dyDescent="0.3">
      <c r="A98" t="s">
        <v>1507</v>
      </c>
      <c r="B98" t="s">
        <v>1753</v>
      </c>
    </row>
    <row r="99" spans="1:5" x14ac:dyDescent="0.3">
      <c r="A99" t="s">
        <v>2045</v>
      </c>
      <c r="B99" t="s">
        <v>1328</v>
      </c>
    </row>
    <row r="100" spans="1:5" x14ac:dyDescent="0.3">
      <c r="A100" t="s">
        <v>1508</v>
      </c>
      <c r="B100" s="4" t="s">
        <v>1754</v>
      </c>
      <c r="C100" t="s">
        <v>1755</v>
      </c>
      <c r="D100" t="s">
        <v>1330</v>
      </c>
      <c r="E100" t="s">
        <v>1329</v>
      </c>
    </row>
    <row r="101" spans="1:5" x14ac:dyDescent="0.3">
      <c r="A101" s="45" t="s">
        <v>2305</v>
      </c>
      <c r="B101" s="4" t="s">
        <v>2331</v>
      </c>
    </row>
    <row r="102" spans="1:5" x14ac:dyDescent="0.3">
      <c r="A102" s="45" t="s">
        <v>2306</v>
      </c>
      <c r="B102" s="4" t="s">
        <v>2332</v>
      </c>
    </row>
    <row r="103" spans="1:5" x14ac:dyDescent="0.3">
      <c r="A103" s="2" t="s">
        <v>2307</v>
      </c>
      <c r="B103" s="4" t="s">
        <v>2333</v>
      </c>
    </row>
    <row r="104" spans="1:5" x14ac:dyDescent="0.3">
      <c r="A104" t="s">
        <v>2308</v>
      </c>
      <c r="B104" s="4" t="s">
        <v>2334</v>
      </c>
    </row>
    <row r="105" spans="1:5" x14ac:dyDescent="0.3">
      <c r="A105" t="s">
        <v>2309</v>
      </c>
      <c r="B105" s="4" t="s">
        <v>2335</v>
      </c>
    </row>
    <row r="106" spans="1:5" x14ac:dyDescent="0.3">
      <c r="A106" t="s">
        <v>2310</v>
      </c>
      <c r="B106" s="4" t="s">
        <v>2336</v>
      </c>
    </row>
    <row r="107" spans="1:5" x14ac:dyDescent="0.3">
      <c r="A107" t="s">
        <v>2311</v>
      </c>
      <c r="B107" s="4" t="s">
        <v>2337</v>
      </c>
    </row>
    <row r="108" spans="1:5" x14ac:dyDescent="0.3">
      <c r="A108" t="s">
        <v>2312</v>
      </c>
      <c r="B108" s="4" t="s">
        <v>2338</v>
      </c>
    </row>
    <row r="109" spans="1:5" x14ac:dyDescent="0.3">
      <c r="A109" t="s">
        <v>2313</v>
      </c>
      <c r="B109" s="4" t="s">
        <v>2339</v>
      </c>
    </row>
    <row r="110" spans="1:5" x14ac:dyDescent="0.3">
      <c r="A110" t="s">
        <v>2314</v>
      </c>
      <c r="B110" s="4" t="s">
        <v>2340</v>
      </c>
    </row>
    <row r="111" spans="1:5" x14ac:dyDescent="0.3">
      <c r="A111" t="s">
        <v>2315</v>
      </c>
      <c r="B111" s="4" t="s">
        <v>2341</v>
      </c>
    </row>
    <row r="112" spans="1:5" x14ac:dyDescent="0.3">
      <c r="A112" t="s">
        <v>2316</v>
      </c>
      <c r="B112" s="4" t="s">
        <v>2342</v>
      </c>
    </row>
    <row r="113" spans="1:6" x14ac:dyDescent="0.3">
      <c r="A113" t="s">
        <v>2317</v>
      </c>
      <c r="B113" s="4" t="s">
        <v>2343</v>
      </c>
    </row>
    <row r="114" spans="1:6" x14ac:dyDescent="0.3">
      <c r="A114" t="s">
        <v>2318</v>
      </c>
      <c r="B114" s="4" t="s">
        <v>2344</v>
      </c>
    </row>
    <row r="115" spans="1:6" x14ac:dyDescent="0.3">
      <c r="A115" t="s">
        <v>2319</v>
      </c>
      <c r="B115" s="4" t="s">
        <v>2345</v>
      </c>
    </row>
    <row r="116" spans="1:6" x14ac:dyDescent="0.3">
      <c r="A116" t="s">
        <v>2320</v>
      </c>
      <c r="B116" s="4" t="s">
        <v>2346</v>
      </c>
    </row>
    <row r="117" spans="1:6" x14ac:dyDescent="0.3">
      <c r="A117" t="s">
        <v>2321</v>
      </c>
      <c r="B117" s="4" t="s">
        <v>2347</v>
      </c>
    </row>
    <row r="118" spans="1:6" x14ac:dyDescent="0.3">
      <c r="A118" t="s">
        <v>2322</v>
      </c>
      <c r="B118" s="4" t="s">
        <v>2348</v>
      </c>
    </row>
    <row r="119" spans="1:6" x14ac:dyDescent="0.3">
      <c r="A119" t="s">
        <v>2323</v>
      </c>
      <c r="B119" s="4" t="s">
        <v>2349</v>
      </c>
    </row>
    <row r="120" spans="1:6" x14ac:dyDescent="0.3">
      <c r="A120" t="s">
        <v>2324</v>
      </c>
      <c r="B120" s="4" t="s">
        <v>2353</v>
      </c>
    </row>
    <row r="121" spans="1:6" x14ac:dyDescent="0.3">
      <c r="A121" t="s">
        <v>2325</v>
      </c>
      <c r="B121" s="4" t="s">
        <v>2350</v>
      </c>
    </row>
    <row r="122" spans="1:6" x14ac:dyDescent="0.3">
      <c r="A122" t="s">
        <v>2326</v>
      </c>
      <c r="B122" s="4" t="s">
        <v>2351</v>
      </c>
    </row>
    <row r="123" spans="1:6" x14ac:dyDescent="0.3">
      <c r="A123" t="s">
        <v>2327</v>
      </c>
      <c r="B123" s="4" t="s">
        <v>2352</v>
      </c>
    </row>
    <row r="124" spans="1:6" x14ac:dyDescent="0.3">
      <c r="A124" t="s">
        <v>2328</v>
      </c>
      <c r="B124" s="4" t="s">
        <v>2354</v>
      </c>
    </row>
    <row r="125" spans="1:6" x14ac:dyDescent="0.3">
      <c r="A125" t="s">
        <v>2329</v>
      </c>
      <c r="B125" s="4" t="s">
        <v>2355</v>
      </c>
      <c r="D125" s="95"/>
      <c r="E125" s="95"/>
      <c r="F125" s="95"/>
    </row>
    <row r="126" spans="1:6" x14ac:dyDescent="0.3">
      <c r="A126" t="s">
        <v>2330</v>
      </c>
      <c r="B126" s="4" t="s">
        <v>2356</v>
      </c>
      <c r="D126" s="95"/>
      <c r="E126" s="95"/>
      <c r="F126" s="95"/>
    </row>
    <row r="127" spans="1:6" x14ac:dyDescent="0.3">
      <c r="A127" t="s">
        <v>1854</v>
      </c>
      <c r="B127" t="s">
        <v>1756</v>
      </c>
    </row>
    <row r="128" spans="1:6" x14ac:dyDescent="0.3">
      <c r="A128" t="s">
        <v>1858</v>
      </c>
      <c r="B128" s="4" t="s">
        <v>1855</v>
      </c>
    </row>
    <row r="129" spans="1:11" x14ac:dyDescent="0.3">
      <c r="A129" t="s">
        <v>1856</v>
      </c>
      <c r="B129" s="4" t="s">
        <v>1857</v>
      </c>
    </row>
    <row r="130" spans="1:11" x14ac:dyDescent="0.3">
      <c r="A130" t="s">
        <v>1757</v>
      </c>
      <c r="B130" s="4" t="s">
        <v>1758</v>
      </c>
      <c r="D130" t="s">
        <v>1330</v>
      </c>
      <c r="E130" t="s">
        <v>1329</v>
      </c>
    </row>
    <row r="131" spans="1:11" x14ac:dyDescent="0.3">
      <c r="A131" t="s">
        <v>1759</v>
      </c>
      <c r="B131" s="4" t="s">
        <v>1762</v>
      </c>
      <c r="C131" t="s">
        <v>1763</v>
      </c>
      <c r="D131" t="s">
        <v>1330</v>
      </c>
      <c r="E131" t="s">
        <v>1329</v>
      </c>
    </row>
    <row r="132" spans="1:11" x14ac:dyDescent="0.3">
      <c r="A132" t="s">
        <v>1760</v>
      </c>
      <c r="B132" s="4" t="s">
        <v>1764</v>
      </c>
      <c r="C132" t="s">
        <v>1765</v>
      </c>
      <c r="D132" t="s">
        <v>1330</v>
      </c>
      <c r="E132" t="s">
        <v>1329</v>
      </c>
    </row>
    <row r="133" spans="1:11" x14ac:dyDescent="0.3">
      <c r="A133" t="s">
        <v>1761</v>
      </c>
      <c r="B133" s="4" t="s">
        <v>1766</v>
      </c>
      <c r="C133" t="s">
        <v>1767</v>
      </c>
      <c r="D133" t="s">
        <v>1330</v>
      </c>
      <c r="E133" t="s">
        <v>1329</v>
      </c>
    </row>
    <row r="134" spans="1:11" x14ac:dyDescent="0.3">
      <c r="A134" t="s">
        <v>2075</v>
      </c>
      <c r="B134" s="4" t="s">
        <v>1768</v>
      </c>
    </row>
    <row r="135" spans="1:11" x14ac:dyDescent="0.3">
      <c r="A135" t="s">
        <v>2074</v>
      </c>
      <c r="B135" s="4" t="s">
        <v>1769</v>
      </c>
    </row>
    <row r="136" spans="1:11" x14ac:dyDescent="0.3">
      <c r="A136" t="s">
        <v>2073</v>
      </c>
      <c r="B136" s="4" t="s">
        <v>1770</v>
      </c>
    </row>
    <row r="137" spans="1:11" x14ac:dyDescent="0.3">
      <c r="A137" t="s">
        <v>1587</v>
      </c>
      <c r="B137" s="4" t="s">
        <v>1333</v>
      </c>
    </row>
    <row r="138" spans="1:11" x14ac:dyDescent="0.3">
      <c r="A138" t="s">
        <v>2047</v>
      </c>
      <c r="B138" s="4" t="s">
        <v>1810</v>
      </c>
    </row>
    <row r="139" spans="1:11" x14ac:dyDescent="0.3">
      <c r="A139" t="s">
        <v>2046</v>
      </c>
      <c r="B139" s="4" t="s">
        <v>1809</v>
      </c>
    </row>
    <row r="140" spans="1:11" x14ac:dyDescent="0.3">
      <c r="A140" t="s">
        <v>1523</v>
      </c>
      <c r="B140" s="4" t="s">
        <v>1771</v>
      </c>
      <c r="D140" t="s">
        <v>1775</v>
      </c>
      <c r="E140" t="s">
        <v>1776</v>
      </c>
      <c r="F140" t="s">
        <v>1777</v>
      </c>
      <c r="G140" t="s">
        <v>1778</v>
      </c>
      <c r="H140" t="s">
        <v>24</v>
      </c>
      <c r="I140" t="s">
        <v>23</v>
      </c>
      <c r="J140" t="s">
        <v>22</v>
      </c>
      <c r="K140" t="s">
        <v>21</v>
      </c>
    </row>
    <row r="141" spans="1:11" x14ac:dyDescent="0.3">
      <c r="A141" t="s">
        <v>2296</v>
      </c>
      <c r="B141" t="s">
        <v>1772</v>
      </c>
    </row>
    <row r="142" spans="1:11" x14ac:dyDescent="0.3">
      <c r="A142" t="s">
        <v>1528</v>
      </c>
      <c r="B142" t="s">
        <v>1773</v>
      </c>
      <c r="D142" t="s">
        <v>1775</v>
      </c>
      <c r="E142" t="s">
        <v>1776</v>
      </c>
      <c r="F142" t="s">
        <v>1777</v>
      </c>
      <c r="G142" t="s">
        <v>1778</v>
      </c>
      <c r="H142" t="s">
        <v>24</v>
      </c>
      <c r="I142" t="s">
        <v>23</v>
      </c>
      <c r="J142" t="s">
        <v>22</v>
      </c>
      <c r="K142" t="s">
        <v>21</v>
      </c>
    </row>
    <row r="143" spans="1:11" x14ac:dyDescent="0.3">
      <c r="A143" t="s">
        <v>2297</v>
      </c>
      <c r="B143" t="s">
        <v>1774</v>
      </c>
    </row>
    <row r="144" spans="1:11" x14ac:dyDescent="0.3">
      <c r="A144" t="s">
        <v>1529</v>
      </c>
      <c r="B144" t="s">
        <v>1780</v>
      </c>
      <c r="D144" t="s">
        <v>1775</v>
      </c>
      <c r="E144" t="s">
        <v>1776</v>
      </c>
      <c r="F144" t="s">
        <v>1777</v>
      </c>
      <c r="G144" t="s">
        <v>1778</v>
      </c>
      <c r="H144" t="s">
        <v>24</v>
      </c>
      <c r="I144" t="s">
        <v>23</v>
      </c>
      <c r="J144" t="s">
        <v>22</v>
      </c>
      <c r="K144" t="s">
        <v>21</v>
      </c>
    </row>
    <row r="145" spans="1:20" x14ac:dyDescent="0.3">
      <c r="A145" t="s">
        <v>2298</v>
      </c>
      <c r="B145" t="s">
        <v>1779</v>
      </c>
    </row>
    <row r="146" spans="1:20" x14ac:dyDescent="0.3">
      <c r="A146" t="s">
        <v>1532</v>
      </c>
      <c r="B146" t="s">
        <v>1781</v>
      </c>
      <c r="D146" t="s">
        <v>1775</v>
      </c>
      <c r="E146" t="s">
        <v>1776</v>
      </c>
      <c r="F146" t="s">
        <v>1777</v>
      </c>
      <c r="G146" t="s">
        <v>1778</v>
      </c>
      <c r="H146" t="s">
        <v>24</v>
      </c>
      <c r="I146" t="s">
        <v>23</v>
      </c>
      <c r="J146" t="s">
        <v>22</v>
      </c>
      <c r="K146" t="s">
        <v>21</v>
      </c>
    </row>
    <row r="147" spans="1:20" x14ac:dyDescent="0.3">
      <c r="A147" t="s">
        <v>2299</v>
      </c>
      <c r="B147" t="s">
        <v>1782</v>
      </c>
    </row>
    <row r="148" spans="1:20" x14ac:dyDescent="0.3">
      <c r="A148" t="s">
        <v>1535</v>
      </c>
      <c r="B148" t="s">
        <v>1783</v>
      </c>
      <c r="D148" t="s">
        <v>1775</v>
      </c>
      <c r="E148" t="s">
        <v>1776</v>
      </c>
      <c r="F148" t="s">
        <v>1777</v>
      </c>
      <c r="G148" t="s">
        <v>1778</v>
      </c>
      <c r="H148" t="s">
        <v>24</v>
      </c>
      <c r="I148" t="s">
        <v>23</v>
      </c>
      <c r="J148" t="s">
        <v>22</v>
      </c>
      <c r="K148" t="s">
        <v>21</v>
      </c>
    </row>
    <row r="149" spans="1:20" x14ac:dyDescent="0.3">
      <c r="A149" t="s">
        <v>2295</v>
      </c>
      <c r="B149" s="4" t="s">
        <v>1784</v>
      </c>
    </row>
    <row r="150" spans="1:20" x14ac:dyDescent="0.3">
      <c r="A150" t="s">
        <v>2294</v>
      </c>
      <c r="B150" s="4" t="s">
        <v>1785</v>
      </c>
    </row>
    <row r="151" spans="1:20" x14ac:dyDescent="0.3">
      <c r="A151" t="s">
        <v>2293</v>
      </c>
      <c r="B151" s="4" t="s">
        <v>1787</v>
      </c>
      <c r="D151" t="s">
        <v>1803</v>
      </c>
      <c r="E151" t="s">
        <v>1788</v>
      </c>
      <c r="F151" t="s">
        <v>1789</v>
      </c>
      <c r="G151" t="s">
        <v>1790</v>
      </c>
      <c r="H151" t="s">
        <v>1791</v>
      </c>
      <c r="I151" t="s">
        <v>1792</v>
      </c>
      <c r="J151" t="s">
        <v>1793</v>
      </c>
      <c r="K151" t="s">
        <v>1794</v>
      </c>
      <c r="L151" t="s">
        <v>1795</v>
      </c>
      <c r="M151" t="s">
        <v>1796</v>
      </c>
      <c r="N151" t="s">
        <v>1797</v>
      </c>
      <c r="O151" t="s">
        <v>1798</v>
      </c>
      <c r="P151" t="s">
        <v>1799</v>
      </c>
      <c r="Q151" t="s">
        <v>1800</v>
      </c>
      <c r="R151" t="s">
        <v>1801</v>
      </c>
      <c r="S151" t="s">
        <v>1802</v>
      </c>
      <c r="T151" t="s">
        <v>1804</v>
      </c>
    </row>
    <row r="152" spans="1:20" x14ac:dyDescent="0.3">
      <c r="A152" t="s">
        <v>2292</v>
      </c>
      <c r="B152" s="4" t="s">
        <v>1786</v>
      </c>
    </row>
    <row r="153" spans="1:20" x14ac:dyDescent="0.3">
      <c r="A153" t="s">
        <v>2291</v>
      </c>
      <c r="B153" s="4" t="s">
        <v>1805</v>
      </c>
    </row>
    <row r="154" spans="1:20" x14ac:dyDescent="0.3">
      <c r="A154" t="s">
        <v>2219</v>
      </c>
      <c r="B154" s="4" t="s">
        <v>2221</v>
      </c>
    </row>
    <row r="155" spans="1:20" x14ac:dyDescent="0.3">
      <c r="A155" t="s">
        <v>2222</v>
      </c>
      <c r="B155" s="4" t="s">
        <v>2220</v>
      </c>
    </row>
    <row r="156" spans="1:20" x14ac:dyDescent="0.3">
      <c r="A156" t="s">
        <v>2290</v>
      </c>
      <c r="B156" s="4" t="s">
        <v>1806</v>
      </c>
    </row>
    <row r="157" spans="1:20" x14ac:dyDescent="0.3">
      <c r="A157" t="s">
        <v>2289</v>
      </c>
      <c r="B157" s="9" t="s">
        <v>362</v>
      </c>
    </row>
    <row r="158" spans="1:20" x14ac:dyDescent="0.3">
      <c r="B158" s="4"/>
    </row>
    <row r="159" spans="1:20" x14ac:dyDescent="0.3">
      <c r="B159" s="4"/>
    </row>
    <row r="160" spans="1:20" x14ac:dyDescent="0.3">
      <c r="B160" s="4"/>
    </row>
    <row r="161" spans="2:2" x14ac:dyDescent="0.3">
      <c r="B161" s="4"/>
    </row>
    <row r="162" spans="2:2" x14ac:dyDescent="0.3">
      <c r="B162" s="4"/>
    </row>
    <row r="163" spans="2:2" x14ac:dyDescent="0.3">
      <c r="B163" s="4"/>
    </row>
    <row r="164" spans="2:2" x14ac:dyDescent="0.3">
      <c r="B164" s="4"/>
    </row>
    <row r="165" spans="2:2" x14ac:dyDescent="0.3">
      <c r="B165" s="4"/>
    </row>
    <row r="166" spans="2:2" x14ac:dyDescent="0.3">
      <c r="B166" s="4"/>
    </row>
    <row r="167" spans="2:2" x14ac:dyDescent="0.3">
      <c r="B167" s="4"/>
    </row>
    <row r="168" spans="2:2" x14ac:dyDescent="0.3">
      <c r="B168" s="4"/>
    </row>
    <row r="169" spans="2:2" x14ac:dyDescent="0.3">
      <c r="B169" s="4"/>
    </row>
    <row r="170" spans="2:2" x14ac:dyDescent="0.3">
      <c r="B170" s="4"/>
    </row>
    <row r="171" spans="2:2" x14ac:dyDescent="0.3">
      <c r="B171" s="4"/>
    </row>
    <row r="172" spans="2:2" x14ac:dyDescent="0.3">
      <c r="B172" s="4"/>
    </row>
    <row r="173" spans="2:2" x14ac:dyDescent="0.3">
      <c r="B173" s="4"/>
    </row>
    <row r="174" spans="2:2" x14ac:dyDescent="0.3">
      <c r="B174" s="4"/>
    </row>
    <row r="175" spans="2:2" x14ac:dyDescent="0.3">
      <c r="B175" s="4"/>
    </row>
    <row r="176" spans="2:2" x14ac:dyDescent="0.3">
      <c r="B176" s="4"/>
    </row>
    <row r="177" spans="2:2" x14ac:dyDescent="0.3">
      <c r="B177" s="4"/>
    </row>
    <row r="178" spans="2:2" x14ac:dyDescent="0.3">
      <c r="B178" s="4"/>
    </row>
    <row r="179" spans="2:2" x14ac:dyDescent="0.3">
      <c r="B179" s="4"/>
    </row>
    <row r="180" spans="2:2" x14ac:dyDescent="0.3">
      <c r="B180" s="4"/>
    </row>
    <row r="181" spans="2:2" x14ac:dyDescent="0.3">
      <c r="B181" s="4"/>
    </row>
    <row r="182" spans="2:2" x14ac:dyDescent="0.3">
      <c r="B182" s="4"/>
    </row>
    <row r="183" spans="2:2" x14ac:dyDescent="0.3">
      <c r="B183" s="4"/>
    </row>
    <row r="184" spans="2:2" x14ac:dyDescent="0.3">
      <c r="B184" s="4"/>
    </row>
    <row r="185" spans="2:2" x14ac:dyDescent="0.3">
      <c r="B185" s="4"/>
    </row>
    <row r="186" spans="2:2" x14ac:dyDescent="0.3">
      <c r="B186" s="4"/>
    </row>
    <row r="187" spans="2:2" x14ac:dyDescent="0.3">
      <c r="B187" s="4"/>
    </row>
    <row r="188" spans="2:2" x14ac:dyDescent="0.3">
      <c r="B188" s="4"/>
    </row>
    <row r="189" spans="2:2" x14ac:dyDescent="0.3">
      <c r="B189" s="4"/>
    </row>
    <row r="190" spans="2:2" x14ac:dyDescent="0.3">
      <c r="B190" s="4"/>
    </row>
    <row r="191" spans="2:2" x14ac:dyDescent="0.3">
      <c r="B191" s="4"/>
    </row>
    <row r="192" spans="2:2" x14ac:dyDescent="0.3">
      <c r="B192" s="4"/>
    </row>
    <row r="193" spans="2:2" x14ac:dyDescent="0.3">
      <c r="B193" s="4"/>
    </row>
    <row r="194" spans="2:2" x14ac:dyDescent="0.3">
      <c r="B194" s="4"/>
    </row>
    <row r="195" spans="2:2" x14ac:dyDescent="0.3">
      <c r="B195" s="4"/>
    </row>
    <row r="196" spans="2:2" x14ac:dyDescent="0.3">
      <c r="B196" s="4"/>
    </row>
    <row r="197" spans="2:2" x14ac:dyDescent="0.3">
      <c r="B197" s="4"/>
    </row>
    <row r="198" spans="2:2" x14ac:dyDescent="0.3">
      <c r="B198" s="4"/>
    </row>
    <row r="199" spans="2:2" x14ac:dyDescent="0.3">
      <c r="B199" s="4"/>
    </row>
    <row r="200" spans="2:2" x14ac:dyDescent="0.3">
      <c r="B200" s="4"/>
    </row>
    <row r="201" spans="2:2" x14ac:dyDescent="0.3">
      <c r="B201" s="4"/>
    </row>
    <row r="202" spans="2:2" x14ac:dyDescent="0.3">
      <c r="B202" s="4"/>
    </row>
    <row r="203" spans="2:2" x14ac:dyDescent="0.3">
      <c r="B203" s="4"/>
    </row>
    <row r="204" spans="2:2" x14ac:dyDescent="0.3">
      <c r="B204" s="4"/>
    </row>
    <row r="205" spans="2:2" x14ac:dyDescent="0.3">
      <c r="B205" s="4"/>
    </row>
    <row r="206" spans="2:2" x14ac:dyDescent="0.3">
      <c r="B206" s="4"/>
    </row>
    <row r="207" spans="2:2" x14ac:dyDescent="0.3">
      <c r="B207" s="4"/>
    </row>
    <row r="208" spans="2:2" x14ac:dyDescent="0.3">
      <c r="B208" s="4"/>
    </row>
    <row r="209" spans="2:2" x14ac:dyDescent="0.3">
      <c r="B209" s="4"/>
    </row>
    <row r="210" spans="2:2" x14ac:dyDescent="0.3">
      <c r="B210" s="4"/>
    </row>
    <row r="211" spans="2:2" x14ac:dyDescent="0.3">
      <c r="B211" s="4"/>
    </row>
    <row r="212" spans="2:2" x14ac:dyDescent="0.3">
      <c r="B212" s="4"/>
    </row>
    <row r="213" spans="2:2" x14ac:dyDescent="0.3">
      <c r="B213" s="4"/>
    </row>
    <row r="214" spans="2:2" x14ac:dyDescent="0.3">
      <c r="B214" s="4"/>
    </row>
    <row r="215" spans="2:2" x14ac:dyDescent="0.3">
      <c r="B215" s="4"/>
    </row>
    <row r="216" spans="2:2" x14ac:dyDescent="0.3">
      <c r="B216" s="4"/>
    </row>
    <row r="217" spans="2:2" x14ac:dyDescent="0.3">
      <c r="B217" s="4"/>
    </row>
    <row r="218" spans="2:2" x14ac:dyDescent="0.3">
      <c r="B218" s="4"/>
    </row>
    <row r="219" spans="2:2" x14ac:dyDescent="0.3">
      <c r="B219" s="4"/>
    </row>
    <row r="220" spans="2:2" x14ac:dyDescent="0.3">
      <c r="B220" s="4"/>
    </row>
    <row r="221" spans="2:2" x14ac:dyDescent="0.3">
      <c r="B221" s="4"/>
    </row>
    <row r="222" spans="2:2" x14ac:dyDescent="0.3">
      <c r="B222" s="4"/>
    </row>
    <row r="223" spans="2:2" x14ac:dyDescent="0.3">
      <c r="B223" s="4"/>
    </row>
    <row r="224" spans="2:2" x14ac:dyDescent="0.3">
      <c r="B224" s="4"/>
    </row>
    <row r="225" spans="2:2" x14ac:dyDescent="0.3">
      <c r="B225" s="4"/>
    </row>
    <row r="226" spans="2:2" x14ac:dyDescent="0.3">
      <c r="B226" s="4"/>
    </row>
    <row r="227" spans="2:2" x14ac:dyDescent="0.3">
      <c r="B227" s="4"/>
    </row>
    <row r="228" spans="2:2" x14ac:dyDescent="0.3">
      <c r="B228" s="4"/>
    </row>
    <row r="229" spans="2:2" x14ac:dyDescent="0.3">
      <c r="B229" s="4"/>
    </row>
    <row r="230" spans="2:2" x14ac:dyDescent="0.3">
      <c r="B230" s="4"/>
    </row>
    <row r="231" spans="2:2" x14ac:dyDescent="0.3">
      <c r="B231" s="4"/>
    </row>
    <row r="232" spans="2:2" x14ac:dyDescent="0.3">
      <c r="B232" s="4"/>
    </row>
    <row r="233" spans="2:2" x14ac:dyDescent="0.3">
      <c r="B233" s="4"/>
    </row>
    <row r="234" spans="2:2" x14ac:dyDescent="0.3">
      <c r="B234" s="4"/>
    </row>
    <row r="235" spans="2:2" x14ac:dyDescent="0.3">
      <c r="B235" s="4"/>
    </row>
    <row r="236" spans="2:2" x14ac:dyDescent="0.3">
      <c r="B236" s="4"/>
    </row>
    <row r="237" spans="2:2" x14ac:dyDescent="0.3">
      <c r="B237" s="4"/>
    </row>
    <row r="238" spans="2:2" x14ac:dyDescent="0.3">
      <c r="B238" s="4"/>
    </row>
    <row r="239" spans="2:2" x14ac:dyDescent="0.3">
      <c r="B239" s="4"/>
    </row>
    <row r="240" spans="2:2" x14ac:dyDescent="0.3">
      <c r="B240" s="4"/>
    </row>
    <row r="241" spans="2:2" x14ac:dyDescent="0.3">
      <c r="B241" s="4"/>
    </row>
    <row r="242" spans="2:2" x14ac:dyDescent="0.3">
      <c r="B242" s="4"/>
    </row>
    <row r="243" spans="2:2" x14ac:dyDescent="0.3">
      <c r="B243" s="4"/>
    </row>
    <row r="244" spans="2:2" x14ac:dyDescent="0.3">
      <c r="B244" s="4"/>
    </row>
    <row r="245" spans="2:2" x14ac:dyDescent="0.3">
      <c r="B245" s="4"/>
    </row>
    <row r="246" spans="2:2" x14ac:dyDescent="0.3">
      <c r="B246" s="4"/>
    </row>
    <row r="247" spans="2:2" x14ac:dyDescent="0.3">
      <c r="B247" s="4"/>
    </row>
    <row r="248" spans="2:2" x14ac:dyDescent="0.3">
      <c r="B248" s="4"/>
    </row>
    <row r="249" spans="2:2" x14ac:dyDescent="0.3">
      <c r="B249" s="4"/>
    </row>
    <row r="250" spans="2:2" x14ac:dyDescent="0.3">
      <c r="B250" s="4"/>
    </row>
    <row r="251" spans="2:2" x14ac:dyDescent="0.3">
      <c r="B251" s="4"/>
    </row>
    <row r="252" spans="2:2" x14ac:dyDescent="0.3">
      <c r="B252" s="4"/>
    </row>
    <row r="253" spans="2:2" x14ac:dyDescent="0.3">
      <c r="B253" s="4"/>
    </row>
    <row r="254" spans="2:2" x14ac:dyDescent="0.3">
      <c r="B254" s="4"/>
    </row>
    <row r="255" spans="2:2" x14ac:dyDescent="0.3">
      <c r="B255" s="4"/>
    </row>
    <row r="256" spans="2:2" x14ac:dyDescent="0.3">
      <c r="B256" s="4"/>
    </row>
    <row r="257" spans="2:2" x14ac:dyDescent="0.3">
      <c r="B257" s="4"/>
    </row>
    <row r="258" spans="2:2" x14ac:dyDescent="0.3">
      <c r="B258" s="4"/>
    </row>
    <row r="259" spans="2:2" x14ac:dyDescent="0.3">
      <c r="B259" s="4"/>
    </row>
    <row r="260" spans="2:2" x14ac:dyDescent="0.3">
      <c r="B260" s="4"/>
    </row>
    <row r="261" spans="2:2" x14ac:dyDescent="0.3">
      <c r="B261" s="4"/>
    </row>
    <row r="262" spans="2:2" x14ac:dyDescent="0.3">
      <c r="B262" s="4"/>
    </row>
    <row r="263" spans="2:2" x14ac:dyDescent="0.3">
      <c r="B263" s="4"/>
    </row>
    <row r="264" spans="2:2" x14ac:dyDescent="0.3">
      <c r="B264" s="4"/>
    </row>
    <row r="265" spans="2:2" x14ac:dyDescent="0.3">
      <c r="B265" s="4"/>
    </row>
    <row r="266" spans="2:2" x14ac:dyDescent="0.3">
      <c r="B266" s="4"/>
    </row>
    <row r="267" spans="2:2" x14ac:dyDescent="0.3">
      <c r="B267" s="4"/>
    </row>
    <row r="268" spans="2:2" x14ac:dyDescent="0.3">
      <c r="B268" s="4"/>
    </row>
    <row r="269" spans="2:2" x14ac:dyDescent="0.3">
      <c r="B269" s="4"/>
    </row>
    <row r="270" spans="2:2" x14ac:dyDescent="0.3">
      <c r="B270" s="4"/>
    </row>
    <row r="271" spans="2:2" x14ac:dyDescent="0.3">
      <c r="B271" s="4"/>
    </row>
    <row r="272" spans="2:2" x14ac:dyDescent="0.3">
      <c r="B272" s="4"/>
    </row>
    <row r="273" spans="2:2" x14ac:dyDescent="0.3">
      <c r="B273" s="4"/>
    </row>
    <row r="274" spans="2:2" x14ac:dyDescent="0.3">
      <c r="B274" s="4"/>
    </row>
    <row r="275" spans="2:2" x14ac:dyDescent="0.3">
      <c r="B275" s="4"/>
    </row>
    <row r="276" spans="2:2" x14ac:dyDescent="0.3">
      <c r="B276" s="4"/>
    </row>
    <row r="277" spans="2:2" x14ac:dyDescent="0.3">
      <c r="B277" s="4"/>
    </row>
    <row r="278" spans="2:2" x14ac:dyDescent="0.3">
      <c r="B278" s="4"/>
    </row>
    <row r="279" spans="2:2" x14ac:dyDescent="0.3">
      <c r="B279" s="4"/>
    </row>
    <row r="280" spans="2:2" x14ac:dyDescent="0.3">
      <c r="B280" s="4"/>
    </row>
    <row r="281" spans="2:2" x14ac:dyDescent="0.3">
      <c r="B281" s="4"/>
    </row>
    <row r="282" spans="2:2" x14ac:dyDescent="0.3">
      <c r="B282" s="4"/>
    </row>
    <row r="283" spans="2:2" x14ac:dyDescent="0.3">
      <c r="B283" s="4"/>
    </row>
    <row r="284" spans="2:2" x14ac:dyDescent="0.3">
      <c r="B284" s="4"/>
    </row>
    <row r="285" spans="2:2" x14ac:dyDescent="0.3">
      <c r="B285" s="4"/>
    </row>
    <row r="286" spans="2:2" x14ac:dyDescent="0.3">
      <c r="B286" s="4"/>
    </row>
    <row r="287" spans="2:2" x14ac:dyDescent="0.3">
      <c r="B287" s="4"/>
    </row>
    <row r="288" spans="2:2" x14ac:dyDescent="0.3">
      <c r="B288" s="4"/>
    </row>
    <row r="289" spans="2:2" x14ac:dyDescent="0.3">
      <c r="B289" s="4"/>
    </row>
    <row r="290" spans="2:2" x14ac:dyDescent="0.3">
      <c r="B290" s="4"/>
    </row>
    <row r="291" spans="2:2" x14ac:dyDescent="0.3">
      <c r="B291" s="4"/>
    </row>
    <row r="292" spans="2:2" x14ac:dyDescent="0.3">
      <c r="B292" s="4"/>
    </row>
    <row r="293" spans="2:2" x14ac:dyDescent="0.3">
      <c r="B293" s="4"/>
    </row>
    <row r="294" spans="2:2" x14ac:dyDescent="0.3">
      <c r="B294" s="4"/>
    </row>
    <row r="295" spans="2:2" x14ac:dyDescent="0.3">
      <c r="B295" s="4"/>
    </row>
    <row r="296" spans="2:2" x14ac:dyDescent="0.3">
      <c r="B296" s="4"/>
    </row>
    <row r="297" spans="2:2" x14ac:dyDescent="0.3">
      <c r="B297" s="4"/>
    </row>
    <row r="298" spans="2:2" x14ac:dyDescent="0.3">
      <c r="B298" s="4"/>
    </row>
    <row r="299" spans="2:2" x14ac:dyDescent="0.3">
      <c r="B299" s="4"/>
    </row>
    <row r="300" spans="2:2" x14ac:dyDescent="0.3">
      <c r="B300" s="4"/>
    </row>
    <row r="301" spans="2:2" x14ac:dyDescent="0.3">
      <c r="B301" s="4"/>
    </row>
    <row r="302" spans="2:2" x14ac:dyDescent="0.3">
      <c r="B302" s="4"/>
    </row>
    <row r="303" spans="2:2" x14ac:dyDescent="0.3">
      <c r="B303" s="4"/>
    </row>
    <row r="304" spans="2:2" x14ac:dyDescent="0.3">
      <c r="B304" s="4"/>
    </row>
    <row r="305" spans="2:2" x14ac:dyDescent="0.3">
      <c r="B305" s="4"/>
    </row>
    <row r="306" spans="2:2" x14ac:dyDescent="0.3">
      <c r="B306" s="4"/>
    </row>
    <row r="307" spans="2:2" x14ac:dyDescent="0.3">
      <c r="B307" s="4"/>
    </row>
    <row r="308" spans="2:2" x14ac:dyDescent="0.3">
      <c r="B308" s="4"/>
    </row>
    <row r="309" spans="2:2" x14ac:dyDescent="0.3">
      <c r="B309" s="4"/>
    </row>
    <row r="310" spans="2:2" x14ac:dyDescent="0.3">
      <c r="B310" s="4"/>
    </row>
    <row r="311" spans="2:2" x14ac:dyDescent="0.3">
      <c r="B311" s="4"/>
    </row>
    <row r="312" spans="2:2" x14ac:dyDescent="0.3">
      <c r="B312" s="4"/>
    </row>
    <row r="313" spans="2:2" x14ac:dyDescent="0.3">
      <c r="B313" s="4"/>
    </row>
    <row r="314" spans="2:2" x14ac:dyDescent="0.3">
      <c r="B314" s="4"/>
    </row>
    <row r="315" spans="2:2" x14ac:dyDescent="0.3">
      <c r="B315" s="4"/>
    </row>
    <row r="316" spans="2:2" x14ac:dyDescent="0.3">
      <c r="B316" s="4"/>
    </row>
    <row r="317" spans="2:2" x14ac:dyDescent="0.3">
      <c r="B317" s="4"/>
    </row>
    <row r="318" spans="2:2" x14ac:dyDescent="0.3">
      <c r="B318" s="4"/>
    </row>
    <row r="319" spans="2:2" x14ac:dyDescent="0.3">
      <c r="B319" s="4"/>
    </row>
    <row r="320" spans="2:2" x14ac:dyDescent="0.3">
      <c r="B320" s="4"/>
    </row>
    <row r="321" spans="2:2" x14ac:dyDescent="0.3">
      <c r="B321" s="4"/>
    </row>
    <row r="322" spans="2:2" x14ac:dyDescent="0.3">
      <c r="B322" s="4"/>
    </row>
    <row r="323" spans="2:2" x14ac:dyDescent="0.3">
      <c r="B323" s="4"/>
    </row>
    <row r="324" spans="2:2" x14ac:dyDescent="0.3">
      <c r="B324" s="4"/>
    </row>
    <row r="325" spans="2:2" x14ac:dyDescent="0.3">
      <c r="B325" s="4"/>
    </row>
    <row r="326" spans="2:2" x14ac:dyDescent="0.3">
      <c r="B326" s="4"/>
    </row>
    <row r="327" spans="2:2" x14ac:dyDescent="0.3">
      <c r="B327" s="4"/>
    </row>
    <row r="328" spans="2:2" x14ac:dyDescent="0.3">
      <c r="B328" s="4"/>
    </row>
    <row r="329" spans="2:2" x14ac:dyDescent="0.3">
      <c r="B329" s="4"/>
    </row>
    <row r="330" spans="2:2" x14ac:dyDescent="0.3">
      <c r="B330" s="4"/>
    </row>
    <row r="331" spans="2:2" x14ac:dyDescent="0.3">
      <c r="B331" s="4"/>
    </row>
    <row r="332" spans="2:2" x14ac:dyDescent="0.3">
      <c r="B332" s="4"/>
    </row>
    <row r="333" spans="2:2" x14ac:dyDescent="0.3">
      <c r="B333" s="4"/>
    </row>
    <row r="334" spans="2:2" x14ac:dyDescent="0.3">
      <c r="B334" s="4"/>
    </row>
    <row r="335" spans="2:2" x14ac:dyDescent="0.3">
      <c r="B335" s="4"/>
    </row>
    <row r="336" spans="2:2" x14ac:dyDescent="0.3">
      <c r="B336" s="4"/>
    </row>
    <row r="337" spans="2:2" x14ac:dyDescent="0.3">
      <c r="B337" s="4"/>
    </row>
    <row r="338" spans="2:2" x14ac:dyDescent="0.3">
      <c r="B338" s="4"/>
    </row>
    <row r="339" spans="2:2" x14ac:dyDescent="0.3">
      <c r="B339" s="4"/>
    </row>
    <row r="340" spans="2:2" x14ac:dyDescent="0.3">
      <c r="B340" s="4"/>
    </row>
    <row r="341" spans="2:2" x14ac:dyDescent="0.3">
      <c r="B341" s="4"/>
    </row>
    <row r="342" spans="2:2" x14ac:dyDescent="0.3">
      <c r="B342" s="4"/>
    </row>
    <row r="343" spans="2:2" x14ac:dyDescent="0.3">
      <c r="B343" s="4"/>
    </row>
    <row r="344" spans="2:2" x14ac:dyDescent="0.3">
      <c r="B344" s="4"/>
    </row>
    <row r="345" spans="2:2" x14ac:dyDescent="0.3">
      <c r="B345" s="4"/>
    </row>
    <row r="346" spans="2:2" x14ac:dyDescent="0.3">
      <c r="B346" s="4"/>
    </row>
    <row r="347" spans="2:2" x14ac:dyDescent="0.3">
      <c r="B347" s="4"/>
    </row>
    <row r="348" spans="2:2" x14ac:dyDescent="0.3">
      <c r="B348" s="4"/>
    </row>
    <row r="349" spans="2:2" x14ac:dyDescent="0.3">
      <c r="B349" s="4"/>
    </row>
    <row r="350" spans="2:2" x14ac:dyDescent="0.3">
      <c r="B350" s="4"/>
    </row>
    <row r="351" spans="2:2" x14ac:dyDescent="0.3">
      <c r="B351" s="4"/>
    </row>
    <row r="352" spans="2:2" x14ac:dyDescent="0.3">
      <c r="B352" s="4"/>
    </row>
    <row r="353" spans="2:2" x14ac:dyDescent="0.3">
      <c r="B353" s="4"/>
    </row>
    <row r="354" spans="2:2" x14ac:dyDescent="0.3">
      <c r="B354" s="4"/>
    </row>
    <row r="355" spans="2:2" x14ac:dyDescent="0.3">
      <c r="B355" s="4"/>
    </row>
    <row r="356" spans="2:2" x14ac:dyDescent="0.3">
      <c r="B356" s="4"/>
    </row>
    <row r="357" spans="2:2" x14ac:dyDescent="0.3">
      <c r="B357" s="4"/>
    </row>
    <row r="358" spans="2:2" x14ac:dyDescent="0.3">
      <c r="B358" s="4"/>
    </row>
    <row r="359" spans="2:2" x14ac:dyDescent="0.3">
      <c r="B359" s="4"/>
    </row>
    <row r="360" spans="2:2" x14ac:dyDescent="0.3">
      <c r="B360" s="4"/>
    </row>
    <row r="361" spans="2:2" x14ac:dyDescent="0.3">
      <c r="B361" s="4"/>
    </row>
    <row r="362" spans="2:2" x14ac:dyDescent="0.3">
      <c r="B362" s="4"/>
    </row>
    <row r="363" spans="2:2" x14ac:dyDescent="0.3">
      <c r="B363" s="4"/>
    </row>
    <row r="364" spans="2:2" x14ac:dyDescent="0.3">
      <c r="B364" s="4"/>
    </row>
    <row r="365" spans="2:2" x14ac:dyDescent="0.3">
      <c r="B365" s="4"/>
    </row>
    <row r="366" spans="2:2" x14ac:dyDescent="0.3">
      <c r="B366" s="4"/>
    </row>
    <row r="367" spans="2:2" x14ac:dyDescent="0.3">
      <c r="B367" s="4"/>
    </row>
    <row r="368" spans="2:2" x14ac:dyDescent="0.3">
      <c r="B368" s="4"/>
    </row>
    <row r="369" spans="2:2" x14ac:dyDescent="0.3">
      <c r="B369" s="4"/>
    </row>
    <row r="370" spans="2:2" x14ac:dyDescent="0.3">
      <c r="B370" s="4"/>
    </row>
    <row r="371" spans="2:2" x14ac:dyDescent="0.3">
      <c r="B371" s="4"/>
    </row>
    <row r="372" spans="2:2" x14ac:dyDescent="0.3">
      <c r="B372" s="4"/>
    </row>
    <row r="373" spans="2:2" x14ac:dyDescent="0.3">
      <c r="B373" s="4"/>
    </row>
    <row r="374" spans="2:2" x14ac:dyDescent="0.3">
      <c r="B374" s="4"/>
    </row>
    <row r="375" spans="2:2" x14ac:dyDescent="0.3">
      <c r="B375" s="4"/>
    </row>
    <row r="376" spans="2:2" x14ac:dyDescent="0.3">
      <c r="B376" s="4"/>
    </row>
    <row r="377" spans="2:2" x14ac:dyDescent="0.3">
      <c r="B377" s="4"/>
    </row>
    <row r="378" spans="2:2" x14ac:dyDescent="0.3">
      <c r="B378" s="4"/>
    </row>
    <row r="379" spans="2:2" x14ac:dyDescent="0.3">
      <c r="B379" s="4"/>
    </row>
    <row r="380" spans="2:2" x14ac:dyDescent="0.3">
      <c r="B380" s="4"/>
    </row>
    <row r="381" spans="2:2" x14ac:dyDescent="0.3">
      <c r="B381" s="4"/>
    </row>
    <row r="382" spans="2:2" x14ac:dyDescent="0.3">
      <c r="B382" s="4"/>
    </row>
    <row r="383" spans="2:2" x14ac:dyDescent="0.3">
      <c r="B383" s="4"/>
    </row>
    <row r="384" spans="2:2" x14ac:dyDescent="0.3">
      <c r="B384" s="4"/>
    </row>
    <row r="385" spans="2:2" x14ac:dyDescent="0.3">
      <c r="B385" s="4"/>
    </row>
    <row r="386" spans="2:2" x14ac:dyDescent="0.3">
      <c r="B386" s="4"/>
    </row>
    <row r="387" spans="2:2" x14ac:dyDescent="0.3">
      <c r="B387" s="4"/>
    </row>
    <row r="388" spans="2:2" x14ac:dyDescent="0.3">
      <c r="B388" s="4"/>
    </row>
    <row r="389" spans="2:2" x14ac:dyDescent="0.3">
      <c r="B389" s="4"/>
    </row>
    <row r="390" spans="2:2" x14ac:dyDescent="0.3">
      <c r="B390" s="4"/>
    </row>
    <row r="391" spans="2:2" x14ac:dyDescent="0.3">
      <c r="B391" s="4"/>
    </row>
    <row r="392" spans="2:2" x14ac:dyDescent="0.3">
      <c r="B392" s="4"/>
    </row>
    <row r="393" spans="2:2" x14ac:dyDescent="0.3">
      <c r="B393" s="4"/>
    </row>
    <row r="394" spans="2:2" x14ac:dyDescent="0.3">
      <c r="B394" s="4"/>
    </row>
    <row r="395" spans="2:2" x14ac:dyDescent="0.3">
      <c r="B395" s="4"/>
    </row>
    <row r="396" spans="2:2" x14ac:dyDescent="0.3">
      <c r="B396" s="4"/>
    </row>
    <row r="397" spans="2:2" x14ac:dyDescent="0.3">
      <c r="B397" s="4"/>
    </row>
    <row r="398" spans="2:2" x14ac:dyDescent="0.3">
      <c r="B398" s="4"/>
    </row>
    <row r="399" spans="2:2" x14ac:dyDescent="0.3">
      <c r="B399" s="4"/>
    </row>
    <row r="400" spans="2:2" x14ac:dyDescent="0.3">
      <c r="B400" s="4"/>
    </row>
    <row r="401" spans="2:2" x14ac:dyDescent="0.3">
      <c r="B401" s="4"/>
    </row>
    <row r="402" spans="2:2" x14ac:dyDescent="0.3">
      <c r="B402" s="4"/>
    </row>
    <row r="403" spans="2:2" x14ac:dyDescent="0.3">
      <c r="B403" s="4"/>
    </row>
    <row r="404" spans="2:2" x14ac:dyDescent="0.3">
      <c r="B404" s="4"/>
    </row>
    <row r="405" spans="2:2" x14ac:dyDescent="0.3">
      <c r="B405" s="4"/>
    </row>
    <row r="406" spans="2:2" x14ac:dyDescent="0.3">
      <c r="B406" s="4"/>
    </row>
    <row r="407" spans="2:2" x14ac:dyDescent="0.3">
      <c r="B407" s="4"/>
    </row>
    <row r="408" spans="2:2" x14ac:dyDescent="0.3">
      <c r="B408" s="4"/>
    </row>
    <row r="409" spans="2:2" x14ac:dyDescent="0.3">
      <c r="B409" s="4"/>
    </row>
    <row r="410" spans="2:2" x14ac:dyDescent="0.3">
      <c r="B410" s="4"/>
    </row>
    <row r="411" spans="2:2" x14ac:dyDescent="0.3">
      <c r="B411" s="4"/>
    </row>
    <row r="412" spans="2:2" x14ac:dyDescent="0.3">
      <c r="B412" s="4"/>
    </row>
    <row r="413" spans="2:2" x14ac:dyDescent="0.3">
      <c r="B413" s="4"/>
    </row>
    <row r="414" spans="2:2" x14ac:dyDescent="0.3">
      <c r="B414" s="4"/>
    </row>
    <row r="415" spans="2:2" x14ac:dyDescent="0.3">
      <c r="B415" s="4"/>
    </row>
    <row r="416" spans="2:2" x14ac:dyDescent="0.3">
      <c r="B416" s="4"/>
    </row>
    <row r="417" spans="2:2" x14ac:dyDescent="0.3">
      <c r="B417" s="4"/>
    </row>
    <row r="418" spans="2:2" x14ac:dyDescent="0.3">
      <c r="B418" s="4"/>
    </row>
    <row r="419" spans="2:2" x14ac:dyDescent="0.3">
      <c r="B419" s="4"/>
    </row>
    <row r="420" spans="2:2" x14ac:dyDescent="0.3">
      <c r="B420" s="4"/>
    </row>
    <row r="421" spans="2:2" x14ac:dyDescent="0.3">
      <c r="B421" s="4"/>
    </row>
    <row r="422" spans="2:2" x14ac:dyDescent="0.3">
      <c r="B422" s="4"/>
    </row>
    <row r="423" spans="2:2" x14ac:dyDescent="0.3">
      <c r="B423" s="4"/>
    </row>
    <row r="424" spans="2:2" x14ac:dyDescent="0.3">
      <c r="B424" s="4"/>
    </row>
    <row r="425" spans="2:2" x14ac:dyDescent="0.3">
      <c r="B425" s="4"/>
    </row>
    <row r="426" spans="2:2" x14ac:dyDescent="0.3">
      <c r="B426" s="4"/>
    </row>
    <row r="427" spans="2:2" x14ac:dyDescent="0.3">
      <c r="B427" s="4"/>
    </row>
    <row r="428" spans="2:2" x14ac:dyDescent="0.3">
      <c r="B428" s="4"/>
    </row>
    <row r="429" spans="2:2" x14ac:dyDescent="0.3">
      <c r="B429" s="4"/>
    </row>
    <row r="430" spans="2:2" x14ac:dyDescent="0.3">
      <c r="B430" s="4"/>
    </row>
    <row r="431" spans="2:2" x14ac:dyDescent="0.3">
      <c r="B431" s="4"/>
    </row>
    <row r="432" spans="2:2" x14ac:dyDescent="0.3">
      <c r="B432" s="4"/>
    </row>
    <row r="433" spans="2:2" x14ac:dyDescent="0.3">
      <c r="B433" s="4"/>
    </row>
    <row r="434" spans="2:2" x14ac:dyDescent="0.3">
      <c r="B434" s="4"/>
    </row>
    <row r="435" spans="2:2" x14ac:dyDescent="0.3">
      <c r="B435" s="4"/>
    </row>
    <row r="436" spans="2:2" x14ac:dyDescent="0.3">
      <c r="B436" s="4"/>
    </row>
    <row r="437" spans="2:2" x14ac:dyDescent="0.3">
      <c r="B437" s="4"/>
    </row>
    <row r="438" spans="2:2" x14ac:dyDescent="0.3">
      <c r="B438" s="4"/>
    </row>
    <row r="439" spans="2:2" x14ac:dyDescent="0.3">
      <c r="B439" s="4"/>
    </row>
    <row r="440" spans="2:2" x14ac:dyDescent="0.3">
      <c r="B440" s="4"/>
    </row>
    <row r="441" spans="2:2" x14ac:dyDescent="0.3">
      <c r="B441" s="4"/>
    </row>
    <row r="442" spans="2:2" x14ac:dyDescent="0.3">
      <c r="B442" s="4"/>
    </row>
    <row r="443" spans="2:2" x14ac:dyDescent="0.3">
      <c r="B443" s="4"/>
    </row>
    <row r="444" spans="2:2" x14ac:dyDescent="0.3">
      <c r="B444" s="4"/>
    </row>
    <row r="445" spans="2:2" x14ac:dyDescent="0.3">
      <c r="B445" s="4"/>
    </row>
    <row r="446" spans="2:2" x14ac:dyDescent="0.3">
      <c r="B446" s="4"/>
    </row>
    <row r="447" spans="2:2" x14ac:dyDescent="0.3">
      <c r="B447" s="4"/>
    </row>
    <row r="448" spans="2:2" x14ac:dyDescent="0.3">
      <c r="B448" s="4"/>
    </row>
    <row r="449" spans="2:2" x14ac:dyDescent="0.3">
      <c r="B449" s="4"/>
    </row>
    <row r="450" spans="2:2" x14ac:dyDescent="0.3">
      <c r="B450" s="4"/>
    </row>
    <row r="451" spans="2:2" x14ac:dyDescent="0.3">
      <c r="B451" s="4"/>
    </row>
    <row r="452" spans="2:2" x14ac:dyDescent="0.3">
      <c r="B452" s="4"/>
    </row>
    <row r="453" spans="2:2" x14ac:dyDescent="0.3">
      <c r="B453" s="4"/>
    </row>
    <row r="454" spans="2:2" x14ac:dyDescent="0.3">
      <c r="B454" s="4"/>
    </row>
    <row r="455" spans="2:2" x14ac:dyDescent="0.3">
      <c r="B455" s="4"/>
    </row>
    <row r="456" spans="2:2" x14ac:dyDescent="0.3">
      <c r="B456" s="4"/>
    </row>
    <row r="457" spans="2:2" x14ac:dyDescent="0.3">
      <c r="B457" s="4"/>
    </row>
    <row r="458" spans="2:2" x14ac:dyDescent="0.3">
      <c r="B458" s="4"/>
    </row>
    <row r="459" spans="2:2" x14ac:dyDescent="0.3">
      <c r="B459" s="4"/>
    </row>
    <row r="460" spans="2:2" x14ac:dyDescent="0.3">
      <c r="B460" s="4"/>
    </row>
    <row r="461" spans="2:2" x14ac:dyDescent="0.3">
      <c r="B461" s="4"/>
    </row>
    <row r="462" spans="2:2" x14ac:dyDescent="0.3">
      <c r="B462" s="4"/>
    </row>
    <row r="463" spans="2:2" x14ac:dyDescent="0.3">
      <c r="B463" s="4"/>
    </row>
    <row r="464" spans="2:2" x14ac:dyDescent="0.3">
      <c r="B464" s="4"/>
    </row>
    <row r="465" spans="2:2" x14ac:dyDescent="0.3">
      <c r="B465" s="4"/>
    </row>
    <row r="466" spans="2:2" x14ac:dyDescent="0.3">
      <c r="B466" s="4"/>
    </row>
    <row r="467" spans="2:2" x14ac:dyDescent="0.3">
      <c r="B467" s="4"/>
    </row>
    <row r="468" spans="2:2" x14ac:dyDescent="0.3">
      <c r="B468" s="4"/>
    </row>
    <row r="469" spans="2:2" x14ac:dyDescent="0.3">
      <c r="B469" s="4"/>
    </row>
    <row r="470" spans="2:2" x14ac:dyDescent="0.3">
      <c r="B470" s="4"/>
    </row>
    <row r="471" spans="2:2" x14ac:dyDescent="0.3">
      <c r="B471" s="4"/>
    </row>
    <row r="472" spans="2:2" x14ac:dyDescent="0.3">
      <c r="B472" s="4"/>
    </row>
    <row r="473" spans="2:2" x14ac:dyDescent="0.3">
      <c r="B473" s="4"/>
    </row>
    <row r="474" spans="2:2" x14ac:dyDescent="0.3">
      <c r="B474" s="4"/>
    </row>
    <row r="475" spans="2:2" x14ac:dyDescent="0.3">
      <c r="B475" s="4"/>
    </row>
    <row r="476" spans="2:2" x14ac:dyDescent="0.3">
      <c r="B476" s="4"/>
    </row>
    <row r="477" spans="2:2" x14ac:dyDescent="0.3">
      <c r="B477" s="4"/>
    </row>
    <row r="478" spans="2:2" x14ac:dyDescent="0.3">
      <c r="B478" s="4"/>
    </row>
    <row r="479" spans="2:2" x14ac:dyDescent="0.3">
      <c r="B479" s="4"/>
    </row>
    <row r="480" spans="2:2" x14ac:dyDescent="0.3">
      <c r="B480" s="4"/>
    </row>
    <row r="481" spans="2:2" x14ac:dyDescent="0.3">
      <c r="B481" s="4"/>
    </row>
    <row r="482" spans="2:2" x14ac:dyDescent="0.3">
      <c r="B482" s="4"/>
    </row>
    <row r="483" spans="2:2" x14ac:dyDescent="0.3">
      <c r="B483" s="4"/>
    </row>
    <row r="484" spans="2:2" x14ac:dyDescent="0.3">
      <c r="B484" s="4"/>
    </row>
    <row r="485" spans="2:2" x14ac:dyDescent="0.3">
      <c r="B485" s="4"/>
    </row>
    <row r="486" spans="2:2" x14ac:dyDescent="0.3">
      <c r="B486" s="4"/>
    </row>
    <row r="487" spans="2:2" x14ac:dyDescent="0.3">
      <c r="B487" s="4"/>
    </row>
    <row r="488" spans="2:2" x14ac:dyDescent="0.3">
      <c r="B488" s="4"/>
    </row>
    <row r="489" spans="2:2" x14ac:dyDescent="0.3">
      <c r="B489" s="4"/>
    </row>
    <row r="490" spans="2:2" x14ac:dyDescent="0.3">
      <c r="B490" s="4"/>
    </row>
    <row r="491" spans="2:2" x14ac:dyDescent="0.3">
      <c r="B491" s="4"/>
    </row>
    <row r="492" spans="2:2" x14ac:dyDescent="0.3">
      <c r="B492" s="4"/>
    </row>
    <row r="493" spans="2:2" x14ac:dyDescent="0.3">
      <c r="B493" s="4"/>
    </row>
    <row r="494" spans="2:2" x14ac:dyDescent="0.3">
      <c r="B494" s="4"/>
    </row>
    <row r="495" spans="2:2" x14ac:dyDescent="0.3">
      <c r="B495" s="4"/>
    </row>
    <row r="496" spans="2:2" x14ac:dyDescent="0.3">
      <c r="B496" s="4"/>
    </row>
    <row r="497" spans="2:2" x14ac:dyDescent="0.3">
      <c r="B497" s="4"/>
    </row>
    <row r="498" spans="2:2" x14ac:dyDescent="0.3">
      <c r="B498" s="4"/>
    </row>
    <row r="499" spans="2:2" x14ac:dyDescent="0.3">
      <c r="B499" s="4"/>
    </row>
    <row r="500" spans="2:2" x14ac:dyDescent="0.3">
      <c r="B500" s="4"/>
    </row>
    <row r="501" spans="2:2" x14ac:dyDescent="0.3">
      <c r="B501" s="4"/>
    </row>
    <row r="502" spans="2:2" x14ac:dyDescent="0.3">
      <c r="B502" s="4"/>
    </row>
    <row r="503" spans="2:2" x14ac:dyDescent="0.3">
      <c r="B503" s="4"/>
    </row>
    <row r="504" spans="2:2" x14ac:dyDescent="0.3">
      <c r="B504" s="4"/>
    </row>
    <row r="505" spans="2:2" x14ac:dyDescent="0.3">
      <c r="B505" s="4"/>
    </row>
    <row r="506" spans="2:2" x14ac:dyDescent="0.3">
      <c r="B506" s="4"/>
    </row>
    <row r="507" spans="2:2" x14ac:dyDescent="0.3">
      <c r="B507" s="4"/>
    </row>
    <row r="508" spans="2:2" x14ac:dyDescent="0.3">
      <c r="B508" s="4"/>
    </row>
    <row r="509" spans="2:2" x14ac:dyDescent="0.3">
      <c r="B509" s="4"/>
    </row>
    <row r="510" spans="2:2" x14ac:dyDescent="0.3">
      <c r="B510" s="4"/>
    </row>
    <row r="511" spans="2:2" x14ac:dyDescent="0.3">
      <c r="B511" s="4"/>
    </row>
    <row r="512" spans="2:2" x14ac:dyDescent="0.3">
      <c r="B512" s="4"/>
    </row>
    <row r="513" spans="2:2" x14ac:dyDescent="0.3">
      <c r="B513" s="4"/>
    </row>
    <row r="514" spans="2:2" x14ac:dyDescent="0.3">
      <c r="B514" s="4"/>
    </row>
    <row r="515" spans="2:2" x14ac:dyDescent="0.3">
      <c r="B515" s="4"/>
    </row>
    <row r="516" spans="2:2" x14ac:dyDescent="0.3">
      <c r="B516" s="4"/>
    </row>
    <row r="517" spans="2:2" x14ac:dyDescent="0.3">
      <c r="B517" s="4"/>
    </row>
    <row r="518" spans="2:2" x14ac:dyDescent="0.3">
      <c r="B518" s="4"/>
    </row>
    <row r="519" spans="2:2" x14ac:dyDescent="0.3">
      <c r="B519" s="4"/>
    </row>
    <row r="520" spans="2:2" x14ac:dyDescent="0.3">
      <c r="B520" s="4"/>
    </row>
    <row r="521" spans="2:2" x14ac:dyDescent="0.3">
      <c r="B521" s="4"/>
    </row>
    <row r="522" spans="2:2" x14ac:dyDescent="0.3">
      <c r="B522" s="4"/>
    </row>
    <row r="523" spans="2:2" x14ac:dyDescent="0.3">
      <c r="B523" s="4"/>
    </row>
    <row r="524" spans="2:2" x14ac:dyDescent="0.3">
      <c r="B524" s="4"/>
    </row>
    <row r="525" spans="2:2" x14ac:dyDescent="0.3">
      <c r="B525" s="4"/>
    </row>
    <row r="526" spans="2:2" x14ac:dyDescent="0.3">
      <c r="B526" s="4"/>
    </row>
    <row r="527" spans="2:2" x14ac:dyDescent="0.3">
      <c r="B527" s="4"/>
    </row>
    <row r="528" spans="2:2" x14ac:dyDescent="0.3">
      <c r="B528" s="4"/>
    </row>
    <row r="529" spans="2:2" x14ac:dyDescent="0.3">
      <c r="B529" s="4"/>
    </row>
    <row r="530" spans="2:2" x14ac:dyDescent="0.3">
      <c r="B530" s="4"/>
    </row>
    <row r="531" spans="2:2" x14ac:dyDescent="0.3">
      <c r="B531" s="4"/>
    </row>
    <row r="532" spans="2:2" x14ac:dyDescent="0.3">
      <c r="B532" s="4"/>
    </row>
    <row r="533" spans="2:2" x14ac:dyDescent="0.3">
      <c r="B533" s="4"/>
    </row>
    <row r="534" spans="2:2" x14ac:dyDescent="0.3">
      <c r="B534" s="4"/>
    </row>
    <row r="535" spans="2:2" x14ac:dyDescent="0.3">
      <c r="B535" s="4"/>
    </row>
    <row r="536" spans="2:2" x14ac:dyDescent="0.3">
      <c r="B536" s="4"/>
    </row>
    <row r="537" spans="2:2" x14ac:dyDescent="0.3">
      <c r="B537" s="4"/>
    </row>
    <row r="538" spans="2:2" x14ac:dyDescent="0.3">
      <c r="B538" s="4"/>
    </row>
    <row r="539" spans="2:2" x14ac:dyDescent="0.3">
      <c r="B539" s="4"/>
    </row>
    <row r="540" spans="2:2" x14ac:dyDescent="0.3">
      <c r="B540" s="4"/>
    </row>
    <row r="541" spans="2:2" x14ac:dyDescent="0.3">
      <c r="B541" s="4"/>
    </row>
    <row r="542" spans="2:2" x14ac:dyDescent="0.3">
      <c r="B542" s="4"/>
    </row>
    <row r="543" spans="2:2" x14ac:dyDescent="0.3">
      <c r="B543" s="4"/>
    </row>
    <row r="544" spans="2:2" x14ac:dyDescent="0.3">
      <c r="B544" s="4"/>
    </row>
    <row r="545" spans="2:2" x14ac:dyDescent="0.3">
      <c r="B545" s="4"/>
    </row>
    <row r="546" spans="2:2" x14ac:dyDescent="0.3">
      <c r="B546" s="4"/>
    </row>
    <row r="547" spans="2:2" x14ac:dyDescent="0.3">
      <c r="B547" s="4"/>
    </row>
    <row r="548" spans="2:2" x14ac:dyDescent="0.3">
      <c r="B548" s="4"/>
    </row>
    <row r="549" spans="2:2" x14ac:dyDescent="0.3">
      <c r="B549" s="4"/>
    </row>
    <row r="550" spans="2:2" x14ac:dyDescent="0.3">
      <c r="B550" s="4"/>
    </row>
    <row r="551" spans="2:2" x14ac:dyDescent="0.3">
      <c r="B551" s="4"/>
    </row>
    <row r="552" spans="2:2" x14ac:dyDescent="0.3">
      <c r="B552" s="4"/>
    </row>
    <row r="553" spans="2:2" x14ac:dyDescent="0.3">
      <c r="B553" s="4"/>
    </row>
    <row r="554" spans="2:2" x14ac:dyDescent="0.3">
      <c r="B554" s="4"/>
    </row>
    <row r="555" spans="2:2" x14ac:dyDescent="0.3">
      <c r="B555" s="4"/>
    </row>
    <row r="556" spans="2:2" x14ac:dyDescent="0.3">
      <c r="B556" s="4"/>
    </row>
    <row r="557" spans="2:2" x14ac:dyDescent="0.3">
      <c r="B557" s="4"/>
    </row>
    <row r="558" spans="2:2" x14ac:dyDescent="0.3">
      <c r="B558" s="4"/>
    </row>
    <row r="559" spans="2:2" x14ac:dyDescent="0.3">
      <c r="B559" s="4"/>
    </row>
    <row r="560" spans="2:2" x14ac:dyDescent="0.3">
      <c r="B560" s="4"/>
    </row>
    <row r="561" spans="2:2" x14ac:dyDescent="0.3">
      <c r="B561" s="4"/>
    </row>
    <row r="562" spans="2:2" x14ac:dyDescent="0.3">
      <c r="B562" s="4"/>
    </row>
    <row r="563" spans="2:2" x14ac:dyDescent="0.3">
      <c r="B563" s="4"/>
    </row>
    <row r="564" spans="2:2" x14ac:dyDescent="0.3">
      <c r="B564" s="4"/>
    </row>
    <row r="565" spans="2:2" x14ac:dyDescent="0.3">
      <c r="B565" s="4"/>
    </row>
    <row r="566" spans="2:2" x14ac:dyDescent="0.3">
      <c r="B566" s="4"/>
    </row>
    <row r="567" spans="2:2" x14ac:dyDescent="0.3">
      <c r="B567" s="4"/>
    </row>
    <row r="568" spans="2:2" x14ac:dyDescent="0.3">
      <c r="B568" s="4"/>
    </row>
    <row r="569" spans="2:2" x14ac:dyDescent="0.3">
      <c r="B569" s="4"/>
    </row>
    <row r="570" spans="2:2" x14ac:dyDescent="0.3">
      <c r="B570" s="4"/>
    </row>
    <row r="571" spans="2:2" x14ac:dyDescent="0.3">
      <c r="B571" s="4"/>
    </row>
    <row r="572" spans="2:2" x14ac:dyDescent="0.3">
      <c r="B572" s="4"/>
    </row>
    <row r="573" spans="2:2" x14ac:dyDescent="0.3">
      <c r="B573" s="4"/>
    </row>
    <row r="574" spans="2:2" x14ac:dyDescent="0.3">
      <c r="B574" s="4"/>
    </row>
    <row r="575" spans="2:2" x14ac:dyDescent="0.3">
      <c r="B575" s="4"/>
    </row>
    <row r="576" spans="2:2" x14ac:dyDescent="0.3">
      <c r="B576" s="4"/>
    </row>
    <row r="577" spans="2:2" x14ac:dyDescent="0.3">
      <c r="B577" s="4"/>
    </row>
    <row r="578" spans="2:2" x14ac:dyDescent="0.3">
      <c r="B578" s="4"/>
    </row>
    <row r="579" spans="2:2" x14ac:dyDescent="0.3">
      <c r="B579" s="4"/>
    </row>
    <row r="580" spans="2:2" x14ac:dyDescent="0.3">
      <c r="B580" s="4"/>
    </row>
    <row r="581" spans="2:2" x14ac:dyDescent="0.3">
      <c r="B581" s="4"/>
    </row>
    <row r="582" spans="2:2" x14ac:dyDescent="0.3">
      <c r="B582" s="4"/>
    </row>
    <row r="583" spans="2:2" x14ac:dyDescent="0.3">
      <c r="B583" s="4"/>
    </row>
    <row r="584" spans="2:2" x14ac:dyDescent="0.3">
      <c r="B584" s="4"/>
    </row>
    <row r="585" spans="2:2" x14ac:dyDescent="0.3">
      <c r="B585" s="4"/>
    </row>
    <row r="586" spans="2:2" x14ac:dyDescent="0.3">
      <c r="B586" s="4"/>
    </row>
    <row r="587" spans="2:2" x14ac:dyDescent="0.3">
      <c r="B587" s="4"/>
    </row>
    <row r="588" spans="2:2" x14ac:dyDescent="0.3">
      <c r="B588" s="4"/>
    </row>
    <row r="589" spans="2:2" x14ac:dyDescent="0.3">
      <c r="B589" s="4"/>
    </row>
    <row r="590" spans="2:2" x14ac:dyDescent="0.3">
      <c r="B590" s="4"/>
    </row>
    <row r="591" spans="2:2" x14ac:dyDescent="0.3">
      <c r="B591" s="4"/>
    </row>
    <row r="592" spans="2:2" x14ac:dyDescent="0.3">
      <c r="B592" s="4"/>
    </row>
    <row r="593" spans="2:2" x14ac:dyDescent="0.3">
      <c r="B593" s="4"/>
    </row>
    <row r="594" spans="2:2" x14ac:dyDescent="0.3">
      <c r="B594" s="4"/>
    </row>
    <row r="595" spans="2:2" x14ac:dyDescent="0.3">
      <c r="B595" s="4"/>
    </row>
    <row r="596" spans="2:2" x14ac:dyDescent="0.3">
      <c r="B596" s="4"/>
    </row>
    <row r="597" spans="2:2" x14ac:dyDescent="0.3">
      <c r="B597" s="4"/>
    </row>
    <row r="598" spans="2:2" x14ac:dyDescent="0.3">
      <c r="B598" s="4"/>
    </row>
    <row r="599" spans="2:2" x14ac:dyDescent="0.3">
      <c r="B599" s="4"/>
    </row>
    <row r="600" spans="2:2" x14ac:dyDescent="0.3">
      <c r="B600" s="4"/>
    </row>
    <row r="601" spans="2:2" x14ac:dyDescent="0.3">
      <c r="B601" s="4"/>
    </row>
    <row r="602" spans="2:2" x14ac:dyDescent="0.3">
      <c r="B602" s="4"/>
    </row>
    <row r="603" spans="2:2" x14ac:dyDescent="0.3">
      <c r="B603" s="4"/>
    </row>
    <row r="604" spans="2:2" x14ac:dyDescent="0.3">
      <c r="B604" s="4"/>
    </row>
    <row r="605" spans="2:2" x14ac:dyDescent="0.3">
      <c r="B605" s="4"/>
    </row>
    <row r="606" spans="2:2" x14ac:dyDescent="0.3">
      <c r="B606" s="4"/>
    </row>
    <row r="607" spans="2:2" x14ac:dyDescent="0.3">
      <c r="B607" s="4"/>
    </row>
    <row r="608" spans="2:2" x14ac:dyDescent="0.3">
      <c r="B608" s="4"/>
    </row>
    <row r="609" spans="2:2" x14ac:dyDescent="0.3">
      <c r="B609" s="4"/>
    </row>
    <row r="610" spans="2:2" x14ac:dyDescent="0.3">
      <c r="B610" s="4"/>
    </row>
    <row r="611" spans="2:2" x14ac:dyDescent="0.3">
      <c r="B611" s="4"/>
    </row>
    <row r="612" spans="2:2" x14ac:dyDescent="0.3">
      <c r="B612" s="4"/>
    </row>
    <row r="613" spans="2:2" x14ac:dyDescent="0.3">
      <c r="B613" s="4"/>
    </row>
    <row r="614" spans="2:2" x14ac:dyDescent="0.3">
      <c r="B614" s="4"/>
    </row>
    <row r="615" spans="2:2" x14ac:dyDescent="0.3">
      <c r="B615" s="4"/>
    </row>
    <row r="616" spans="2:2" x14ac:dyDescent="0.3">
      <c r="B616" s="4"/>
    </row>
    <row r="617" spans="2:2" x14ac:dyDescent="0.3">
      <c r="B617" s="4"/>
    </row>
    <row r="618" spans="2:2" x14ac:dyDescent="0.3">
      <c r="B618" s="4"/>
    </row>
    <row r="619" spans="2:2" x14ac:dyDescent="0.3">
      <c r="B619" s="4"/>
    </row>
    <row r="620" spans="2:2" x14ac:dyDescent="0.3">
      <c r="B620" s="4"/>
    </row>
    <row r="621" spans="2:2" x14ac:dyDescent="0.3">
      <c r="B621" s="4"/>
    </row>
    <row r="622" spans="2:2" x14ac:dyDescent="0.3">
      <c r="B622" s="4"/>
    </row>
    <row r="623" spans="2:2" x14ac:dyDescent="0.3">
      <c r="B623" s="4"/>
    </row>
    <row r="624" spans="2:2" x14ac:dyDescent="0.3">
      <c r="B624" s="4"/>
    </row>
    <row r="625" spans="2:2" x14ac:dyDescent="0.3">
      <c r="B625" s="4"/>
    </row>
    <row r="626" spans="2:2" x14ac:dyDescent="0.3">
      <c r="B626" s="4"/>
    </row>
    <row r="627" spans="2:2" x14ac:dyDescent="0.3">
      <c r="B627" s="4"/>
    </row>
    <row r="628" spans="2:2" x14ac:dyDescent="0.3">
      <c r="B628" s="4"/>
    </row>
    <row r="629" spans="2:2" x14ac:dyDescent="0.3">
      <c r="B629" s="4"/>
    </row>
    <row r="630" spans="2:2" x14ac:dyDescent="0.3">
      <c r="B630" s="4"/>
    </row>
    <row r="631" spans="2:2" x14ac:dyDescent="0.3">
      <c r="B631" s="4"/>
    </row>
    <row r="632" spans="2:2" x14ac:dyDescent="0.3">
      <c r="B632" s="4"/>
    </row>
    <row r="633" spans="2:2" x14ac:dyDescent="0.3">
      <c r="B633" s="4"/>
    </row>
    <row r="634" spans="2:2" x14ac:dyDescent="0.3">
      <c r="B634" s="4"/>
    </row>
    <row r="635" spans="2:2" x14ac:dyDescent="0.3">
      <c r="B635" s="4"/>
    </row>
    <row r="636" spans="2:2" x14ac:dyDescent="0.3">
      <c r="B636" s="4"/>
    </row>
    <row r="637" spans="2:2" x14ac:dyDescent="0.3">
      <c r="B637" s="4"/>
    </row>
    <row r="638" spans="2:2" x14ac:dyDescent="0.3">
      <c r="B638" s="4"/>
    </row>
    <row r="639" spans="2:2" x14ac:dyDescent="0.3">
      <c r="B639" s="4"/>
    </row>
    <row r="640" spans="2:2" x14ac:dyDescent="0.3">
      <c r="B640" s="4"/>
    </row>
    <row r="641" spans="2:2" x14ac:dyDescent="0.3">
      <c r="B641" s="4"/>
    </row>
    <row r="642" spans="2:2" x14ac:dyDescent="0.3">
      <c r="B642" s="4"/>
    </row>
    <row r="643" spans="2:2" x14ac:dyDescent="0.3">
      <c r="B643" s="4"/>
    </row>
    <row r="644" spans="2:2" x14ac:dyDescent="0.3">
      <c r="B644" s="4"/>
    </row>
    <row r="645" spans="2:2" x14ac:dyDescent="0.3">
      <c r="B645" s="4"/>
    </row>
    <row r="646" spans="2:2" x14ac:dyDescent="0.3">
      <c r="B646" s="4"/>
    </row>
    <row r="647" spans="2:2" x14ac:dyDescent="0.3">
      <c r="B647" s="4"/>
    </row>
    <row r="648" spans="2:2" x14ac:dyDescent="0.3">
      <c r="B648" s="4"/>
    </row>
    <row r="649" spans="2:2" x14ac:dyDescent="0.3">
      <c r="B649" s="4"/>
    </row>
    <row r="650" spans="2:2" x14ac:dyDescent="0.3">
      <c r="B650" s="4"/>
    </row>
    <row r="651" spans="2:2" x14ac:dyDescent="0.3">
      <c r="B651" s="4"/>
    </row>
    <row r="652" spans="2:2" x14ac:dyDescent="0.3">
      <c r="B652" s="4"/>
    </row>
    <row r="653" spans="2:2" x14ac:dyDescent="0.3">
      <c r="B653" s="4"/>
    </row>
    <row r="654" spans="2:2" x14ac:dyDescent="0.3">
      <c r="B654" s="4"/>
    </row>
    <row r="655" spans="2:2" x14ac:dyDescent="0.3">
      <c r="B655" s="4"/>
    </row>
    <row r="656" spans="2:2" x14ac:dyDescent="0.3">
      <c r="B656" s="4"/>
    </row>
    <row r="657" spans="2:2" x14ac:dyDescent="0.3">
      <c r="B657" s="4"/>
    </row>
    <row r="658" spans="2:2" x14ac:dyDescent="0.3">
      <c r="B658" s="4"/>
    </row>
    <row r="659" spans="2:2" x14ac:dyDescent="0.3">
      <c r="B659" s="4"/>
    </row>
    <row r="660" spans="2:2" x14ac:dyDescent="0.3">
      <c r="B660" s="4"/>
    </row>
    <row r="661" spans="2:2" x14ac:dyDescent="0.3">
      <c r="B661" s="4"/>
    </row>
    <row r="662" spans="2:2" x14ac:dyDescent="0.3">
      <c r="B662" s="4"/>
    </row>
    <row r="663" spans="2:2" x14ac:dyDescent="0.3">
      <c r="B663" s="4"/>
    </row>
    <row r="664" spans="2:2" x14ac:dyDescent="0.3">
      <c r="B664" s="4"/>
    </row>
    <row r="665" spans="2:2" x14ac:dyDescent="0.3">
      <c r="B665" s="4"/>
    </row>
    <row r="666" spans="2:2" x14ac:dyDescent="0.3">
      <c r="B666" s="4"/>
    </row>
    <row r="667" spans="2:2" x14ac:dyDescent="0.3">
      <c r="B667" s="4"/>
    </row>
    <row r="668" spans="2:2" x14ac:dyDescent="0.3">
      <c r="B668" s="4"/>
    </row>
    <row r="669" spans="2:2" x14ac:dyDescent="0.3">
      <c r="B669" s="4"/>
    </row>
    <row r="670" spans="2:2" x14ac:dyDescent="0.3">
      <c r="B670" s="4"/>
    </row>
    <row r="671" spans="2:2" x14ac:dyDescent="0.3">
      <c r="B671" s="4"/>
    </row>
    <row r="672" spans="2:2" x14ac:dyDescent="0.3">
      <c r="B672" s="4"/>
    </row>
    <row r="673" spans="2:2" x14ac:dyDescent="0.3">
      <c r="B673" s="4"/>
    </row>
    <row r="674" spans="2:2" x14ac:dyDescent="0.3">
      <c r="B674" s="4"/>
    </row>
    <row r="675" spans="2:2" x14ac:dyDescent="0.3">
      <c r="B675" s="4"/>
    </row>
    <row r="676" spans="2:2" x14ac:dyDescent="0.3">
      <c r="B676" s="4"/>
    </row>
    <row r="677" spans="2:2" x14ac:dyDescent="0.3">
      <c r="B677" s="4"/>
    </row>
    <row r="678" spans="2:2" x14ac:dyDescent="0.3">
      <c r="B678" s="4"/>
    </row>
    <row r="679" spans="2:2" x14ac:dyDescent="0.3">
      <c r="B679" s="4"/>
    </row>
    <row r="680" spans="2:2" x14ac:dyDescent="0.3">
      <c r="B680" s="4"/>
    </row>
    <row r="681" spans="2:2" x14ac:dyDescent="0.3">
      <c r="B681" s="4"/>
    </row>
    <row r="682" spans="2:2" x14ac:dyDescent="0.3">
      <c r="B682" s="4"/>
    </row>
    <row r="683" spans="2:2" x14ac:dyDescent="0.3">
      <c r="B683" s="4"/>
    </row>
    <row r="684" spans="2:2" x14ac:dyDescent="0.3">
      <c r="B684" s="4"/>
    </row>
    <row r="685" spans="2:2" x14ac:dyDescent="0.3">
      <c r="B685" s="4"/>
    </row>
    <row r="686" spans="2:2" x14ac:dyDescent="0.3">
      <c r="B686" s="4"/>
    </row>
    <row r="687" spans="2:2" x14ac:dyDescent="0.3">
      <c r="B687" s="4"/>
    </row>
    <row r="688" spans="2:2" x14ac:dyDescent="0.3">
      <c r="B688" s="4"/>
    </row>
    <row r="689" spans="2:2" x14ac:dyDescent="0.3">
      <c r="B689" s="4"/>
    </row>
    <row r="690" spans="2:2" x14ac:dyDescent="0.3">
      <c r="B690" s="4"/>
    </row>
    <row r="691" spans="2:2" x14ac:dyDescent="0.3">
      <c r="B691" s="4"/>
    </row>
    <row r="692" spans="2:2" x14ac:dyDescent="0.3">
      <c r="B692" s="4"/>
    </row>
    <row r="693" spans="2:2" x14ac:dyDescent="0.3">
      <c r="B693" s="4"/>
    </row>
    <row r="694" spans="2:2" x14ac:dyDescent="0.3">
      <c r="B694" s="4"/>
    </row>
    <row r="695" spans="2:2" x14ac:dyDescent="0.3">
      <c r="B695" s="4"/>
    </row>
    <row r="696" spans="2:2" x14ac:dyDescent="0.3">
      <c r="B696" s="4"/>
    </row>
    <row r="697" spans="2:2" x14ac:dyDescent="0.3">
      <c r="B697" s="4"/>
    </row>
    <row r="698" spans="2:2" x14ac:dyDescent="0.3">
      <c r="B698" s="4"/>
    </row>
    <row r="699" spans="2:2" x14ac:dyDescent="0.3">
      <c r="B699" s="4"/>
    </row>
    <row r="700" spans="2:2" x14ac:dyDescent="0.3">
      <c r="B700" s="4"/>
    </row>
    <row r="701" spans="2:2" x14ac:dyDescent="0.3">
      <c r="B701" s="4"/>
    </row>
    <row r="702" spans="2:2" x14ac:dyDescent="0.3">
      <c r="B702" s="4"/>
    </row>
    <row r="703" spans="2:2" x14ac:dyDescent="0.3">
      <c r="B703" s="4"/>
    </row>
    <row r="704" spans="2:2" x14ac:dyDescent="0.3">
      <c r="B704" s="4"/>
    </row>
    <row r="705" spans="2:2" x14ac:dyDescent="0.3">
      <c r="B705" s="4"/>
    </row>
    <row r="706" spans="2:2" x14ac:dyDescent="0.3">
      <c r="B706" s="4"/>
    </row>
    <row r="707" spans="2:2" x14ac:dyDescent="0.3">
      <c r="B707" s="4"/>
    </row>
    <row r="708" spans="2:2" x14ac:dyDescent="0.3">
      <c r="B708" s="4"/>
    </row>
    <row r="709" spans="2:2" x14ac:dyDescent="0.3">
      <c r="B709" s="4"/>
    </row>
    <row r="710" spans="2:2" x14ac:dyDescent="0.3">
      <c r="B710" s="4"/>
    </row>
    <row r="711" spans="2:2" x14ac:dyDescent="0.3">
      <c r="B711" s="4"/>
    </row>
    <row r="712" spans="2:2" x14ac:dyDescent="0.3">
      <c r="B712" s="4"/>
    </row>
    <row r="713" spans="2:2" x14ac:dyDescent="0.3">
      <c r="B713" s="4"/>
    </row>
    <row r="714" spans="2:2" x14ac:dyDescent="0.3">
      <c r="B714" s="4"/>
    </row>
    <row r="715" spans="2:2" x14ac:dyDescent="0.3">
      <c r="B715" s="4"/>
    </row>
    <row r="716" spans="2:2" x14ac:dyDescent="0.3">
      <c r="B716" s="4"/>
    </row>
    <row r="717" spans="2:2" x14ac:dyDescent="0.3">
      <c r="B717" s="4"/>
    </row>
    <row r="718" spans="2:2" x14ac:dyDescent="0.3">
      <c r="B718" s="4"/>
    </row>
    <row r="719" spans="2:2" x14ac:dyDescent="0.3">
      <c r="B719" s="4"/>
    </row>
    <row r="720" spans="2:2" x14ac:dyDescent="0.3">
      <c r="B720" s="4"/>
    </row>
    <row r="721" spans="2:2" x14ac:dyDescent="0.3">
      <c r="B721" s="4"/>
    </row>
    <row r="722" spans="2:2" x14ac:dyDescent="0.3">
      <c r="B722" s="4"/>
    </row>
    <row r="723" spans="2:2" x14ac:dyDescent="0.3">
      <c r="B723" s="4"/>
    </row>
    <row r="724" spans="2:2" x14ac:dyDescent="0.3">
      <c r="B724" s="4"/>
    </row>
    <row r="725" spans="2:2" x14ac:dyDescent="0.3">
      <c r="B725" s="4"/>
    </row>
    <row r="726" spans="2:2" x14ac:dyDescent="0.3">
      <c r="B726" s="4"/>
    </row>
    <row r="727" spans="2:2" x14ac:dyDescent="0.3">
      <c r="B727" s="4"/>
    </row>
    <row r="728" spans="2:2" x14ac:dyDescent="0.3">
      <c r="B728" s="4"/>
    </row>
    <row r="729" spans="2:2" x14ac:dyDescent="0.3">
      <c r="B729" s="4"/>
    </row>
    <row r="730" spans="2:2" x14ac:dyDescent="0.3">
      <c r="B730" s="4"/>
    </row>
    <row r="731" spans="2:2" x14ac:dyDescent="0.3">
      <c r="B731" s="4"/>
    </row>
    <row r="732" spans="2:2" x14ac:dyDescent="0.3">
      <c r="B732" s="4"/>
    </row>
    <row r="733" spans="2:2" x14ac:dyDescent="0.3">
      <c r="B733" s="4"/>
    </row>
    <row r="734" spans="2:2" x14ac:dyDescent="0.3">
      <c r="B734" s="4"/>
    </row>
    <row r="735" spans="2:2" x14ac:dyDescent="0.3">
      <c r="B735" s="4"/>
    </row>
    <row r="736" spans="2:2" x14ac:dyDescent="0.3">
      <c r="B736" s="4"/>
    </row>
    <row r="737" spans="2:2" x14ac:dyDescent="0.3">
      <c r="B737" s="4"/>
    </row>
    <row r="738" spans="2:2" x14ac:dyDescent="0.3">
      <c r="B738" s="4"/>
    </row>
    <row r="739" spans="2:2" x14ac:dyDescent="0.3">
      <c r="B739" s="4"/>
    </row>
    <row r="740" spans="2:2" x14ac:dyDescent="0.3">
      <c r="B740" s="4"/>
    </row>
    <row r="741" spans="2:2" x14ac:dyDescent="0.3">
      <c r="B741" s="4"/>
    </row>
    <row r="742" spans="2:2" x14ac:dyDescent="0.3">
      <c r="B742" s="4"/>
    </row>
    <row r="743" spans="2:2" x14ac:dyDescent="0.3">
      <c r="B743" s="4"/>
    </row>
    <row r="744" spans="2:2" x14ac:dyDescent="0.3">
      <c r="B744" s="4"/>
    </row>
    <row r="745" spans="2:2" x14ac:dyDescent="0.3">
      <c r="B745" s="4"/>
    </row>
    <row r="746" spans="2:2" x14ac:dyDescent="0.3">
      <c r="B746" s="4"/>
    </row>
    <row r="747" spans="2:2" x14ac:dyDescent="0.3">
      <c r="B747" s="4"/>
    </row>
    <row r="748" spans="2:2" x14ac:dyDescent="0.3">
      <c r="B748" s="4"/>
    </row>
    <row r="749" spans="2:2" x14ac:dyDescent="0.3">
      <c r="B749" s="4"/>
    </row>
    <row r="750" spans="2:2" x14ac:dyDescent="0.3">
      <c r="B750" s="4"/>
    </row>
    <row r="751" spans="2:2" x14ac:dyDescent="0.3">
      <c r="B751" s="4"/>
    </row>
    <row r="752" spans="2:2" x14ac:dyDescent="0.3">
      <c r="B752" s="4"/>
    </row>
    <row r="753" spans="2:2" x14ac:dyDescent="0.3">
      <c r="B753" s="4"/>
    </row>
    <row r="754" spans="2:2" x14ac:dyDescent="0.3">
      <c r="B754" s="4"/>
    </row>
    <row r="755" spans="2:2" x14ac:dyDescent="0.3">
      <c r="B755" s="4"/>
    </row>
    <row r="756" spans="2:2" x14ac:dyDescent="0.3">
      <c r="B756" s="4"/>
    </row>
    <row r="757" spans="2:2" x14ac:dyDescent="0.3">
      <c r="B757" s="4"/>
    </row>
    <row r="758" spans="2:2" x14ac:dyDescent="0.3">
      <c r="B758" s="4"/>
    </row>
    <row r="759" spans="2:2" x14ac:dyDescent="0.3">
      <c r="B759" s="4"/>
    </row>
    <row r="760" spans="2:2" x14ac:dyDescent="0.3">
      <c r="B760" s="4"/>
    </row>
    <row r="761" spans="2:2" x14ac:dyDescent="0.3">
      <c r="B761" s="4"/>
    </row>
    <row r="762" spans="2:2" x14ac:dyDescent="0.3">
      <c r="B762" s="4"/>
    </row>
    <row r="763" spans="2:2" x14ac:dyDescent="0.3">
      <c r="B763" s="4"/>
    </row>
    <row r="764" spans="2:2" x14ac:dyDescent="0.3">
      <c r="B764" s="4"/>
    </row>
    <row r="765" spans="2:2" x14ac:dyDescent="0.3">
      <c r="B765" s="4"/>
    </row>
    <row r="766" spans="2:2" x14ac:dyDescent="0.3">
      <c r="B766" s="4"/>
    </row>
    <row r="767" spans="2:2" x14ac:dyDescent="0.3">
      <c r="B767" s="4"/>
    </row>
    <row r="768" spans="2:2" x14ac:dyDescent="0.3">
      <c r="B768" s="4"/>
    </row>
    <row r="769" spans="2:2" x14ac:dyDescent="0.3">
      <c r="B769" s="4"/>
    </row>
    <row r="770" spans="2:2" x14ac:dyDescent="0.3">
      <c r="B770" s="4"/>
    </row>
    <row r="771" spans="2:2" x14ac:dyDescent="0.3">
      <c r="B771" s="4"/>
    </row>
    <row r="772" spans="2:2" x14ac:dyDescent="0.3">
      <c r="B772" s="4"/>
    </row>
    <row r="773" spans="2:2" x14ac:dyDescent="0.3">
      <c r="B773" s="4"/>
    </row>
    <row r="774" spans="2:2" x14ac:dyDescent="0.3">
      <c r="B774" s="4"/>
    </row>
    <row r="775" spans="2:2" x14ac:dyDescent="0.3">
      <c r="B775" s="4"/>
    </row>
    <row r="776" spans="2:2" x14ac:dyDescent="0.3">
      <c r="B776" s="4"/>
    </row>
    <row r="777" spans="2:2" x14ac:dyDescent="0.3">
      <c r="B777" s="4"/>
    </row>
    <row r="778" spans="2:2" x14ac:dyDescent="0.3">
      <c r="B778" s="4"/>
    </row>
    <row r="779" spans="2:2" x14ac:dyDescent="0.3">
      <c r="B779" s="4"/>
    </row>
    <row r="780" spans="2:2" x14ac:dyDescent="0.3">
      <c r="B780" s="4"/>
    </row>
    <row r="781" spans="2:2" x14ac:dyDescent="0.3">
      <c r="B781" s="4"/>
    </row>
    <row r="782" spans="2:2" x14ac:dyDescent="0.3">
      <c r="B782" s="4"/>
    </row>
    <row r="783" spans="2:2" x14ac:dyDescent="0.3">
      <c r="B783" s="4"/>
    </row>
    <row r="784" spans="2:2" x14ac:dyDescent="0.3">
      <c r="B784" s="4"/>
    </row>
    <row r="785" spans="2:2" x14ac:dyDescent="0.3">
      <c r="B785" s="4"/>
    </row>
    <row r="786" spans="2:2" x14ac:dyDescent="0.3">
      <c r="B786" s="4"/>
    </row>
    <row r="787" spans="2:2" x14ac:dyDescent="0.3">
      <c r="B787" s="4"/>
    </row>
    <row r="788" spans="2:2" x14ac:dyDescent="0.3">
      <c r="B788" s="4"/>
    </row>
    <row r="789" spans="2:2" x14ac:dyDescent="0.3">
      <c r="B789" s="4"/>
    </row>
    <row r="790" spans="2:2" x14ac:dyDescent="0.3">
      <c r="B790" s="4"/>
    </row>
    <row r="791" spans="2:2" x14ac:dyDescent="0.3">
      <c r="B791" s="4"/>
    </row>
    <row r="792" spans="2:2" x14ac:dyDescent="0.3">
      <c r="B792" s="4"/>
    </row>
    <row r="793" spans="2:2" x14ac:dyDescent="0.3">
      <c r="B793" s="4"/>
    </row>
    <row r="794" spans="2:2" x14ac:dyDescent="0.3">
      <c r="B794" s="4"/>
    </row>
    <row r="795" spans="2:2" x14ac:dyDescent="0.3">
      <c r="B795" s="4"/>
    </row>
    <row r="796" spans="2:2" x14ac:dyDescent="0.3">
      <c r="B796" s="4"/>
    </row>
    <row r="797" spans="2:2" x14ac:dyDescent="0.3">
      <c r="B797" s="4"/>
    </row>
    <row r="798" spans="2:2" x14ac:dyDescent="0.3">
      <c r="B798" s="4"/>
    </row>
    <row r="799" spans="2:2" x14ac:dyDescent="0.3">
      <c r="B799" s="4"/>
    </row>
    <row r="800" spans="2:2" x14ac:dyDescent="0.3">
      <c r="B800" s="4"/>
    </row>
    <row r="801" spans="2:2" x14ac:dyDescent="0.3">
      <c r="B801" s="4"/>
    </row>
    <row r="802" spans="2:2" x14ac:dyDescent="0.3">
      <c r="B802" s="4"/>
    </row>
    <row r="803" spans="2:2" x14ac:dyDescent="0.3">
      <c r="B803" s="4"/>
    </row>
    <row r="804" spans="2:2" x14ac:dyDescent="0.3">
      <c r="B804" s="4"/>
    </row>
    <row r="805" spans="2:2" x14ac:dyDescent="0.3">
      <c r="B805" s="4"/>
    </row>
    <row r="806" spans="2:2" x14ac:dyDescent="0.3">
      <c r="B806" s="4"/>
    </row>
    <row r="807" spans="2:2" x14ac:dyDescent="0.3">
      <c r="B807" s="4"/>
    </row>
    <row r="808" spans="2:2" x14ac:dyDescent="0.3">
      <c r="B808" s="4"/>
    </row>
    <row r="809" spans="2:2" x14ac:dyDescent="0.3">
      <c r="B809" s="4"/>
    </row>
    <row r="810" spans="2:2" x14ac:dyDescent="0.3">
      <c r="B810" s="4"/>
    </row>
    <row r="811" spans="2:2" x14ac:dyDescent="0.3">
      <c r="B811" s="4"/>
    </row>
    <row r="812" spans="2:2" x14ac:dyDescent="0.3">
      <c r="B812" s="4"/>
    </row>
    <row r="813" spans="2:2" x14ac:dyDescent="0.3">
      <c r="B813" s="4"/>
    </row>
    <row r="814" spans="2:2" x14ac:dyDescent="0.3">
      <c r="B814" s="4"/>
    </row>
    <row r="815" spans="2:2" x14ac:dyDescent="0.3">
      <c r="B815" s="4"/>
    </row>
    <row r="816" spans="2:2" x14ac:dyDescent="0.3">
      <c r="B816" s="4"/>
    </row>
    <row r="817" spans="2:2" x14ac:dyDescent="0.3">
      <c r="B817" s="4"/>
    </row>
    <row r="818" spans="2:2" x14ac:dyDescent="0.3">
      <c r="B818" s="4"/>
    </row>
    <row r="819" spans="2:2" x14ac:dyDescent="0.3">
      <c r="B819" s="4"/>
    </row>
    <row r="820" spans="2:2" x14ac:dyDescent="0.3">
      <c r="B820" s="4"/>
    </row>
    <row r="821" spans="2:2" x14ac:dyDescent="0.3">
      <c r="B821" s="4"/>
    </row>
    <row r="822" spans="2:2" x14ac:dyDescent="0.3">
      <c r="B822" s="4"/>
    </row>
    <row r="823" spans="2:2" x14ac:dyDescent="0.3">
      <c r="B823" s="4"/>
    </row>
    <row r="824" spans="2:2" x14ac:dyDescent="0.3">
      <c r="B824" s="4"/>
    </row>
    <row r="825" spans="2:2" x14ac:dyDescent="0.3">
      <c r="B825" s="4"/>
    </row>
    <row r="826" spans="2:2" x14ac:dyDescent="0.3">
      <c r="B826" s="4"/>
    </row>
    <row r="827" spans="2:2" x14ac:dyDescent="0.3">
      <c r="B827" s="4"/>
    </row>
    <row r="828" spans="2:2" x14ac:dyDescent="0.3">
      <c r="B828" s="4"/>
    </row>
    <row r="829" spans="2:2" x14ac:dyDescent="0.3">
      <c r="B829" s="4"/>
    </row>
    <row r="830" spans="2:2" x14ac:dyDescent="0.3">
      <c r="B830" s="4"/>
    </row>
    <row r="831" spans="2:2" x14ac:dyDescent="0.3">
      <c r="B831" s="4"/>
    </row>
    <row r="832" spans="2:2" x14ac:dyDescent="0.3">
      <c r="B832" s="4"/>
    </row>
    <row r="833" spans="2:2" x14ac:dyDescent="0.3">
      <c r="B833" s="4"/>
    </row>
    <row r="834" spans="2:2" x14ac:dyDescent="0.3">
      <c r="B834" s="4"/>
    </row>
    <row r="835" spans="2:2" x14ac:dyDescent="0.3">
      <c r="B835" s="4"/>
    </row>
    <row r="836" spans="2:2" x14ac:dyDescent="0.3">
      <c r="B836" s="4"/>
    </row>
    <row r="837" spans="2:2" x14ac:dyDescent="0.3">
      <c r="B837" s="4"/>
    </row>
    <row r="838" spans="2:2" x14ac:dyDescent="0.3">
      <c r="B838" s="4"/>
    </row>
    <row r="839" spans="2:2" x14ac:dyDescent="0.3">
      <c r="B839" s="4"/>
    </row>
    <row r="840" spans="2:2" x14ac:dyDescent="0.3">
      <c r="B840" s="4"/>
    </row>
    <row r="841" spans="2:2" x14ac:dyDescent="0.3">
      <c r="B841" s="4"/>
    </row>
    <row r="842" spans="2:2" x14ac:dyDescent="0.3">
      <c r="B842" s="4"/>
    </row>
    <row r="843" spans="2:2" x14ac:dyDescent="0.3">
      <c r="B843" s="4"/>
    </row>
    <row r="844" spans="2:2" x14ac:dyDescent="0.3">
      <c r="B844" s="4"/>
    </row>
    <row r="845" spans="2:2" x14ac:dyDescent="0.3">
      <c r="B845" s="4"/>
    </row>
    <row r="846" spans="2:2" x14ac:dyDescent="0.3">
      <c r="B846" s="4"/>
    </row>
    <row r="847" spans="2:2" x14ac:dyDescent="0.3">
      <c r="B847" s="4"/>
    </row>
    <row r="848" spans="2:2" x14ac:dyDescent="0.3">
      <c r="B848" s="4"/>
    </row>
    <row r="849" spans="2:2" x14ac:dyDescent="0.3">
      <c r="B849" s="4"/>
    </row>
    <row r="850" spans="2:2" x14ac:dyDescent="0.3">
      <c r="B850" s="4"/>
    </row>
    <row r="851" spans="2:2" x14ac:dyDescent="0.3">
      <c r="B851" s="4"/>
    </row>
    <row r="852" spans="2:2" x14ac:dyDescent="0.3">
      <c r="B852" s="4"/>
    </row>
    <row r="853" spans="2:2" x14ac:dyDescent="0.3">
      <c r="B853" s="4"/>
    </row>
    <row r="854" spans="2:2" x14ac:dyDescent="0.3">
      <c r="B854" s="4"/>
    </row>
    <row r="855" spans="2:2" x14ac:dyDescent="0.3">
      <c r="B855" s="4"/>
    </row>
    <row r="856" spans="2:2" x14ac:dyDescent="0.3">
      <c r="B856" s="4"/>
    </row>
    <row r="857" spans="2:2" x14ac:dyDescent="0.3">
      <c r="B857" s="4"/>
    </row>
    <row r="858" spans="2:2" x14ac:dyDescent="0.3">
      <c r="B858" s="4"/>
    </row>
    <row r="859" spans="2:2" x14ac:dyDescent="0.3">
      <c r="B859" s="4"/>
    </row>
    <row r="860" spans="2:2" x14ac:dyDescent="0.3">
      <c r="B860" s="4"/>
    </row>
    <row r="861" spans="2:2" x14ac:dyDescent="0.3">
      <c r="B861" s="4"/>
    </row>
    <row r="862" spans="2:2" x14ac:dyDescent="0.3">
      <c r="B862" s="4"/>
    </row>
    <row r="863" spans="2:2" x14ac:dyDescent="0.3">
      <c r="B863" s="4"/>
    </row>
    <row r="864" spans="2:2" x14ac:dyDescent="0.3">
      <c r="B864" s="4"/>
    </row>
    <row r="865" spans="2:2" x14ac:dyDescent="0.3">
      <c r="B865" s="4"/>
    </row>
    <row r="866" spans="2:2" x14ac:dyDescent="0.3">
      <c r="B866" s="4"/>
    </row>
    <row r="867" spans="2:2" x14ac:dyDescent="0.3">
      <c r="B867" s="4"/>
    </row>
    <row r="868" spans="2:2" x14ac:dyDescent="0.3">
      <c r="B868" s="4"/>
    </row>
    <row r="869" spans="2:2" x14ac:dyDescent="0.3">
      <c r="B869" s="4"/>
    </row>
    <row r="870" spans="2:2" x14ac:dyDescent="0.3">
      <c r="B870" s="4"/>
    </row>
    <row r="871" spans="2:2" x14ac:dyDescent="0.3">
      <c r="B871" s="4"/>
    </row>
    <row r="872" spans="2:2" x14ac:dyDescent="0.3">
      <c r="B872" s="4"/>
    </row>
    <row r="873" spans="2:2" x14ac:dyDescent="0.3">
      <c r="B873" s="4"/>
    </row>
    <row r="874" spans="2:2" x14ac:dyDescent="0.3">
      <c r="B874" s="4"/>
    </row>
    <row r="875" spans="2:2" x14ac:dyDescent="0.3">
      <c r="B875" s="4"/>
    </row>
    <row r="876" spans="2:2" x14ac:dyDescent="0.3">
      <c r="B876" s="4"/>
    </row>
    <row r="877" spans="2:2" x14ac:dyDescent="0.3">
      <c r="B877" s="4"/>
    </row>
    <row r="878" spans="2:2" x14ac:dyDescent="0.3">
      <c r="B878" s="4"/>
    </row>
    <row r="879" spans="2:2" x14ac:dyDescent="0.3">
      <c r="B879" s="4"/>
    </row>
    <row r="880" spans="2:2" x14ac:dyDescent="0.3">
      <c r="B880" s="4"/>
    </row>
    <row r="881" spans="2:2" x14ac:dyDescent="0.3">
      <c r="B881" s="4"/>
    </row>
    <row r="882" spans="2:2" x14ac:dyDescent="0.3">
      <c r="B882" s="4"/>
    </row>
    <row r="883" spans="2:2" x14ac:dyDescent="0.3">
      <c r="B883" s="4"/>
    </row>
    <row r="884" spans="2:2" x14ac:dyDescent="0.3">
      <c r="B884" s="4"/>
    </row>
    <row r="885" spans="2:2" x14ac:dyDescent="0.3">
      <c r="B885" s="4"/>
    </row>
    <row r="886" spans="2:2" x14ac:dyDescent="0.3">
      <c r="B886" s="4"/>
    </row>
    <row r="887" spans="2:2" x14ac:dyDescent="0.3">
      <c r="B887" s="4"/>
    </row>
    <row r="888" spans="2:2" x14ac:dyDescent="0.3">
      <c r="B888" s="4"/>
    </row>
    <row r="889" spans="2:2" x14ac:dyDescent="0.3">
      <c r="B889" s="4"/>
    </row>
    <row r="890" spans="2:2" x14ac:dyDescent="0.3">
      <c r="B890" s="4"/>
    </row>
    <row r="891" spans="2:2" x14ac:dyDescent="0.3">
      <c r="B891" s="4"/>
    </row>
    <row r="892" spans="2:2" x14ac:dyDescent="0.3">
      <c r="B892" s="4"/>
    </row>
    <row r="893" spans="2:2" x14ac:dyDescent="0.3">
      <c r="B893" s="4"/>
    </row>
    <row r="894" spans="2:2" x14ac:dyDescent="0.3">
      <c r="B894" s="4"/>
    </row>
    <row r="895" spans="2:2" x14ac:dyDescent="0.3">
      <c r="B895" s="4"/>
    </row>
    <row r="896" spans="2:2" x14ac:dyDescent="0.3">
      <c r="B896" s="4"/>
    </row>
    <row r="897" spans="2:2" x14ac:dyDescent="0.3">
      <c r="B897" s="4"/>
    </row>
    <row r="898" spans="2:2" x14ac:dyDescent="0.3">
      <c r="B898" s="4"/>
    </row>
    <row r="899" spans="2:2" x14ac:dyDescent="0.3">
      <c r="B899" s="4"/>
    </row>
    <row r="900" spans="2:2" x14ac:dyDescent="0.3">
      <c r="B900" s="4"/>
    </row>
    <row r="901" spans="2:2" x14ac:dyDescent="0.3">
      <c r="B901" s="4"/>
    </row>
    <row r="902" spans="2:2" x14ac:dyDescent="0.3">
      <c r="B902" s="4"/>
    </row>
    <row r="903" spans="2:2" x14ac:dyDescent="0.3">
      <c r="B903" s="4"/>
    </row>
    <row r="904" spans="2:2" x14ac:dyDescent="0.3">
      <c r="B904" s="4"/>
    </row>
    <row r="905" spans="2:2" x14ac:dyDescent="0.3">
      <c r="B905" s="4"/>
    </row>
    <row r="906" spans="2:2" x14ac:dyDescent="0.3">
      <c r="B906" s="4"/>
    </row>
    <row r="907" spans="2:2" x14ac:dyDescent="0.3">
      <c r="B907" s="4"/>
    </row>
    <row r="908" spans="2:2" x14ac:dyDescent="0.3">
      <c r="B908" s="4"/>
    </row>
    <row r="909" spans="2:2" x14ac:dyDescent="0.3">
      <c r="B909" s="4"/>
    </row>
    <row r="910" spans="2:2" x14ac:dyDescent="0.3">
      <c r="B910" s="4"/>
    </row>
    <row r="911" spans="2:2" x14ac:dyDescent="0.3">
      <c r="B911" s="4"/>
    </row>
    <row r="912" spans="2:2" x14ac:dyDescent="0.3">
      <c r="B912" s="4"/>
    </row>
    <row r="913" spans="2:2" x14ac:dyDescent="0.3">
      <c r="B913" s="4"/>
    </row>
    <row r="914" spans="2:2" x14ac:dyDescent="0.3">
      <c r="B914" s="4"/>
    </row>
    <row r="915" spans="2:2" x14ac:dyDescent="0.3">
      <c r="B915" s="4"/>
    </row>
    <row r="916" spans="2:2" x14ac:dyDescent="0.3">
      <c r="B916" s="4"/>
    </row>
    <row r="917" spans="2:2" x14ac:dyDescent="0.3">
      <c r="B917" s="4"/>
    </row>
    <row r="918" spans="2:2" x14ac:dyDescent="0.3">
      <c r="B918" s="4"/>
    </row>
    <row r="919" spans="2:2" x14ac:dyDescent="0.3">
      <c r="B919" s="4"/>
    </row>
    <row r="920" spans="2:2" x14ac:dyDescent="0.3">
      <c r="B920" s="4"/>
    </row>
    <row r="921" spans="2:2" x14ac:dyDescent="0.3">
      <c r="B921" s="4"/>
    </row>
    <row r="922" spans="2:2" x14ac:dyDescent="0.3">
      <c r="B922" s="4"/>
    </row>
    <row r="923" spans="2:2" x14ac:dyDescent="0.3">
      <c r="B923" s="4"/>
    </row>
    <row r="924" spans="2:2" x14ac:dyDescent="0.3">
      <c r="B924" s="4"/>
    </row>
    <row r="925" spans="2:2" x14ac:dyDescent="0.3">
      <c r="B925" s="4"/>
    </row>
    <row r="926" spans="2:2" x14ac:dyDescent="0.3">
      <c r="B926" s="4"/>
    </row>
    <row r="927" spans="2:2" x14ac:dyDescent="0.3">
      <c r="B927" s="4"/>
    </row>
    <row r="928" spans="2:2" x14ac:dyDescent="0.3">
      <c r="B928" s="4"/>
    </row>
    <row r="929" spans="2:2" x14ac:dyDescent="0.3">
      <c r="B929" s="4"/>
    </row>
    <row r="930" spans="2:2" x14ac:dyDescent="0.3">
      <c r="B930" s="4"/>
    </row>
    <row r="931" spans="2:2" x14ac:dyDescent="0.3">
      <c r="B931" s="4"/>
    </row>
    <row r="932" spans="2:2" x14ac:dyDescent="0.3">
      <c r="B932" s="4"/>
    </row>
    <row r="933" spans="2:2" x14ac:dyDescent="0.3">
      <c r="B933" s="4"/>
    </row>
    <row r="934" spans="2:2" x14ac:dyDescent="0.3">
      <c r="B934" s="4"/>
    </row>
    <row r="935" spans="2:2" x14ac:dyDescent="0.3">
      <c r="B935" s="4"/>
    </row>
    <row r="936" spans="2:2" x14ac:dyDescent="0.3">
      <c r="B936" s="4"/>
    </row>
    <row r="937" spans="2:2" x14ac:dyDescent="0.3">
      <c r="B937" s="4"/>
    </row>
    <row r="938" spans="2:2" x14ac:dyDescent="0.3">
      <c r="B938" s="4"/>
    </row>
    <row r="939" spans="2:2" x14ac:dyDescent="0.3">
      <c r="B939" s="4"/>
    </row>
    <row r="940" spans="2:2" x14ac:dyDescent="0.3">
      <c r="B940" s="4"/>
    </row>
    <row r="941" spans="2:2" x14ac:dyDescent="0.3">
      <c r="B941" s="4"/>
    </row>
    <row r="942" spans="2:2" x14ac:dyDescent="0.3">
      <c r="B942" s="4"/>
    </row>
    <row r="943" spans="2:2" x14ac:dyDescent="0.3">
      <c r="B943" s="4"/>
    </row>
    <row r="944" spans="2:2" x14ac:dyDescent="0.3">
      <c r="B944" s="4"/>
    </row>
    <row r="945" spans="2:2" x14ac:dyDescent="0.3">
      <c r="B945" s="4"/>
    </row>
    <row r="946" spans="2:2" x14ac:dyDescent="0.3">
      <c r="B946" s="4"/>
    </row>
    <row r="947" spans="2:2" x14ac:dyDescent="0.3">
      <c r="B947" s="4"/>
    </row>
    <row r="948" spans="2:2" x14ac:dyDescent="0.3">
      <c r="B948" s="4"/>
    </row>
    <row r="949" spans="2:2" x14ac:dyDescent="0.3">
      <c r="B949" s="4"/>
    </row>
    <row r="950" spans="2:2" x14ac:dyDescent="0.3">
      <c r="B950" s="4"/>
    </row>
    <row r="951" spans="2:2" x14ac:dyDescent="0.3">
      <c r="B951" s="4"/>
    </row>
    <row r="952" spans="2:2" x14ac:dyDescent="0.3">
      <c r="B952" s="4"/>
    </row>
    <row r="953" spans="2:2" x14ac:dyDescent="0.3">
      <c r="B953" s="4"/>
    </row>
    <row r="954" spans="2:2" x14ac:dyDescent="0.3">
      <c r="B954" s="4"/>
    </row>
    <row r="955" spans="2:2" x14ac:dyDescent="0.3">
      <c r="B955" s="4"/>
    </row>
    <row r="956" spans="2:2" x14ac:dyDescent="0.3">
      <c r="B956" s="4"/>
    </row>
    <row r="957" spans="2:2" x14ac:dyDescent="0.3">
      <c r="B957" s="4"/>
    </row>
    <row r="958" spans="2:2" x14ac:dyDescent="0.3">
      <c r="B958" s="4"/>
    </row>
    <row r="959" spans="2:2" x14ac:dyDescent="0.3">
      <c r="B959" s="4"/>
    </row>
    <row r="960" spans="2:2" x14ac:dyDescent="0.3">
      <c r="B960" s="4"/>
    </row>
    <row r="961" spans="2:2" x14ac:dyDescent="0.3">
      <c r="B961" s="4"/>
    </row>
    <row r="962" spans="2:2" x14ac:dyDescent="0.3">
      <c r="B962" s="4"/>
    </row>
    <row r="963" spans="2:2" x14ac:dyDescent="0.3">
      <c r="B963" s="4"/>
    </row>
    <row r="964" spans="2:2" x14ac:dyDescent="0.3">
      <c r="B964" s="4"/>
    </row>
    <row r="965" spans="2:2" x14ac:dyDescent="0.3">
      <c r="B965" s="4"/>
    </row>
    <row r="966" spans="2:2" x14ac:dyDescent="0.3">
      <c r="B966" s="4"/>
    </row>
    <row r="967" spans="2:2" x14ac:dyDescent="0.3">
      <c r="B967" s="4"/>
    </row>
    <row r="968" spans="2:2" x14ac:dyDescent="0.3">
      <c r="B968" s="4"/>
    </row>
    <row r="969" spans="2:2" x14ac:dyDescent="0.3">
      <c r="B969" s="4"/>
    </row>
    <row r="970" spans="2:2" x14ac:dyDescent="0.3">
      <c r="B970" s="4"/>
    </row>
    <row r="971" spans="2:2" x14ac:dyDescent="0.3">
      <c r="B971" s="4"/>
    </row>
    <row r="972" spans="2:2" x14ac:dyDescent="0.3">
      <c r="B972" s="4"/>
    </row>
    <row r="973" spans="2:2" x14ac:dyDescent="0.3">
      <c r="B973" s="4"/>
    </row>
    <row r="974" spans="2:2" x14ac:dyDescent="0.3">
      <c r="B974" s="4"/>
    </row>
    <row r="975" spans="2:2" x14ac:dyDescent="0.3">
      <c r="B975" s="4"/>
    </row>
    <row r="976" spans="2:2" x14ac:dyDescent="0.3">
      <c r="B976" s="4"/>
    </row>
    <row r="977" spans="2:2" x14ac:dyDescent="0.3">
      <c r="B977" s="4"/>
    </row>
    <row r="978" spans="2:2" x14ac:dyDescent="0.3">
      <c r="B978" s="4"/>
    </row>
    <row r="979" spans="2:2" x14ac:dyDescent="0.3">
      <c r="B979" s="4"/>
    </row>
    <row r="980" spans="2:2" x14ac:dyDescent="0.3">
      <c r="B980" s="4"/>
    </row>
    <row r="981" spans="2:2" x14ac:dyDescent="0.3">
      <c r="B981" s="4"/>
    </row>
    <row r="982" spans="2:2" x14ac:dyDescent="0.3">
      <c r="B982" s="4"/>
    </row>
    <row r="983" spans="2:2" x14ac:dyDescent="0.3">
      <c r="B983" s="4"/>
    </row>
    <row r="984" spans="2:2" x14ac:dyDescent="0.3">
      <c r="B984" s="4"/>
    </row>
    <row r="985" spans="2:2" x14ac:dyDescent="0.3">
      <c r="B985" s="4"/>
    </row>
    <row r="986" spans="2:2" x14ac:dyDescent="0.3">
      <c r="B986" s="4"/>
    </row>
    <row r="987" spans="2:2" x14ac:dyDescent="0.3">
      <c r="B987" s="4"/>
    </row>
    <row r="988" spans="2:2" x14ac:dyDescent="0.3">
      <c r="B988" s="4"/>
    </row>
    <row r="989" spans="2:2" x14ac:dyDescent="0.3">
      <c r="B989" s="4"/>
    </row>
    <row r="990" spans="2:2" x14ac:dyDescent="0.3">
      <c r="B990" s="4"/>
    </row>
    <row r="991" spans="2:2" x14ac:dyDescent="0.3">
      <c r="B991" s="4"/>
    </row>
    <row r="992" spans="2:2" x14ac:dyDescent="0.3">
      <c r="B992" s="4"/>
    </row>
    <row r="993" spans="2:2" x14ac:dyDescent="0.3">
      <c r="B993" s="4"/>
    </row>
    <row r="994" spans="2:2" x14ac:dyDescent="0.3">
      <c r="B994" s="4"/>
    </row>
    <row r="995" spans="2:2" x14ac:dyDescent="0.3">
      <c r="B995" s="4"/>
    </row>
    <row r="996" spans="2:2" x14ac:dyDescent="0.3">
      <c r="B996" s="4"/>
    </row>
    <row r="997" spans="2:2" x14ac:dyDescent="0.3">
      <c r="B997" s="4"/>
    </row>
    <row r="998" spans="2:2" x14ac:dyDescent="0.3">
      <c r="B998" s="4"/>
    </row>
    <row r="999" spans="2:2" x14ac:dyDescent="0.3">
      <c r="B999" s="4"/>
    </row>
    <row r="1000" spans="2:2" x14ac:dyDescent="0.3">
      <c r="B1000" s="4"/>
    </row>
    <row r="1001" spans="2:2" x14ac:dyDescent="0.3">
      <c r="B1001" s="4"/>
    </row>
    <row r="1002" spans="2:2" x14ac:dyDescent="0.3">
      <c r="B1002" s="4"/>
    </row>
    <row r="1003" spans="2:2" x14ac:dyDescent="0.3">
      <c r="B1003" s="4"/>
    </row>
    <row r="1004" spans="2:2" x14ac:dyDescent="0.3">
      <c r="B1004" s="4"/>
    </row>
    <row r="1005" spans="2:2" x14ac:dyDescent="0.3">
      <c r="B1005" s="4"/>
    </row>
    <row r="1006" spans="2:2" x14ac:dyDescent="0.3">
      <c r="B1006" s="4"/>
    </row>
    <row r="1007" spans="2:2" x14ac:dyDescent="0.3">
      <c r="B1007" s="4"/>
    </row>
    <row r="1008" spans="2:2" x14ac:dyDescent="0.3">
      <c r="B1008" s="4"/>
    </row>
    <row r="1009" spans="2:2" x14ac:dyDescent="0.3">
      <c r="B1009" s="4"/>
    </row>
    <row r="1010" spans="2:2" x14ac:dyDescent="0.3">
      <c r="B1010" s="4"/>
    </row>
    <row r="1011" spans="2:2" x14ac:dyDescent="0.3">
      <c r="B1011" s="4"/>
    </row>
    <row r="1012" spans="2:2" x14ac:dyDescent="0.3">
      <c r="B1012" s="4"/>
    </row>
    <row r="1013" spans="2:2" x14ac:dyDescent="0.3">
      <c r="B1013" s="4"/>
    </row>
    <row r="1014" spans="2:2" x14ac:dyDescent="0.3">
      <c r="B1014" s="4"/>
    </row>
    <row r="1015" spans="2:2" x14ac:dyDescent="0.3">
      <c r="B1015" s="4"/>
    </row>
    <row r="1016" spans="2:2" x14ac:dyDescent="0.3">
      <c r="B1016" s="4"/>
    </row>
    <row r="1017" spans="2:2" x14ac:dyDescent="0.3">
      <c r="B1017" s="4"/>
    </row>
    <row r="1018" spans="2:2" x14ac:dyDescent="0.3">
      <c r="B1018" s="4"/>
    </row>
    <row r="1019" spans="2:2" x14ac:dyDescent="0.3">
      <c r="B1019" s="4"/>
    </row>
    <row r="1020" spans="2:2" x14ac:dyDescent="0.3">
      <c r="B1020" s="4"/>
    </row>
    <row r="1021" spans="2:2" x14ac:dyDescent="0.3">
      <c r="B1021" s="4"/>
    </row>
    <row r="1022" spans="2:2" x14ac:dyDescent="0.3">
      <c r="B1022" s="4"/>
    </row>
    <row r="1023" spans="2:2" x14ac:dyDescent="0.3">
      <c r="B1023" s="4"/>
    </row>
    <row r="1024" spans="2:2" x14ac:dyDescent="0.3">
      <c r="B1024" s="4"/>
    </row>
    <row r="1025" spans="2:2" x14ac:dyDescent="0.3">
      <c r="B1025" s="4"/>
    </row>
    <row r="1026" spans="2:2" x14ac:dyDescent="0.3">
      <c r="B1026" s="4"/>
    </row>
    <row r="1027" spans="2:2" x14ac:dyDescent="0.3">
      <c r="B1027" s="4"/>
    </row>
    <row r="1028" spans="2:2" x14ac:dyDescent="0.3">
      <c r="B1028" s="4"/>
    </row>
    <row r="1029" spans="2:2" x14ac:dyDescent="0.3">
      <c r="B1029" s="4"/>
    </row>
    <row r="1030" spans="2:2" x14ac:dyDescent="0.3">
      <c r="B1030" s="4"/>
    </row>
    <row r="1031" spans="2:2" x14ac:dyDescent="0.3">
      <c r="B1031" s="4"/>
    </row>
    <row r="1032" spans="2:2" x14ac:dyDescent="0.3">
      <c r="B1032" s="4"/>
    </row>
    <row r="1033" spans="2:2" x14ac:dyDescent="0.3">
      <c r="B1033" s="4"/>
    </row>
    <row r="1034" spans="2:2" x14ac:dyDescent="0.3">
      <c r="B1034" s="4"/>
    </row>
    <row r="1035" spans="2:2" x14ac:dyDescent="0.3">
      <c r="B1035" s="4"/>
    </row>
    <row r="1036" spans="2:2" x14ac:dyDescent="0.3">
      <c r="B1036" s="4"/>
    </row>
    <row r="1037" spans="2:2" x14ac:dyDescent="0.3">
      <c r="B1037" s="4"/>
    </row>
    <row r="1038" spans="2:2" x14ac:dyDescent="0.3">
      <c r="B1038" s="4"/>
    </row>
    <row r="1039" spans="2:2" x14ac:dyDescent="0.3">
      <c r="B1039" s="4"/>
    </row>
    <row r="1040" spans="2:2" x14ac:dyDescent="0.3">
      <c r="B1040" s="4"/>
    </row>
    <row r="1041" spans="2:2" x14ac:dyDescent="0.3">
      <c r="B1041" s="4"/>
    </row>
    <row r="1042" spans="2:2" x14ac:dyDescent="0.3">
      <c r="B1042" s="4"/>
    </row>
    <row r="1043" spans="2:2" x14ac:dyDescent="0.3">
      <c r="B1043" s="4"/>
    </row>
    <row r="1044" spans="2:2" x14ac:dyDescent="0.3">
      <c r="B1044" s="4"/>
    </row>
    <row r="1045" spans="2:2" x14ac:dyDescent="0.3">
      <c r="B1045" s="4"/>
    </row>
    <row r="1046" spans="2:2" x14ac:dyDescent="0.3">
      <c r="B1046" s="4"/>
    </row>
    <row r="1047" spans="2:2" x14ac:dyDescent="0.3">
      <c r="B1047" s="4"/>
    </row>
    <row r="1048" spans="2:2" x14ac:dyDescent="0.3">
      <c r="B1048" s="4"/>
    </row>
    <row r="1049" spans="2:2" x14ac:dyDescent="0.3">
      <c r="B1049" s="4"/>
    </row>
    <row r="1050" spans="2:2" x14ac:dyDescent="0.3">
      <c r="B1050" s="4"/>
    </row>
    <row r="1051" spans="2:2" x14ac:dyDescent="0.3">
      <c r="B1051" s="4"/>
    </row>
    <row r="1052" spans="2:2" x14ac:dyDescent="0.3">
      <c r="B1052" s="4"/>
    </row>
    <row r="1053" spans="2:2" x14ac:dyDescent="0.3">
      <c r="B1053" s="4"/>
    </row>
    <row r="1054" spans="2:2" x14ac:dyDescent="0.3">
      <c r="B1054" s="4"/>
    </row>
    <row r="1055" spans="2:2" x14ac:dyDescent="0.3">
      <c r="B1055" s="4"/>
    </row>
    <row r="1056" spans="2:2" x14ac:dyDescent="0.3">
      <c r="B1056" s="4"/>
    </row>
    <row r="1057" spans="2:2" x14ac:dyDescent="0.3">
      <c r="B1057" s="4"/>
    </row>
    <row r="1058" spans="2:2" x14ac:dyDescent="0.3">
      <c r="B1058" s="4"/>
    </row>
    <row r="1059" spans="2:2" x14ac:dyDescent="0.3">
      <c r="B1059" s="4"/>
    </row>
    <row r="1060" spans="2:2" x14ac:dyDescent="0.3">
      <c r="B1060" s="4"/>
    </row>
    <row r="1061" spans="2:2" x14ac:dyDescent="0.3">
      <c r="B1061" s="4"/>
    </row>
    <row r="1062" spans="2:2" x14ac:dyDescent="0.3">
      <c r="B1062" s="4"/>
    </row>
    <row r="1063" spans="2:2" x14ac:dyDescent="0.3">
      <c r="B1063" s="4"/>
    </row>
    <row r="1064" spans="2:2" x14ac:dyDescent="0.3">
      <c r="B1064" s="4"/>
    </row>
    <row r="1065" spans="2:2" x14ac:dyDescent="0.3">
      <c r="B1065" s="4"/>
    </row>
    <row r="1066" spans="2:2" x14ac:dyDescent="0.3">
      <c r="B1066" s="4"/>
    </row>
    <row r="1067" spans="2:2" x14ac:dyDescent="0.3">
      <c r="B1067" s="4"/>
    </row>
    <row r="1068" spans="2:2" x14ac:dyDescent="0.3">
      <c r="B1068" s="4"/>
    </row>
    <row r="1069" spans="2:2" x14ac:dyDescent="0.3">
      <c r="B1069" s="4"/>
    </row>
    <row r="1070" spans="2:2" x14ac:dyDescent="0.3">
      <c r="B1070" s="4"/>
    </row>
    <row r="1071" spans="2:2" x14ac:dyDescent="0.3">
      <c r="B1071" s="4"/>
    </row>
    <row r="1072" spans="2:2" x14ac:dyDescent="0.3">
      <c r="B1072" s="4"/>
    </row>
    <row r="1073" spans="2:2" x14ac:dyDescent="0.3">
      <c r="B1073" s="4"/>
    </row>
    <row r="1074" spans="2:2" x14ac:dyDescent="0.3">
      <c r="B1074" s="4"/>
    </row>
    <row r="1075" spans="2:2" x14ac:dyDescent="0.3">
      <c r="B1075" s="4"/>
    </row>
    <row r="1076" spans="2:2" x14ac:dyDescent="0.3">
      <c r="B1076" s="4"/>
    </row>
    <row r="1077" spans="2:2" x14ac:dyDescent="0.3">
      <c r="B1077" s="4"/>
    </row>
    <row r="1078" spans="2:2" x14ac:dyDescent="0.3">
      <c r="B1078" s="4"/>
    </row>
    <row r="1079" spans="2:2" x14ac:dyDescent="0.3">
      <c r="B1079" s="4"/>
    </row>
    <row r="1080" spans="2:2" x14ac:dyDescent="0.3">
      <c r="B1080" s="4"/>
    </row>
    <row r="1081" spans="2:2" x14ac:dyDescent="0.3">
      <c r="B1081" s="4"/>
    </row>
    <row r="1082" spans="2:2" x14ac:dyDescent="0.3">
      <c r="B1082" s="4"/>
    </row>
    <row r="1083" spans="2:2" x14ac:dyDescent="0.3">
      <c r="B1083" s="4"/>
    </row>
    <row r="1084" spans="2:2" x14ac:dyDescent="0.3">
      <c r="B1084" s="4"/>
    </row>
    <row r="1085" spans="2:2" x14ac:dyDescent="0.3">
      <c r="B1085" s="4"/>
    </row>
    <row r="1086" spans="2:2" x14ac:dyDescent="0.3">
      <c r="B1086" s="4"/>
    </row>
    <row r="1087" spans="2:2" x14ac:dyDescent="0.3">
      <c r="B1087" s="4"/>
    </row>
    <row r="1088" spans="2:2" x14ac:dyDescent="0.3">
      <c r="B1088" s="4"/>
    </row>
    <row r="1089" spans="2:2" x14ac:dyDescent="0.3">
      <c r="B1089" s="4"/>
    </row>
    <row r="1090" spans="2:2" x14ac:dyDescent="0.3">
      <c r="B1090" s="4"/>
    </row>
    <row r="1091" spans="2:2" x14ac:dyDescent="0.3">
      <c r="B1091" s="4"/>
    </row>
    <row r="1092" spans="2:2" x14ac:dyDescent="0.3">
      <c r="B1092" s="4"/>
    </row>
    <row r="1093" spans="2:2" x14ac:dyDescent="0.3">
      <c r="B1093" s="4"/>
    </row>
    <row r="1094" spans="2:2" x14ac:dyDescent="0.3">
      <c r="B1094" s="4"/>
    </row>
    <row r="1095" spans="2:2" x14ac:dyDescent="0.3">
      <c r="B1095" s="4"/>
    </row>
    <row r="1096" spans="2:2" x14ac:dyDescent="0.3">
      <c r="B1096" s="4"/>
    </row>
    <row r="1097" spans="2:2" x14ac:dyDescent="0.3">
      <c r="B1097" s="4"/>
    </row>
    <row r="1098" spans="2:2" x14ac:dyDescent="0.3">
      <c r="B1098" s="4"/>
    </row>
    <row r="1099" spans="2:2" x14ac:dyDescent="0.3">
      <c r="B1099" s="4"/>
    </row>
    <row r="1100" spans="2:2" x14ac:dyDescent="0.3">
      <c r="B1100" s="4"/>
    </row>
    <row r="1101" spans="2:2" x14ac:dyDescent="0.3">
      <c r="B1101" s="4"/>
    </row>
    <row r="1102" spans="2:2" x14ac:dyDescent="0.3">
      <c r="B1102" s="4"/>
    </row>
    <row r="1103" spans="2:2" x14ac:dyDescent="0.3">
      <c r="B1103" s="4"/>
    </row>
    <row r="1104" spans="2:2" x14ac:dyDescent="0.3">
      <c r="B1104" s="4"/>
    </row>
    <row r="1105" spans="2:2" x14ac:dyDescent="0.3">
      <c r="B1105" s="4"/>
    </row>
    <row r="1106" spans="2:2" x14ac:dyDescent="0.3">
      <c r="B1106" s="4"/>
    </row>
    <row r="1107" spans="2:2" x14ac:dyDescent="0.3">
      <c r="B1107" s="4"/>
    </row>
    <row r="1108" spans="2:2" x14ac:dyDescent="0.3">
      <c r="B1108" s="4"/>
    </row>
    <row r="1109" spans="2:2" x14ac:dyDescent="0.3">
      <c r="B1109" s="4"/>
    </row>
    <row r="1110" spans="2:2" x14ac:dyDescent="0.3">
      <c r="B1110" s="4"/>
    </row>
    <row r="1111" spans="2:2" x14ac:dyDescent="0.3">
      <c r="B1111" s="4"/>
    </row>
    <row r="1112" spans="2:2" x14ac:dyDescent="0.3">
      <c r="B1112" s="4"/>
    </row>
    <row r="1113" spans="2:2" x14ac:dyDescent="0.3">
      <c r="B1113" s="4"/>
    </row>
    <row r="1114" spans="2:2" x14ac:dyDescent="0.3">
      <c r="B1114" s="4"/>
    </row>
    <row r="1115" spans="2:2" x14ac:dyDescent="0.3">
      <c r="B1115" s="4"/>
    </row>
    <row r="1116" spans="2:2" x14ac:dyDescent="0.3">
      <c r="B1116" s="4"/>
    </row>
    <row r="1117" spans="2:2" x14ac:dyDescent="0.3">
      <c r="B1117" s="4"/>
    </row>
    <row r="1118" spans="2:2" x14ac:dyDescent="0.3">
      <c r="B1118" s="4"/>
    </row>
    <row r="1119" spans="2:2" x14ac:dyDescent="0.3">
      <c r="B1119" s="4"/>
    </row>
    <row r="1120" spans="2:2" x14ac:dyDescent="0.3">
      <c r="B1120" s="4"/>
    </row>
    <row r="1121" spans="2:2" x14ac:dyDescent="0.3">
      <c r="B1121" s="4"/>
    </row>
    <row r="1122" spans="2:2" x14ac:dyDescent="0.3">
      <c r="B1122" s="4"/>
    </row>
    <row r="1123" spans="2:2" x14ac:dyDescent="0.3">
      <c r="B1123" s="4"/>
    </row>
    <row r="1124" spans="2:2" x14ac:dyDescent="0.3">
      <c r="B1124" s="4"/>
    </row>
    <row r="1125" spans="2:2" x14ac:dyDescent="0.3">
      <c r="B1125" s="4"/>
    </row>
    <row r="1126" spans="2:2" x14ac:dyDescent="0.3">
      <c r="B1126" s="4"/>
    </row>
    <row r="1127" spans="2:2" x14ac:dyDescent="0.3">
      <c r="B1127" s="4"/>
    </row>
    <row r="1128" spans="2:2" x14ac:dyDescent="0.3">
      <c r="B1128" s="4"/>
    </row>
    <row r="1129" spans="2:2" x14ac:dyDescent="0.3">
      <c r="B1129" s="4"/>
    </row>
    <row r="1130" spans="2:2" x14ac:dyDescent="0.3">
      <c r="B1130" s="4"/>
    </row>
    <row r="1131" spans="2:2" x14ac:dyDescent="0.3">
      <c r="B1131" s="4"/>
    </row>
    <row r="1132" spans="2:2" x14ac:dyDescent="0.3">
      <c r="B1132" s="4"/>
    </row>
    <row r="1133" spans="2:2" x14ac:dyDescent="0.3">
      <c r="B1133" s="4"/>
    </row>
    <row r="1134" spans="2:2" x14ac:dyDescent="0.3">
      <c r="B1134" s="4"/>
    </row>
    <row r="1135" spans="2:2" x14ac:dyDescent="0.3">
      <c r="B1135" s="4"/>
    </row>
    <row r="1136" spans="2:2" x14ac:dyDescent="0.3">
      <c r="B1136" s="4"/>
    </row>
    <row r="1137" spans="2:2" x14ac:dyDescent="0.3">
      <c r="B1137" s="4"/>
    </row>
    <row r="1138" spans="2:2" x14ac:dyDescent="0.3">
      <c r="B1138" s="4"/>
    </row>
    <row r="1139" spans="2:2" x14ac:dyDescent="0.3">
      <c r="B1139" s="4"/>
    </row>
    <row r="1140" spans="2:2" x14ac:dyDescent="0.3">
      <c r="B1140" s="4"/>
    </row>
    <row r="1141" spans="2:2" x14ac:dyDescent="0.3">
      <c r="B1141" s="4"/>
    </row>
    <row r="1142" spans="2:2" x14ac:dyDescent="0.3">
      <c r="B1142" s="4"/>
    </row>
    <row r="1143" spans="2:2" x14ac:dyDescent="0.3">
      <c r="B1143" s="4"/>
    </row>
    <row r="1144" spans="2:2" x14ac:dyDescent="0.3">
      <c r="B1144" s="4"/>
    </row>
    <row r="1145" spans="2:2" x14ac:dyDescent="0.3">
      <c r="B1145" s="4"/>
    </row>
    <row r="1146" spans="2:2" x14ac:dyDescent="0.3">
      <c r="B1146" s="4"/>
    </row>
    <row r="1147" spans="2:2" x14ac:dyDescent="0.3">
      <c r="B1147" s="4"/>
    </row>
    <row r="1148" spans="2:2" x14ac:dyDescent="0.3">
      <c r="B1148" s="4"/>
    </row>
    <row r="1149" spans="2:2" x14ac:dyDescent="0.3">
      <c r="B1149" s="4"/>
    </row>
    <row r="1150" spans="2:2" x14ac:dyDescent="0.3">
      <c r="B1150" s="4"/>
    </row>
    <row r="1151" spans="2:2" x14ac:dyDescent="0.3">
      <c r="B1151" s="4"/>
    </row>
    <row r="1152" spans="2:2" x14ac:dyDescent="0.3">
      <c r="B1152" s="4"/>
    </row>
    <row r="1153" spans="2:2" x14ac:dyDescent="0.3">
      <c r="B1153" s="4"/>
    </row>
    <row r="1154" spans="2:2" x14ac:dyDescent="0.3">
      <c r="B1154" s="4"/>
    </row>
    <row r="1155" spans="2:2" x14ac:dyDescent="0.3">
      <c r="B1155" s="4"/>
    </row>
    <row r="1156" spans="2:2" x14ac:dyDescent="0.3">
      <c r="B1156" s="4"/>
    </row>
    <row r="1157" spans="2:2" x14ac:dyDescent="0.3">
      <c r="B1157" s="4"/>
    </row>
    <row r="1158" spans="2:2" x14ac:dyDescent="0.3">
      <c r="B1158" s="4"/>
    </row>
    <row r="1159" spans="2:2" x14ac:dyDescent="0.3">
      <c r="B1159" s="4"/>
    </row>
    <row r="1160" spans="2:2" x14ac:dyDescent="0.3">
      <c r="B1160" s="4"/>
    </row>
    <row r="1161" spans="2:2" x14ac:dyDescent="0.3">
      <c r="B1161" s="4"/>
    </row>
    <row r="1162" spans="2:2" x14ac:dyDescent="0.3">
      <c r="B1162" s="4"/>
    </row>
    <row r="1163" spans="2:2" x14ac:dyDescent="0.3">
      <c r="B1163" s="4"/>
    </row>
    <row r="1164" spans="2:2" x14ac:dyDescent="0.3">
      <c r="B1164" s="4"/>
    </row>
    <row r="1165" spans="2:2" x14ac:dyDescent="0.3">
      <c r="B1165" s="4"/>
    </row>
    <row r="1166" spans="2:2" x14ac:dyDescent="0.3">
      <c r="B1166" s="4"/>
    </row>
    <row r="1167" spans="2:2" x14ac:dyDescent="0.3">
      <c r="B1167" s="4"/>
    </row>
    <row r="1168" spans="2:2" x14ac:dyDescent="0.3">
      <c r="B1168" s="4"/>
    </row>
    <row r="1169" spans="2:2" x14ac:dyDescent="0.3">
      <c r="B1169" s="4"/>
    </row>
    <row r="1170" spans="2:2" x14ac:dyDescent="0.3">
      <c r="B1170" s="4"/>
    </row>
    <row r="1171" spans="2:2" x14ac:dyDescent="0.3">
      <c r="B1171" s="4"/>
    </row>
    <row r="1172" spans="2:2" x14ac:dyDescent="0.3">
      <c r="B1172" s="4"/>
    </row>
    <row r="1173" spans="2:2" x14ac:dyDescent="0.3">
      <c r="B1173" s="4"/>
    </row>
    <row r="1174" spans="2:2" x14ac:dyDescent="0.3">
      <c r="B1174" s="4"/>
    </row>
    <row r="1175" spans="2:2" x14ac:dyDescent="0.3">
      <c r="B1175" s="4"/>
    </row>
    <row r="1176" spans="2:2" x14ac:dyDescent="0.3">
      <c r="B1176" s="4"/>
    </row>
    <row r="1177" spans="2:2" x14ac:dyDescent="0.3">
      <c r="B1177" s="4"/>
    </row>
    <row r="1178" spans="2:2" x14ac:dyDescent="0.3">
      <c r="B1178" s="4"/>
    </row>
    <row r="1179" spans="2:2" x14ac:dyDescent="0.3">
      <c r="B1179" s="4"/>
    </row>
    <row r="1180" spans="2:2" x14ac:dyDescent="0.3">
      <c r="B1180" s="4"/>
    </row>
    <row r="1181" spans="2:2" x14ac:dyDescent="0.3">
      <c r="B1181" s="4"/>
    </row>
    <row r="1182" spans="2:2" x14ac:dyDescent="0.3">
      <c r="B1182" s="4"/>
    </row>
    <row r="1183" spans="2:2" x14ac:dyDescent="0.3">
      <c r="B1183" s="4"/>
    </row>
    <row r="1184" spans="2:2" x14ac:dyDescent="0.3">
      <c r="B1184" s="4"/>
    </row>
    <row r="1185" spans="2:2" x14ac:dyDescent="0.3">
      <c r="B1185" s="4"/>
    </row>
    <row r="1186" spans="2:2" x14ac:dyDescent="0.3">
      <c r="B1186" s="4"/>
    </row>
    <row r="1187" spans="2:2" x14ac:dyDescent="0.3">
      <c r="B1187" s="4"/>
    </row>
    <row r="1188" spans="2:2" x14ac:dyDescent="0.3">
      <c r="B1188" s="4"/>
    </row>
    <row r="1189" spans="2:2" x14ac:dyDescent="0.3">
      <c r="B1189" s="4"/>
    </row>
    <row r="1190" spans="2:2" x14ac:dyDescent="0.3">
      <c r="B1190" s="4"/>
    </row>
    <row r="1191" spans="2:2" x14ac:dyDescent="0.3">
      <c r="B1191" s="4"/>
    </row>
    <row r="1192" spans="2:2" x14ac:dyDescent="0.3">
      <c r="B1192" s="4"/>
    </row>
    <row r="1193" spans="2:2" x14ac:dyDescent="0.3">
      <c r="B1193" s="4"/>
    </row>
    <row r="1194" spans="2:2" x14ac:dyDescent="0.3">
      <c r="B1194" s="4"/>
    </row>
    <row r="1195" spans="2:2" x14ac:dyDescent="0.3">
      <c r="B1195" s="4"/>
    </row>
    <row r="1196" spans="2:2" x14ac:dyDescent="0.3">
      <c r="B1196" s="4"/>
    </row>
    <row r="1197" spans="2:2" x14ac:dyDescent="0.3">
      <c r="B1197" s="4"/>
    </row>
    <row r="1198" spans="2:2" x14ac:dyDescent="0.3">
      <c r="B1198" s="4"/>
    </row>
    <row r="1199" spans="2:2" x14ac:dyDescent="0.3">
      <c r="B1199" s="4"/>
    </row>
    <row r="1200" spans="2:2" x14ac:dyDescent="0.3">
      <c r="B1200" s="4"/>
    </row>
    <row r="1201" spans="2:2" x14ac:dyDescent="0.3">
      <c r="B1201" s="4"/>
    </row>
    <row r="1202" spans="2:2" x14ac:dyDescent="0.3">
      <c r="B1202" s="4"/>
    </row>
    <row r="1203" spans="2:2" x14ac:dyDescent="0.3">
      <c r="B1203" s="4"/>
    </row>
    <row r="1204" spans="2:2" x14ac:dyDescent="0.3">
      <c r="B1204" s="4"/>
    </row>
    <row r="1205" spans="2:2" x14ac:dyDescent="0.3">
      <c r="B1205" s="4"/>
    </row>
    <row r="1206" spans="2:2" x14ac:dyDescent="0.3">
      <c r="B1206" s="4"/>
    </row>
    <row r="1207" spans="2:2" x14ac:dyDescent="0.3">
      <c r="B1207" s="4"/>
    </row>
    <row r="1208" spans="2:2" x14ac:dyDescent="0.3">
      <c r="B1208" s="4"/>
    </row>
    <row r="1209" spans="2:2" x14ac:dyDescent="0.3">
      <c r="B1209" s="4"/>
    </row>
    <row r="1210" spans="2:2" x14ac:dyDescent="0.3">
      <c r="B1210" s="4"/>
    </row>
    <row r="1211" spans="2:2" x14ac:dyDescent="0.3">
      <c r="B1211" s="4"/>
    </row>
    <row r="1212" spans="2:2" x14ac:dyDescent="0.3">
      <c r="B1212" s="4"/>
    </row>
    <row r="1213" spans="2:2" x14ac:dyDescent="0.3">
      <c r="B1213" s="4"/>
    </row>
    <row r="1214" spans="2:2" x14ac:dyDescent="0.3">
      <c r="B1214" s="4"/>
    </row>
    <row r="1215" spans="2:2" x14ac:dyDescent="0.3">
      <c r="B1215" s="4"/>
    </row>
    <row r="1216" spans="2:2" x14ac:dyDescent="0.3">
      <c r="B1216" s="4"/>
    </row>
    <row r="1217" spans="2:2" x14ac:dyDescent="0.3">
      <c r="B1217" s="4"/>
    </row>
    <row r="1218" spans="2:2" x14ac:dyDescent="0.3">
      <c r="B1218" s="4"/>
    </row>
    <row r="1219" spans="2:2" x14ac:dyDescent="0.3">
      <c r="B1219" s="4"/>
    </row>
    <row r="1220" spans="2:2" x14ac:dyDescent="0.3">
      <c r="B1220" s="4"/>
    </row>
    <row r="1221" spans="2:2" x14ac:dyDescent="0.3">
      <c r="B1221" s="4"/>
    </row>
    <row r="1222" spans="2:2" x14ac:dyDescent="0.3">
      <c r="B1222" s="4"/>
    </row>
    <row r="1223" spans="2:2" x14ac:dyDescent="0.3">
      <c r="B1223" s="4"/>
    </row>
    <row r="1224" spans="2:2" x14ac:dyDescent="0.3">
      <c r="B1224" s="4"/>
    </row>
    <row r="1225" spans="2:2" x14ac:dyDescent="0.3">
      <c r="B1225" s="4"/>
    </row>
    <row r="1226" spans="2:2" x14ac:dyDescent="0.3">
      <c r="B1226" s="4"/>
    </row>
    <row r="1227" spans="2:2" x14ac:dyDescent="0.3">
      <c r="B1227" s="4"/>
    </row>
    <row r="1228" spans="2:2" x14ac:dyDescent="0.3">
      <c r="B1228" s="4"/>
    </row>
    <row r="1229" spans="2:2" x14ac:dyDescent="0.3">
      <c r="B1229" s="4"/>
    </row>
    <row r="1230" spans="2:2" x14ac:dyDescent="0.3">
      <c r="B1230" s="4"/>
    </row>
    <row r="1231" spans="2:2" x14ac:dyDescent="0.3">
      <c r="B1231" s="4"/>
    </row>
    <row r="1232" spans="2:2" x14ac:dyDescent="0.3">
      <c r="B1232" s="4"/>
    </row>
    <row r="1233" spans="2:2" x14ac:dyDescent="0.3">
      <c r="B1233" s="4"/>
    </row>
    <row r="1234" spans="2:2" x14ac:dyDescent="0.3">
      <c r="B1234" s="4"/>
    </row>
    <row r="1235" spans="2:2" x14ac:dyDescent="0.3">
      <c r="B1235" s="4"/>
    </row>
    <row r="1236" spans="2:2" x14ac:dyDescent="0.3">
      <c r="B1236" s="4"/>
    </row>
    <row r="1237" spans="2:2" x14ac:dyDescent="0.3">
      <c r="B1237" s="4"/>
    </row>
    <row r="1238" spans="2:2" x14ac:dyDescent="0.3">
      <c r="B1238" s="4"/>
    </row>
    <row r="1239" spans="2:2" x14ac:dyDescent="0.3">
      <c r="B1239" s="4"/>
    </row>
    <row r="1240" spans="2:2" x14ac:dyDescent="0.3">
      <c r="B1240" s="4"/>
    </row>
    <row r="1241" spans="2:2" x14ac:dyDescent="0.3">
      <c r="B1241" s="4"/>
    </row>
    <row r="1242" spans="2:2" x14ac:dyDescent="0.3">
      <c r="B1242" s="4"/>
    </row>
    <row r="1243" spans="2:2" x14ac:dyDescent="0.3">
      <c r="B1243" s="4"/>
    </row>
    <row r="1244" spans="2:2" x14ac:dyDescent="0.3">
      <c r="B1244" s="4"/>
    </row>
    <row r="1245" spans="2:2" x14ac:dyDescent="0.3">
      <c r="B1245" s="4"/>
    </row>
    <row r="1246" spans="2:2" x14ac:dyDescent="0.3">
      <c r="B1246" s="4"/>
    </row>
    <row r="1247" spans="2:2" x14ac:dyDescent="0.3">
      <c r="B1247" s="4"/>
    </row>
    <row r="1248" spans="2:2" x14ac:dyDescent="0.3">
      <c r="B1248" s="4"/>
    </row>
    <row r="1249" spans="2:2" x14ac:dyDescent="0.3">
      <c r="B1249" s="4"/>
    </row>
    <row r="1250" spans="2:2" x14ac:dyDescent="0.3">
      <c r="B1250" s="4"/>
    </row>
    <row r="1251" spans="2:2" x14ac:dyDescent="0.3">
      <c r="B1251" s="4"/>
    </row>
    <row r="1252" spans="2:2" x14ac:dyDescent="0.3">
      <c r="B1252" s="4"/>
    </row>
    <row r="1253" spans="2:2" x14ac:dyDescent="0.3">
      <c r="B1253" s="4"/>
    </row>
    <row r="1254" spans="2:2" x14ac:dyDescent="0.3">
      <c r="B1254" s="4"/>
    </row>
    <row r="1255" spans="2:2" x14ac:dyDescent="0.3">
      <c r="B1255" s="4"/>
    </row>
    <row r="1256" spans="2:2" x14ac:dyDescent="0.3">
      <c r="B1256" s="4"/>
    </row>
    <row r="1257" spans="2:2" x14ac:dyDescent="0.3">
      <c r="B1257" s="4"/>
    </row>
    <row r="1258" spans="2:2" x14ac:dyDescent="0.3">
      <c r="B1258" s="4"/>
    </row>
    <row r="1259" spans="2:2" x14ac:dyDescent="0.3">
      <c r="B1259" s="4"/>
    </row>
    <row r="1260" spans="2:2" x14ac:dyDescent="0.3">
      <c r="B1260" s="4"/>
    </row>
    <row r="1261" spans="2:2" x14ac:dyDescent="0.3">
      <c r="B1261" s="4"/>
    </row>
    <row r="1262" spans="2:2" x14ac:dyDescent="0.3">
      <c r="B1262" s="4"/>
    </row>
    <row r="1263" spans="2:2" x14ac:dyDescent="0.3">
      <c r="B1263" s="4"/>
    </row>
    <row r="1264" spans="2:2" x14ac:dyDescent="0.3">
      <c r="B1264" s="4"/>
    </row>
    <row r="1265" spans="2:2" x14ac:dyDescent="0.3">
      <c r="B1265" s="4"/>
    </row>
    <row r="1266" spans="2:2" x14ac:dyDescent="0.3">
      <c r="B1266" s="4"/>
    </row>
    <row r="1267" spans="2:2" x14ac:dyDescent="0.3">
      <c r="B1267" s="4"/>
    </row>
    <row r="1268" spans="2:2" x14ac:dyDescent="0.3">
      <c r="B1268" s="4"/>
    </row>
    <row r="1269" spans="2:2" x14ac:dyDescent="0.3">
      <c r="B1269" s="4"/>
    </row>
    <row r="1270" spans="2:2" x14ac:dyDescent="0.3">
      <c r="B1270" s="4"/>
    </row>
    <row r="1271" spans="2:2" x14ac:dyDescent="0.3">
      <c r="B1271" s="4"/>
    </row>
    <row r="1272" spans="2:2" x14ac:dyDescent="0.3">
      <c r="B1272" s="4"/>
    </row>
    <row r="1273" spans="2:2" x14ac:dyDescent="0.3">
      <c r="B1273" s="4"/>
    </row>
    <row r="1274" spans="2:2" x14ac:dyDescent="0.3">
      <c r="B1274" s="4"/>
    </row>
    <row r="1275" spans="2:2" x14ac:dyDescent="0.3">
      <c r="B1275" s="4"/>
    </row>
    <row r="1276" spans="2:2" x14ac:dyDescent="0.3">
      <c r="B1276" s="4"/>
    </row>
    <row r="1277" spans="2:2" x14ac:dyDescent="0.3">
      <c r="B1277" s="4"/>
    </row>
    <row r="1278" spans="2:2" x14ac:dyDescent="0.3">
      <c r="B1278" s="4"/>
    </row>
    <row r="1279" spans="2:2" x14ac:dyDescent="0.3">
      <c r="B1279" s="4"/>
    </row>
    <row r="1280" spans="2:2" x14ac:dyDescent="0.3">
      <c r="B1280" s="4"/>
    </row>
    <row r="1281" spans="2:2" x14ac:dyDescent="0.3">
      <c r="B1281" s="4"/>
    </row>
    <row r="1282" spans="2:2" x14ac:dyDescent="0.3">
      <c r="B1282" s="4"/>
    </row>
    <row r="1283" spans="2:2" x14ac:dyDescent="0.3">
      <c r="B1283" s="4"/>
    </row>
    <row r="1284" spans="2:2" x14ac:dyDescent="0.3">
      <c r="B1284" s="4"/>
    </row>
    <row r="1285" spans="2:2" x14ac:dyDescent="0.3">
      <c r="B1285" s="4"/>
    </row>
    <row r="1286" spans="2:2" x14ac:dyDescent="0.3">
      <c r="B1286" s="4"/>
    </row>
    <row r="1287" spans="2:2" x14ac:dyDescent="0.3">
      <c r="B1287" s="4"/>
    </row>
    <row r="1288" spans="2:2" x14ac:dyDescent="0.3">
      <c r="B1288" s="4"/>
    </row>
    <row r="1289" spans="2:2" x14ac:dyDescent="0.3">
      <c r="B1289" s="4"/>
    </row>
    <row r="1290" spans="2:2" x14ac:dyDescent="0.3">
      <c r="B1290" s="4"/>
    </row>
    <row r="1291" spans="2:2" x14ac:dyDescent="0.3">
      <c r="B1291" s="4"/>
    </row>
    <row r="1292" spans="2:2" x14ac:dyDescent="0.3">
      <c r="B1292" s="4"/>
    </row>
    <row r="1293" spans="2:2" x14ac:dyDescent="0.3">
      <c r="B1293" s="4"/>
    </row>
    <row r="1294" spans="2:2" x14ac:dyDescent="0.3">
      <c r="B1294" s="4"/>
    </row>
    <row r="1295" spans="2:2" x14ac:dyDescent="0.3">
      <c r="B1295" s="4"/>
    </row>
    <row r="1296" spans="2:2" x14ac:dyDescent="0.3">
      <c r="B1296" s="4"/>
    </row>
    <row r="1297" spans="2:2" x14ac:dyDescent="0.3">
      <c r="B1297" s="4"/>
    </row>
    <row r="1298" spans="2:2" x14ac:dyDescent="0.3">
      <c r="B1298" s="4"/>
    </row>
    <row r="1299" spans="2:2" x14ac:dyDescent="0.3">
      <c r="B1299" s="4"/>
    </row>
    <row r="1300" spans="2:2" x14ac:dyDescent="0.3">
      <c r="B1300" s="4"/>
    </row>
    <row r="1301" spans="2:2" x14ac:dyDescent="0.3">
      <c r="B1301" s="4"/>
    </row>
    <row r="1302" spans="2:2" x14ac:dyDescent="0.3">
      <c r="B1302" s="4"/>
    </row>
    <row r="1303" spans="2:2" x14ac:dyDescent="0.3">
      <c r="B1303" s="4"/>
    </row>
    <row r="1304" spans="2:2" x14ac:dyDescent="0.3">
      <c r="B1304" s="4"/>
    </row>
    <row r="1305" spans="2:2" x14ac:dyDescent="0.3">
      <c r="B1305" s="4"/>
    </row>
    <row r="1306" spans="2:2" x14ac:dyDescent="0.3">
      <c r="B1306" s="4"/>
    </row>
    <row r="1307" spans="2:2" x14ac:dyDescent="0.3">
      <c r="B1307" s="4"/>
    </row>
    <row r="1308" spans="2:2" x14ac:dyDescent="0.3">
      <c r="B1308" s="4"/>
    </row>
    <row r="1309" spans="2:2" x14ac:dyDescent="0.3">
      <c r="B1309" s="4"/>
    </row>
    <row r="1310" spans="2:2" x14ac:dyDescent="0.3">
      <c r="B1310" s="4"/>
    </row>
    <row r="1311" spans="2:2" x14ac:dyDescent="0.3">
      <c r="B1311" s="4"/>
    </row>
    <row r="1312" spans="2:2" x14ac:dyDescent="0.3">
      <c r="B1312" s="4"/>
    </row>
    <row r="1313" spans="2:2" x14ac:dyDescent="0.3">
      <c r="B1313" s="4"/>
    </row>
    <row r="1314" spans="2:2" x14ac:dyDescent="0.3">
      <c r="B1314" s="4"/>
    </row>
    <row r="1315" spans="2:2" x14ac:dyDescent="0.3">
      <c r="B1315" s="4"/>
    </row>
    <row r="1316" spans="2:2" x14ac:dyDescent="0.3">
      <c r="B1316" s="4"/>
    </row>
    <row r="1317" spans="2:2" x14ac:dyDescent="0.3">
      <c r="B1317" s="4"/>
    </row>
    <row r="1318" spans="2:2" x14ac:dyDescent="0.3">
      <c r="B1318" s="4"/>
    </row>
    <row r="1319" spans="2:2" x14ac:dyDescent="0.3">
      <c r="B1319" s="4"/>
    </row>
    <row r="1320" spans="2:2" x14ac:dyDescent="0.3">
      <c r="B1320" s="4"/>
    </row>
    <row r="1321" spans="2:2" x14ac:dyDescent="0.3">
      <c r="B1321" s="4"/>
    </row>
    <row r="1322" spans="2:2" x14ac:dyDescent="0.3">
      <c r="B1322" s="4"/>
    </row>
    <row r="1323" spans="2:2" x14ac:dyDescent="0.3">
      <c r="B1323" s="4"/>
    </row>
    <row r="1324" spans="2:2" x14ac:dyDescent="0.3">
      <c r="B1324" s="4"/>
    </row>
    <row r="1325" spans="2:2" x14ac:dyDescent="0.3">
      <c r="B1325" s="4"/>
    </row>
    <row r="1326" spans="2:2" x14ac:dyDescent="0.3">
      <c r="B1326" s="4"/>
    </row>
    <row r="1327" spans="2:2" x14ac:dyDescent="0.3">
      <c r="B1327" s="4"/>
    </row>
    <row r="1328" spans="2:2" x14ac:dyDescent="0.3">
      <c r="B1328" s="4"/>
    </row>
    <row r="1329" spans="2:2" x14ac:dyDescent="0.3">
      <c r="B1329" s="4"/>
    </row>
    <row r="1330" spans="2:2" x14ac:dyDescent="0.3">
      <c r="B1330" s="4"/>
    </row>
    <row r="1331" spans="2:2" x14ac:dyDescent="0.3">
      <c r="B1331" s="4"/>
    </row>
    <row r="1332" spans="2:2" x14ac:dyDescent="0.3">
      <c r="B1332" s="4"/>
    </row>
    <row r="1333" spans="2:2" x14ac:dyDescent="0.3">
      <c r="B1333" s="4"/>
    </row>
    <row r="1334" spans="2:2" x14ac:dyDescent="0.3">
      <c r="B1334" s="4"/>
    </row>
    <row r="1335" spans="2:2" x14ac:dyDescent="0.3">
      <c r="B1335" s="4"/>
    </row>
    <row r="1336" spans="2:2" x14ac:dyDescent="0.3">
      <c r="B1336" s="4"/>
    </row>
    <row r="1337" spans="2:2" x14ac:dyDescent="0.3">
      <c r="B1337" s="4"/>
    </row>
    <row r="1338" spans="2:2" x14ac:dyDescent="0.3">
      <c r="B1338" s="4"/>
    </row>
    <row r="1339" spans="2:2" x14ac:dyDescent="0.3">
      <c r="B1339" s="4"/>
    </row>
    <row r="1340" spans="2:2" x14ac:dyDescent="0.3">
      <c r="B1340" s="4"/>
    </row>
    <row r="1341" spans="2:2" x14ac:dyDescent="0.3">
      <c r="B1341" s="4"/>
    </row>
    <row r="1342" spans="2:2" x14ac:dyDescent="0.3">
      <c r="B1342" s="4"/>
    </row>
    <row r="1343" spans="2:2" x14ac:dyDescent="0.3">
      <c r="B1343" s="4"/>
    </row>
    <row r="1344" spans="2:2" x14ac:dyDescent="0.3">
      <c r="B1344" s="4"/>
    </row>
    <row r="1345" spans="2:2" x14ac:dyDescent="0.3">
      <c r="B1345" s="4"/>
    </row>
    <row r="1346" spans="2:2" x14ac:dyDescent="0.3">
      <c r="B1346" s="4"/>
    </row>
    <row r="1347" spans="2:2" x14ac:dyDescent="0.3">
      <c r="B1347" s="4"/>
    </row>
    <row r="1348" spans="2:2" x14ac:dyDescent="0.3">
      <c r="B1348" s="4"/>
    </row>
    <row r="1349" spans="2:2" x14ac:dyDescent="0.3">
      <c r="B1349" s="4"/>
    </row>
    <row r="1350" spans="2:2" x14ac:dyDescent="0.3">
      <c r="B1350" s="4"/>
    </row>
    <row r="1351" spans="2:2" x14ac:dyDescent="0.3">
      <c r="B1351" s="4"/>
    </row>
    <row r="1352" spans="2:2" x14ac:dyDescent="0.3">
      <c r="B1352" s="4"/>
    </row>
    <row r="1353" spans="2:2" x14ac:dyDescent="0.3">
      <c r="B1353" s="4"/>
    </row>
    <row r="1354" spans="2:2" x14ac:dyDescent="0.3">
      <c r="B1354" s="4"/>
    </row>
    <row r="1355" spans="2:2" x14ac:dyDescent="0.3">
      <c r="B1355" s="4"/>
    </row>
    <row r="1356" spans="2:2" x14ac:dyDescent="0.3">
      <c r="B1356" s="4"/>
    </row>
    <row r="1357" spans="2:2" x14ac:dyDescent="0.3">
      <c r="B1357" s="4"/>
    </row>
    <row r="1358" spans="2:2" x14ac:dyDescent="0.3">
      <c r="B1358" s="4"/>
    </row>
    <row r="1359" spans="2:2" x14ac:dyDescent="0.3">
      <c r="B1359" s="4"/>
    </row>
    <row r="1360" spans="2:2" x14ac:dyDescent="0.3">
      <c r="B1360" s="4"/>
    </row>
    <row r="1361" spans="2:2" x14ac:dyDescent="0.3">
      <c r="B1361" s="4"/>
    </row>
    <row r="1362" spans="2:2" x14ac:dyDescent="0.3">
      <c r="B1362" s="4"/>
    </row>
    <row r="1363" spans="2:2" x14ac:dyDescent="0.3">
      <c r="B1363" s="4"/>
    </row>
    <row r="1364" spans="2:2" x14ac:dyDescent="0.3">
      <c r="B1364" s="4"/>
    </row>
    <row r="1365" spans="2:2" x14ac:dyDescent="0.3">
      <c r="B1365" s="4"/>
    </row>
    <row r="1366" spans="2:2" x14ac:dyDescent="0.3">
      <c r="B1366" s="4"/>
    </row>
    <row r="1367" spans="2:2" x14ac:dyDescent="0.3">
      <c r="B1367" s="4"/>
    </row>
    <row r="1368" spans="2:2" x14ac:dyDescent="0.3">
      <c r="B1368" s="4"/>
    </row>
    <row r="1369" spans="2:2" x14ac:dyDescent="0.3">
      <c r="B1369" s="4"/>
    </row>
    <row r="1370" spans="2:2" x14ac:dyDescent="0.3">
      <c r="B1370" s="4"/>
    </row>
    <row r="1371" spans="2:2" x14ac:dyDescent="0.3">
      <c r="B1371" s="4"/>
    </row>
    <row r="1372" spans="2:2" x14ac:dyDescent="0.3">
      <c r="B1372" s="4"/>
    </row>
    <row r="1373" spans="2:2" x14ac:dyDescent="0.3">
      <c r="B1373" s="4"/>
    </row>
    <row r="1374" spans="2:2" x14ac:dyDescent="0.3">
      <c r="B1374" s="4"/>
    </row>
    <row r="1375" spans="2:2" x14ac:dyDescent="0.3">
      <c r="B1375" s="4"/>
    </row>
    <row r="1376" spans="2:2" x14ac:dyDescent="0.3">
      <c r="B1376" s="4"/>
    </row>
    <row r="1377" spans="2:2" x14ac:dyDescent="0.3">
      <c r="B1377" s="4"/>
    </row>
    <row r="1378" spans="2:2" x14ac:dyDescent="0.3">
      <c r="B1378" s="4"/>
    </row>
    <row r="1379" spans="2:2" x14ac:dyDescent="0.3">
      <c r="B1379" s="4"/>
    </row>
    <row r="1380" spans="2:2" x14ac:dyDescent="0.3">
      <c r="B1380" s="4"/>
    </row>
    <row r="1381" spans="2:2" x14ac:dyDescent="0.3">
      <c r="B1381" s="4"/>
    </row>
    <row r="1382" spans="2:2" x14ac:dyDescent="0.3">
      <c r="B1382" s="4"/>
    </row>
    <row r="1383" spans="2:2" x14ac:dyDescent="0.3">
      <c r="B1383" s="4"/>
    </row>
    <row r="1384" spans="2:2" x14ac:dyDescent="0.3">
      <c r="B1384" s="4"/>
    </row>
    <row r="1385" spans="2:2" x14ac:dyDescent="0.3">
      <c r="B1385" s="4"/>
    </row>
    <row r="1386" spans="2:2" x14ac:dyDescent="0.3">
      <c r="B1386" s="4"/>
    </row>
    <row r="1387" spans="2:2" x14ac:dyDescent="0.3">
      <c r="B1387" s="4"/>
    </row>
    <row r="1388" spans="2:2" x14ac:dyDescent="0.3">
      <c r="B1388" s="4"/>
    </row>
    <row r="1389" spans="2:2" x14ac:dyDescent="0.3">
      <c r="B1389" s="4"/>
    </row>
    <row r="1390" spans="2:2" x14ac:dyDescent="0.3">
      <c r="B1390" s="4"/>
    </row>
    <row r="1391" spans="2:2" x14ac:dyDescent="0.3">
      <c r="B1391" s="4"/>
    </row>
    <row r="1392" spans="2:2" x14ac:dyDescent="0.3">
      <c r="B1392" s="4"/>
    </row>
    <row r="1393" spans="2:2" x14ac:dyDescent="0.3">
      <c r="B1393" s="4"/>
    </row>
    <row r="1394" spans="2:2" x14ac:dyDescent="0.3">
      <c r="B1394" s="4"/>
    </row>
    <row r="1395" spans="2:2" x14ac:dyDescent="0.3">
      <c r="B1395" s="4"/>
    </row>
    <row r="1396" spans="2:2" x14ac:dyDescent="0.3">
      <c r="B1396" s="4"/>
    </row>
    <row r="1397" spans="2:2" x14ac:dyDescent="0.3">
      <c r="B1397" s="4"/>
    </row>
    <row r="1398" spans="2:2" x14ac:dyDescent="0.3">
      <c r="B1398" s="4"/>
    </row>
    <row r="1399" spans="2:2" x14ac:dyDescent="0.3">
      <c r="B1399" s="4"/>
    </row>
    <row r="1400" spans="2:2" x14ac:dyDescent="0.3">
      <c r="B1400" s="4"/>
    </row>
    <row r="1401" spans="2:2" x14ac:dyDescent="0.3">
      <c r="B1401" s="4"/>
    </row>
    <row r="1402" spans="2:2" x14ac:dyDescent="0.3">
      <c r="B1402" s="4"/>
    </row>
    <row r="1403" spans="2:2" x14ac:dyDescent="0.3">
      <c r="B1403" s="4"/>
    </row>
    <row r="1404" spans="2:2" x14ac:dyDescent="0.3">
      <c r="B1404" s="4"/>
    </row>
    <row r="1405" spans="2:2" x14ac:dyDescent="0.3">
      <c r="B1405" s="4"/>
    </row>
    <row r="1406" spans="2:2" x14ac:dyDescent="0.3">
      <c r="B1406" s="4"/>
    </row>
    <row r="1407" spans="2:2" x14ac:dyDescent="0.3">
      <c r="B1407" s="4"/>
    </row>
    <row r="1408" spans="2:2" x14ac:dyDescent="0.3">
      <c r="B1408" s="4"/>
    </row>
    <row r="1409" spans="2:2" x14ac:dyDescent="0.3">
      <c r="B1409" s="4"/>
    </row>
    <row r="1410" spans="2:2" x14ac:dyDescent="0.3">
      <c r="B1410" s="4"/>
    </row>
    <row r="1411" spans="2:2" x14ac:dyDescent="0.3">
      <c r="B1411" s="4"/>
    </row>
    <row r="1412" spans="2:2" x14ac:dyDescent="0.3">
      <c r="B1412" s="4"/>
    </row>
    <row r="1413" spans="2:2" x14ac:dyDescent="0.3">
      <c r="B1413" s="4"/>
    </row>
    <row r="1414" spans="2:2" x14ac:dyDescent="0.3">
      <c r="B1414" s="4"/>
    </row>
    <row r="1415" spans="2:2" x14ac:dyDescent="0.3">
      <c r="B1415" s="4"/>
    </row>
    <row r="1416" spans="2:2" x14ac:dyDescent="0.3">
      <c r="B1416" s="4"/>
    </row>
    <row r="1417" spans="2:2" x14ac:dyDescent="0.3">
      <c r="B1417" s="4"/>
    </row>
    <row r="1418" spans="2:2" x14ac:dyDescent="0.3">
      <c r="B1418" s="4"/>
    </row>
    <row r="1419" spans="2:2" x14ac:dyDescent="0.3">
      <c r="B1419" s="4"/>
    </row>
    <row r="1420" spans="2:2" x14ac:dyDescent="0.3">
      <c r="B1420" s="4"/>
    </row>
    <row r="1421" spans="2:2" x14ac:dyDescent="0.3">
      <c r="B1421" s="4"/>
    </row>
    <row r="1422" spans="2:2" x14ac:dyDescent="0.3">
      <c r="B1422" s="4"/>
    </row>
    <row r="1423" spans="2:2" x14ac:dyDescent="0.3">
      <c r="B1423" s="4"/>
    </row>
    <row r="1424" spans="2:2" x14ac:dyDescent="0.3">
      <c r="B1424" s="4"/>
    </row>
    <row r="1425" spans="2:2" x14ac:dyDescent="0.3">
      <c r="B1425" s="4"/>
    </row>
    <row r="1426" spans="2:2" x14ac:dyDescent="0.3">
      <c r="B1426" s="4"/>
    </row>
    <row r="1427" spans="2:2" x14ac:dyDescent="0.3">
      <c r="B1427" s="4"/>
    </row>
    <row r="1428" spans="2:2" x14ac:dyDescent="0.3">
      <c r="B1428" s="4"/>
    </row>
    <row r="1429" spans="2:2" x14ac:dyDescent="0.3">
      <c r="B1429" s="4"/>
    </row>
    <row r="1430" spans="2:2" x14ac:dyDescent="0.3">
      <c r="B1430" s="4"/>
    </row>
    <row r="1431" spans="2:2" x14ac:dyDescent="0.3">
      <c r="B1431" s="4"/>
    </row>
    <row r="1432" spans="2:2" x14ac:dyDescent="0.3">
      <c r="B1432" s="4"/>
    </row>
    <row r="1433" spans="2:2" x14ac:dyDescent="0.3">
      <c r="B1433" s="4"/>
    </row>
    <row r="1434" spans="2:2" x14ac:dyDescent="0.3">
      <c r="B1434" s="4"/>
    </row>
    <row r="1435" spans="2:2" x14ac:dyDescent="0.3">
      <c r="B1435" s="4"/>
    </row>
    <row r="1436" spans="2:2" x14ac:dyDescent="0.3">
      <c r="B1436" s="4"/>
    </row>
    <row r="1437" spans="2:2" x14ac:dyDescent="0.3">
      <c r="B1437" s="4"/>
    </row>
    <row r="1438" spans="2:2" x14ac:dyDescent="0.3">
      <c r="B1438" s="4"/>
    </row>
    <row r="1439" spans="2:2" x14ac:dyDescent="0.3">
      <c r="B1439" s="4"/>
    </row>
    <row r="1440" spans="2:2" x14ac:dyDescent="0.3">
      <c r="B1440" s="4"/>
    </row>
    <row r="1441" spans="2:2" x14ac:dyDescent="0.3">
      <c r="B1441" s="4"/>
    </row>
    <row r="1442" spans="2:2" x14ac:dyDescent="0.3">
      <c r="B1442" s="4"/>
    </row>
    <row r="1443" spans="2:2" x14ac:dyDescent="0.3">
      <c r="B1443" s="4"/>
    </row>
    <row r="1444" spans="2:2" x14ac:dyDescent="0.3">
      <c r="B1444" s="4"/>
    </row>
    <row r="1445" spans="2:2" x14ac:dyDescent="0.3">
      <c r="B1445" s="4"/>
    </row>
    <row r="1446" spans="2:2" x14ac:dyDescent="0.3">
      <c r="B1446" s="4"/>
    </row>
    <row r="1447" spans="2:2" x14ac:dyDescent="0.3">
      <c r="B1447" s="4"/>
    </row>
    <row r="1448" spans="2:2" x14ac:dyDescent="0.3">
      <c r="B1448" s="4"/>
    </row>
    <row r="1449" spans="2:2" x14ac:dyDescent="0.3">
      <c r="B1449" s="4"/>
    </row>
    <row r="1450" spans="2:2" x14ac:dyDescent="0.3">
      <c r="B1450" s="4"/>
    </row>
    <row r="1451" spans="2:2" x14ac:dyDescent="0.3">
      <c r="B1451" s="4"/>
    </row>
    <row r="1452" spans="2:2" x14ac:dyDescent="0.3">
      <c r="B1452" s="4"/>
    </row>
    <row r="1453" spans="2:2" x14ac:dyDescent="0.3">
      <c r="B1453" s="4"/>
    </row>
    <row r="1454" spans="2:2" x14ac:dyDescent="0.3">
      <c r="B1454" s="4"/>
    </row>
    <row r="1455" spans="2:2" x14ac:dyDescent="0.3">
      <c r="B1455" s="4"/>
    </row>
    <row r="1456" spans="2:2" x14ac:dyDescent="0.3">
      <c r="B1456" s="4"/>
    </row>
    <row r="1457" spans="2:2" x14ac:dyDescent="0.3">
      <c r="B1457" s="4"/>
    </row>
    <row r="1458" spans="2:2" x14ac:dyDescent="0.3">
      <c r="B1458" s="4"/>
    </row>
    <row r="1459" spans="2:2" x14ac:dyDescent="0.3">
      <c r="B1459" s="4"/>
    </row>
    <row r="1460" spans="2:2" x14ac:dyDescent="0.3">
      <c r="B1460" s="4"/>
    </row>
    <row r="1461" spans="2:2" x14ac:dyDescent="0.3">
      <c r="B1461" s="4"/>
    </row>
    <row r="1462" spans="2:2" x14ac:dyDescent="0.3">
      <c r="B1462" s="4"/>
    </row>
    <row r="1463" spans="2:2" x14ac:dyDescent="0.3">
      <c r="B1463" s="4"/>
    </row>
    <row r="1464" spans="2:2" x14ac:dyDescent="0.3">
      <c r="B1464" s="4"/>
    </row>
    <row r="1465" spans="2:2" x14ac:dyDescent="0.3">
      <c r="B1465" s="4"/>
    </row>
    <row r="1466" spans="2:2" x14ac:dyDescent="0.3">
      <c r="B1466" s="4"/>
    </row>
    <row r="1467" spans="2:2" x14ac:dyDescent="0.3">
      <c r="B1467" s="4"/>
    </row>
    <row r="1468" spans="2:2" x14ac:dyDescent="0.3">
      <c r="B1468" s="4"/>
    </row>
    <row r="1469" spans="2:2" x14ac:dyDescent="0.3">
      <c r="B1469" s="4"/>
    </row>
    <row r="1470" spans="2:2" x14ac:dyDescent="0.3">
      <c r="B1470" s="4"/>
    </row>
    <row r="1471" spans="2:2" x14ac:dyDescent="0.3">
      <c r="B1471" s="4"/>
    </row>
    <row r="1472" spans="2:2" x14ac:dyDescent="0.3">
      <c r="B1472" s="4"/>
    </row>
    <row r="1473" spans="2:2" x14ac:dyDescent="0.3">
      <c r="B1473" s="4"/>
    </row>
    <row r="1474" spans="2:2" x14ac:dyDescent="0.3">
      <c r="B1474" s="4"/>
    </row>
    <row r="1475" spans="2:2" x14ac:dyDescent="0.3">
      <c r="B1475" s="4"/>
    </row>
    <row r="1476" spans="2:2" x14ac:dyDescent="0.3">
      <c r="B1476" s="4"/>
    </row>
    <row r="1477" spans="2:2" x14ac:dyDescent="0.3">
      <c r="B1477" s="4"/>
    </row>
    <row r="1478" spans="2:2" x14ac:dyDescent="0.3">
      <c r="B1478" s="4"/>
    </row>
    <row r="1479" spans="2:2" x14ac:dyDescent="0.3">
      <c r="B1479" s="4"/>
    </row>
    <row r="1480" spans="2:2" x14ac:dyDescent="0.3">
      <c r="B1480" s="4"/>
    </row>
    <row r="1481" spans="2:2" x14ac:dyDescent="0.3">
      <c r="B1481" s="4"/>
    </row>
    <row r="1482" spans="2:2" x14ac:dyDescent="0.3">
      <c r="B1482" s="4"/>
    </row>
    <row r="1483" spans="2:2" x14ac:dyDescent="0.3">
      <c r="B1483" s="4"/>
    </row>
    <row r="1484" spans="2:2" x14ac:dyDescent="0.3">
      <c r="B1484" s="4"/>
    </row>
    <row r="1485" spans="2:2" x14ac:dyDescent="0.3">
      <c r="B1485" s="4"/>
    </row>
    <row r="1486" spans="2:2" x14ac:dyDescent="0.3">
      <c r="B1486" s="4"/>
    </row>
    <row r="1487" spans="2:2" x14ac:dyDescent="0.3">
      <c r="B1487" s="4"/>
    </row>
    <row r="1488" spans="2:2" x14ac:dyDescent="0.3">
      <c r="B1488" s="4"/>
    </row>
    <row r="1489" spans="2:2" x14ac:dyDescent="0.3">
      <c r="B1489" s="4"/>
    </row>
    <row r="1490" spans="2:2" x14ac:dyDescent="0.3">
      <c r="B1490" s="4"/>
    </row>
    <row r="1491" spans="2:2" x14ac:dyDescent="0.3">
      <c r="B1491" s="4"/>
    </row>
    <row r="1492" spans="2:2" x14ac:dyDescent="0.3">
      <c r="B1492" s="4"/>
    </row>
    <row r="1493" spans="2:2" x14ac:dyDescent="0.3">
      <c r="B1493" s="4"/>
    </row>
    <row r="1494" spans="2:2" x14ac:dyDescent="0.3">
      <c r="B1494" s="4"/>
    </row>
    <row r="1495" spans="2:2" x14ac:dyDescent="0.3">
      <c r="B1495" s="4"/>
    </row>
    <row r="1496" spans="2:2" x14ac:dyDescent="0.3">
      <c r="B1496" s="4"/>
    </row>
    <row r="1497" spans="2:2" x14ac:dyDescent="0.3">
      <c r="B1497" s="4"/>
    </row>
    <row r="1498" spans="2:2" x14ac:dyDescent="0.3">
      <c r="B1498" s="4"/>
    </row>
    <row r="1499" spans="2:2" x14ac:dyDescent="0.3">
      <c r="B1499" s="4"/>
    </row>
    <row r="1500" spans="2:2" x14ac:dyDescent="0.3">
      <c r="B1500" s="4"/>
    </row>
    <row r="1501" spans="2:2" x14ac:dyDescent="0.3">
      <c r="B1501" s="4"/>
    </row>
    <row r="1502" spans="2:2" x14ac:dyDescent="0.3">
      <c r="B1502" s="4"/>
    </row>
    <row r="1503" spans="2:2" x14ac:dyDescent="0.3">
      <c r="B1503" s="4"/>
    </row>
    <row r="1504" spans="2:2" x14ac:dyDescent="0.3">
      <c r="B1504" s="4"/>
    </row>
    <row r="1505" spans="2:2" x14ac:dyDescent="0.3">
      <c r="B1505" s="4"/>
    </row>
    <row r="1506" spans="2:2" x14ac:dyDescent="0.3">
      <c r="B1506" s="4"/>
    </row>
    <row r="1507" spans="2:2" x14ac:dyDescent="0.3">
      <c r="B1507" s="4"/>
    </row>
    <row r="1508" spans="2:2" x14ac:dyDescent="0.3">
      <c r="B1508" s="4"/>
    </row>
    <row r="1509" spans="2:2" x14ac:dyDescent="0.3">
      <c r="B1509" s="4"/>
    </row>
    <row r="1510" spans="2:2" x14ac:dyDescent="0.3">
      <c r="B1510" s="4"/>
    </row>
    <row r="1511" spans="2:2" x14ac:dyDescent="0.3">
      <c r="B1511" s="4"/>
    </row>
    <row r="1512" spans="2:2" x14ac:dyDescent="0.3">
      <c r="B1512" s="4"/>
    </row>
    <row r="1513" spans="2:2" x14ac:dyDescent="0.3">
      <c r="B1513" s="4"/>
    </row>
    <row r="1514" spans="2:2" x14ac:dyDescent="0.3">
      <c r="B1514" s="4"/>
    </row>
    <row r="1515" spans="2:2" x14ac:dyDescent="0.3">
      <c r="B1515" s="4"/>
    </row>
    <row r="1516" spans="2:2" x14ac:dyDescent="0.3">
      <c r="B1516" s="4"/>
    </row>
    <row r="1517" spans="2:2" x14ac:dyDescent="0.3">
      <c r="B1517" s="4"/>
    </row>
    <row r="1518" spans="2:2" x14ac:dyDescent="0.3">
      <c r="B1518" s="4"/>
    </row>
    <row r="1519" spans="2:2" x14ac:dyDescent="0.3">
      <c r="B1519" s="4"/>
    </row>
    <row r="1520" spans="2:2" x14ac:dyDescent="0.3">
      <c r="B1520" s="4"/>
    </row>
    <row r="1521" spans="2:2" x14ac:dyDescent="0.3">
      <c r="B1521" s="4"/>
    </row>
    <row r="1522" spans="2:2" x14ac:dyDescent="0.3">
      <c r="B1522" s="4"/>
    </row>
    <row r="1523" spans="2:2" x14ac:dyDescent="0.3">
      <c r="B1523" s="4"/>
    </row>
    <row r="1524" spans="2:2" x14ac:dyDescent="0.3">
      <c r="B1524" s="4"/>
    </row>
    <row r="1525" spans="2:2" x14ac:dyDescent="0.3">
      <c r="B1525" s="4"/>
    </row>
    <row r="1526" spans="2:2" x14ac:dyDescent="0.3">
      <c r="B1526" s="4"/>
    </row>
    <row r="1527" spans="2:2" x14ac:dyDescent="0.3">
      <c r="B1527" s="4"/>
    </row>
    <row r="1528" spans="2:2" x14ac:dyDescent="0.3">
      <c r="B1528" s="4"/>
    </row>
    <row r="1529" spans="2:2" x14ac:dyDescent="0.3">
      <c r="B1529" s="4"/>
    </row>
    <row r="1530" spans="2:2" x14ac:dyDescent="0.3">
      <c r="B1530" s="4"/>
    </row>
    <row r="1531" spans="2:2" x14ac:dyDescent="0.3">
      <c r="B1531" s="4"/>
    </row>
    <row r="1532" spans="2:2" x14ac:dyDescent="0.3">
      <c r="B1532" s="4"/>
    </row>
    <row r="1533" spans="2:2" x14ac:dyDescent="0.3">
      <c r="B1533" s="4"/>
    </row>
    <row r="1534" spans="2:2" x14ac:dyDescent="0.3">
      <c r="B1534" s="4"/>
    </row>
    <row r="1535" spans="2:2" x14ac:dyDescent="0.3">
      <c r="B1535" s="4"/>
    </row>
    <row r="1536" spans="2:2" x14ac:dyDescent="0.3">
      <c r="B1536" s="4"/>
    </row>
    <row r="1537" spans="2:2" x14ac:dyDescent="0.3">
      <c r="B1537" s="4"/>
    </row>
    <row r="1538" spans="2:2" x14ac:dyDescent="0.3">
      <c r="B1538" s="4"/>
    </row>
    <row r="1539" spans="2:2" x14ac:dyDescent="0.3">
      <c r="B1539" s="4"/>
    </row>
    <row r="1540" spans="2:2" x14ac:dyDescent="0.3">
      <c r="B1540" s="4"/>
    </row>
    <row r="1541" spans="2:2" x14ac:dyDescent="0.3">
      <c r="B1541" s="4"/>
    </row>
    <row r="1542" spans="2:2" x14ac:dyDescent="0.3">
      <c r="B1542" s="4"/>
    </row>
    <row r="1543" spans="2:2" x14ac:dyDescent="0.3">
      <c r="B1543" s="4"/>
    </row>
    <row r="1544" spans="2:2" x14ac:dyDescent="0.3">
      <c r="B1544" s="4"/>
    </row>
    <row r="1545" spans="2:2" x14ac:dyDescent="0.3">
      <c r="B1545" s="4"/>
    </row>
    <row r="1546" spans="2:2" x14ac:dyDescent="0.3">
      <c r="B1546" s="4"/>
    </row>
    <row r="1547" spans="2:2" x14ac:dyDescent="0.3">
      <c r="B1547" s="4"/>
    </row>
    <row r="1548" spans="2:2" x14ac:dyDescent="0.3">
      <c r="B1548" s="4"/>
    </row>
    <row r="1549" spans="2:2" x14ac:dyDescent="0.3">
      <c r="B1549" s="4"/>
    </row>
    <row r="1550" spans="2:2" x14ac:dyDescent="0.3">
      <c r="B1550" s="4"/>
    </row>
    <row r="1551" spans="2:2" x14ac:dyDescent="0.3">
      <c r="B1551" s="4"/>
    </row>
    <row r="1552" spans="2:2" x14ac:dyDescent="0.3">
      <c r="B1552" s="4"/>
    </row>
    <row r="1553" spans="2:2" x14ac:dyDescent="0.3">
      <c r="B1553" s="4"/>
    </row>
    <row r="1554" spans="2:2" x14ac:dyDescent="0.3">
      <c r="B1554" s="4"/>
    </row>
    <row r="1555" spans="2:2" x14ac:dyDescent="0.3">
      <c r="B1555" s="4"/>
    </row>
    <row r="1556" spans="2:2" x14ac:dyDescent="0.3">
      <c r="B1556" s="4"/>
    </row>
    <row r="1557" spans="2:2" x14ac:dyDescent="0.3">
      <c r="B1557" s="4"/>
    </row>
    <row r="1558" spans="2:2" x14ac:dyDescent="0.3">
      <c r="B1558" s="4"/>
    </row>
    <row r="1559" spans="2:2" x14ac:dyDescent="0.3">
      <c r="B1559" s="4"/>
    </row>
    <row r="1560" spans="2:2" x14ac:dyDescent="0.3">
      <c r="B1560" s="4"/>
    </row>
    <row r="1561" spans="2:2" x14ac:dyDescent="0.3">
      <c r="B1561" s="4"/>
    </row>
    <row r="1562" spans="2:2" x14ac:dyDescent="0.3">
      <c r="B1562" s="4"/>
    </row>
    <row r="1563" spans="2:2" x14ac:dyDescent="0.3">
      <c r="B1563" s="4"/>
    </row>
    <row r="1564" spans="2:2" x14ac:dyDescent="0.3">
      <c r="B1564" s="4"/>
    </row>
    <row r="1565" spans="2:2" x14ac:dyDescent="0.3">
      <c r="B1565" s="4"/>
    </row>
    <row r="1566" spans="2:2" x14ac:dyDescent="0.3">
      <c r="B1566" s="4"/>
    </row>
    <row r="1567" spans="2:2" x14ac:dyDescent="0.3">
      <c r="B1567" s="4"/>
    </row>
    <row r="1568" spans="2:2" x14ac:dyDescent="0.3">
      <c r="B1568" s="4"/>
    </row>
    <row r="1569" spans="2:2" x14ac:dyDescent="0.3">
      <c r="B1569" s="4"/>
    </row>
    <row r="1570" spans="2:2" x14ac:dyDescent="0.3">
      <c r="B1570" s="4"/>
    </row>
    <row r="1571" spans="2:2" x14ac:dyDescent="0.3">
      <c r="B1571" s="4"/>
    </row>
    <row r="1572" spans="2:2" x14ac:dyDescent="0.3">
      <c r="B1572" s="4"/>
    </row>
    <row r="1573" spans="2:2" x14ac:dyDescent="0.3">
      <c r="B1573" s="4"/>
    </row>
    <row r="1574" spans="2:2" x14ac:dyDescent="0.3">
      <c r="B1574" s="4"/>
    </row>
    <row r="1575" spans="2:2" x14ac:dyDescent="0.3">
      <c r="B1575" s="4"/>
    </row>
    <row r="1576" spans="2:2" x14ac:dyDescent="0.3">
      <c r="B1576" s="4"/>
    </row>
    <row r="1577" spans="2:2" x14ac:dyDescent="0.3">
      <c r="B1577" s="4"/>
    </row>
    <row r="1578" spans="2:2" x14ac:dyDescent="0.3">
      <c r="B1578" s="4"/>
    </row>
    <row r="1579" spans="2:2" x14ac:dyDescent="0.3">
      <c r="B1579" s="4"/>
    </row>
    <row r="1580" spans="2:2" x14ac:dyDescent="0.3">
      <c r="B1580" s="4"/>
    </row>
    <row r="1581" spans="2:2" x14ac:dyDescent="0.3">
      <c r="B1581" s="4"/>
    </row>
    <row r="1582" spans="2:2" x14ac:dyDescent="0.3">
      <c r="B1582" s="4"/>
    </row>
    <row r="1583" spans="2:2" x14ac:dyDescent="0.3">
      <c r="B1583" s="4"/>
    </row>
    <row r="1584" spans="2:2" x14ac:dyDescent="0.3">
      <c r="B1584" s="4"/>
    </row>
    <row r="1585" spans="2:2" x14ac:dyDescent="0.3">
      <c r="B1585" s="4"/>
    </row>
    <row r="1586" spans="2:2" x14ac:dyDescent="0.3">
      <c r="B1586" s="4"/>
    </row>
    <row r="1587" spans="2:2" x14ac:dyDescent="0.3">
      <c r="B1587" s="4"/>
    </row>
    <row r="1588" spans="2:2" x14ac:dyDescent="0.3">
      <c r="B1588" s="4"/>
    </row>
    <row r="1589" spans="2:2" x14ac:dyDescent="0.3">
      <c r="B1589" s="4"/>
    </row>
    <row r="1590" spans="2:2" x14ac:dyDescent="0.3">
      <c r="B1590" s="4"/>
    </row>
    <row r="1591" spans="2:2" x14ac:dyDescent="0.3">
      <c r="B1591" s="4"/>
    </row>
    <row r="1592" spans="2:2" x14ac:dyDescent="0.3">
      <c r="B1592" s="4"/>
    </row>
    <row r="1593" spans="2:2" x14ac:dyDescent="0.3">
      <c r="B1593" s="4"/>
    </row>
    <row r="1594" spans="2:2" x14ac:dyDescent="0.3">
      <c r="B1594" s="4"/>
    </row>
    <row r="1595" spans="2:2" x14ac:dyDescent="0.3">
      <c r="B1595" s="4"/>
    </row>
    <row r="1596" spans="2:2" x14ac:dyDescent="0.3">
      <c r="B1596" s="4"/>
    </row>
    <row r="1597" spans="2:2" x14ac:dyDescent="0.3">
      <c r="B1597" s="4"/>
    </row>
    <row r="1598" spans="2:2" x14ac:dyDescent="0.3">
      <c r="B1598" s="4"/>
    </row>
    <row r="1599" spans="2:2" x14ac:dyDescent="0.3">
      <c r="B1599" s="4"/>
    </row>
    <row r="1600" spans="2:2" x14ac:dyDescent="0.3">
      <c r="B1600" s="4"/>
    </row>
    <row r="1601" spans="2:2" x14ac:dyDescent="0.3">
      <c r="B1601" s="4"/>
    </row>
    <row r="1602" spans="2:2" x14ac:dyDescent="0.3">
      <c r="B1602" s="4"/>
    </row>
    <row r="1603" spans="2:2" x14ac:dyDescent="0.3">
      <c r="B1603" s="4"/>
    </row>
    <row r="1604" spans="2:2" x14ac:dyDescent="0.3">
      <c r="B1604" s="4"/>
    </row>
    <row r="1605" spans="2:2" x14ac:dyDescent="0.3">
      <c r="B1605" s="4"/>
    </row>
    <row r="1606" spans="2:2" x14ac:dyDescent="0.3">
      <c r="B1606" s="4"/>
    </row>
    <row r="1607" spans="2:2" x14ac:dyDescent="0.3">
      <c r="B1607" s="4"/>
    </row>
    <row r="1608" spans="2:2" x14ac:dyDescent="0.3">
      <c r="B1608" s="4"/>
    </row>
    <row r="1609" spans="2:2" x14ac:dyDescent="0.3">
      <c r="B1609" s="4"/>
    </row>
    <row r="1610" spans="2:2" x14ac:dyDescent="0.3">
      <c r="B1610" s="4"/>
    </row>
    <row r="1611" spans="2:2" x14ac:dyDescent="0.3">
      <c r="B1611" s="4"/>
    </row>
    <row r="1612" spans="2:2" x14ac:dyDescent="0.3">
      <c r="B1612" s="4"/>
    </row>
    <row r="1613" spans="2:2" x14ac:dyDescent="0.3">
      <c r="B1613" s="4"/>
    </row>
    <row r="1614" spans="2:2" x14ac:dyDescent="0.3">
      <c r="B1614" s="4"/>
    </row>
    <row r="1615" spans="2:2" x14ac:dyDescent="0.3">
      <c r="B1615" s="4"/>
    </row>
    <row r="1616" spans="2:2" x14ac:dyDescent="0.3">
      <c r="B1616" s="4"/>
    </row>
    <row r="1617" spans="2:2" x14ac:dyDescent="0.3">
      <c r="B1617" s="4"/>
    </row>
    <row r="1618" spans="2:2" x14ac:dyDescent="0.3">
      <c r="B1618" s="4"/>
    </row>
    <row r="1619" spans="2:2" x14ac:dyDescent="0.3">
      <c r="B1619" s="4"/>
    </row>
    <row r="1620" spans="2:2" x14ac:dyDescent="0.3">
      <c r="B1620" s="4"/>
    </row>
    <row r="1621" spans="2:2" x14ac:dyDescent="0.3">
      <c r="B1621" s="4"/>
    </row>
    <row r="1622" spans="2:2" x14ac:dyDescent="0.3">
      <c r="B1622" s="4"/>
    </row>
    <row r="1623" spans="2:2" x14ac:dyDescent="0.3">
      <c r="B1623" s="4"/>
    </row>
    <row r="1624" spans="2:2" x14ac:dyDescent="0.3">
      <c r="B1624" s="4"/>
    </row>
    <row r="1625" spans="2:2" x14ac:dyDescent="0.3">
      <c r="B1625" s="4"/>
    </row>
    <row r="1626" spans="2:2" x14ac:dyDescent="0.3">
      <c r="B1626" s="4"/>
    </row>
    <row r="1627" spans="2:2" x14ac:dyDescent="0.3">
      <c r="B1627" s="4"/>
    </row>
    <row r="1628" spans="2:2" x14ac:dyDescent="0.3">
      <c r="B1628" s="4"/>
    </row>
    <row r="1629" spans="2:2" x14ac:dyDescent="0.3">
      <c r="B1629" s="4"/>
    </row>
    <row r="1630" spans="2:2" x14ac:dyDescent="0.3">
      <c r="B1630" s="4"/>
    </row>
    <row r="1631" spans="2:2" x14ac:dyDescent="0.3">
      <c r="B1631" s="4"/>
    </row>
    <row r="1632" spans="2:2" x14ac:dyDescent="0.3">
      <c r="B1632" s="4"/>
    </row>
    <row r="1633" spans="2:2" x14ac:dyDescent="0.3">
      <c r="B1633" s="4"/>
    </row>
    <row r="1634" spans="2:2" x14ac:dyDescent="0.3">
      <c r="B1634" s="4"/>
    </row>
    <row r="1635" spans="2:2" x14ac:dyDescent="0.3">
      <c r="B1635" s="4"/>
    </row>
    <row r="1636" spans="2:2" x14ac:dyDescent="0.3">
      <c r="B1636" s="4"/>
    </row>
    <row r="1637" spans="2:2" x14ac:dyDescent="0.3">
      <c r="B1637" s="4"/>
    </row>
    <row r="1638" spans="2:2" x14ac:dyDescent="0.3">
      <c r="B1638" s="4"/>
    </row>
    <row r="1639" spans="2:2" x14ac:dyDescent="0.3">
      <c r="B1639" s="4"/>
    </row>
    <row r="1640" spans="2:2" x14ac:dyDescent="0.3">
      <c r="B1640" s="4"/>
    </row>
    <row r="1641" spans="2:2" x14ac:dyDescent="0.3">
      <c r="B1641" s="4"/>
    </row>
    <row r="1642" spans="2:2" x14ac:dyDescent="0.3">
      <c r="B1642" s="4"/>
    </row>
    <row r="1643" spans="2:2" x14ac:dyDescent="0.3">
      <c r="B1643" s="4"/>
    </row>
    <row r="1644" spans="2:2" x14ac:dyDescent="0.3">
      <c r="B1644" s="4"/>
    </row>
    <row r="1645" spans="2:2" x14ac:dyDescent="0.3">
      <c r="B1645" s="4"/>
    </row>
    <row r="1646" spans="2:2" x14ac:dyDescent="0.3">
      <c r="B1646" s="4"/>
    </row>
    <row r="1647" spans="2:2" x14ac:dyDescent="0.3">
      <c r="B1647" s="4"/>
    </row>
    <row r="1648" spans="2:2" x14ac:dyDescent="0.3">
      <c r="B1648" s="4"/>
    </row>
    <row r="1649" spans="2:2" x14ac:dyDescent="0.3">
      <c r="B1649" s="4"/>
    </row>
    <row r="1650" spans="2:2" x14ac:dyDescent="0.3">
      <c r="B1650" s="4"/>
    </row>
    <row r="1651" spans="2:2" x14ac:dyDescent="0.3">
      <c r="B1651" s="4"/>
    </row>
    <row r="1652" spans="2:2" x14ac:dyDescent="0.3">
      <c r="B1652" s="4"/>
    </row>
    <row r="1653" spans="2:2" x14ac:dyDescent="0.3">
      <c r="B1653" s="4"/>
    </row>
    <row r="1654" spans="2:2" x14ac:dyDescent="0.3">
      <c r="B1654" s="4"/>
    </row>
    <row r="1655" spans="2:2" x14ac:dyDescent="0.3">
      <c r="B1655" s="4"/>
    </row>
    <row r="1656" spans="2:2" x14ac:dyDescent="0.3">
      <c r="B1656" s="4"/>
    </row>
    <row r="1657" spans="2:2" x14ac:dyDescent="0.3">
      <c r="B1657" s="4"/>
    </row>
    <row r="1658" spans="2:2" x14ac:dyDescent="0.3">
      <c r="B1658" s="4"/>
    </row>
    <row r="1659" spans="2:2" x14ac:dyDescent="0.3">
      <c r="B1659" s="4"/>
    </row>
    <row r="1660" spans="2:2" x14ac:dyDescent="0.3">
      <c r="B1660" s="4"/>
    </row>
    <row r="1661" spans="2:2" x14ac:dyDescent="0.3">
      <c r="B1661" s="4"/>
    </row>
    <row r="1662" spans="2:2" x14ac:dyDescent="0.3">
      <c r="B1662" s="4"/>
    </row>
    <row r="1663" spans="2:2" x14ac:dyDescent="0.3">
      <c r="B1663" s="4"/>
    </row>
    <row r="1664" spans="2:2" x14ac:dyDescent="0.3">
      <c r="B1664" s="4"/>
    </row>
    <row r="1665" spans="2:2" x14ac:dyDescent="0.3">
      <c r="B1665" s="4"/>
    </row>
    <row r="1666" spans="2:2" x14ac:dyDescent="0.3">
      <c r="B1666" s="4"/>
    </row>
    <row r="1667" spans="2:2" x14ac:dyDescent="0.3">
      <c r="B1667" s="4"/>
    </row>
    <row r="1668" spans="2:2" x14ac:dyDescent="0.3">
      <c r="B1668" s="4"/>
    </row>
    <row r="1669" spans="2:2" x14ac:dyDescent="0.3">
      <c r="B1669" s="4"/>
    </row>
    <row r="1670" spans="2:2" x14ac:dyDescent="0.3">
      <c r="B1670" s="4"/>
    </row>
    <row r="1671" spans="2:2" x14ac:dyDescent="0.3">
      <c r="B1671" s="4"/>
    </row>
    <row r="1672" spans="2:2" x14ac:dyDescent="0.3">
      <c r="B1672" s="4"/>
    </row>
    <row r="1673" spans="2:2" x14ac:dyDescent="0.3">
      <c r="B1673" s="4"/>
    </row>
    <row r="1674" spans="2:2" x14ac:dyDescent="0.3">
      <c r="B1674" s="4"/>
    </row>
    <row r="1675" spans="2:2" x14ac:dyDescent="0.3">
      <c r="B1675" s="4"/>
    </row>
    <row r="1676" spans="2:2" x14ac:dyDescent="0.3">
      <c r="B1676" s="4"/>
    </row>
    <row r="1677" spans="2:2" x14ac:dyDescent="0.3">
      <c r="B1677" s="4"/>
    </row>
    <row r="1678" spans="2:2" x14ac:dyDescent="0.3">
      <c r="B1678" s="4"/>
    </row>
    <row r="1679" spans="2:2" x14ac:dyDescent="0.3">
      <c r="B1679" s="4"/>
    </row>
    <row r="1680" spans="2:2" x14ac:dyDescent="0.3">
      <c r="B1680" s="4"/>
    </row>
    <row r="1681" spans="2:2" x14ac:dyDescent="0.3">
      <c r="B1681" s="4"/>
    </row>
    <row r="1682" spans="2:2" x14ac:dyDescent="0.3">
      <c r="B1682" s="4"/>
    </row>
    <row r="1683" spans="2:2" x14ac:dyDescent="0.3">
      <c r="B1683" s="4"/>
    </row>
    <row r="1684" spans="2:2" x14ac:dyDescent="0.3">
      <c r="B1684" s="4"/>
    </row>
    <row r="1685" spans="2:2" x14ac:dyDescent="0.3">
      <c r="B1685" s="4"/>
    </row>
    <row r="1686" spans="2:2" x14ac:dyDescent="0.3">
      <c r="B1686" s="4"/>
    </row>
    <row r="1687" spans="2:2" x14ac:dyDescent="0.3">
      <c r="B1687" s="4"/>
    </row>
    <row r="1688" spans="2:2" x14ac:dyDescent="0.3">
      <c r="B1688" s="4"/>
    </row>
    <row r="1689" spans="2:2" x14ac:dyDescent="0.3">
      <c r="B1689" s="4"/>
    </row>
    <row r="1690" spans="2:2" x14ac:dyDescent="0.3">
      <c r="B1690" s="4"/>
    </row>
    <row r="1691" spans="2:2" x14ac:dyDescent="0.3">
      <c r="B1691" s="4"/>
    </row>
    <row r="1692" spans="2:2" x14ac:dyDescent="0.3">
      <c r="B1692" s="4"/>
    </row>
    <row r="1693" spans="2:2" x14ac:dyDescent="0.3">
      <c r="B1693" s="4"/>
    </row>
    <row r="1694" spans="2:2" x14ac:dyDescent="0.3">
      <c r="B1694" s="4"/>
    </row>
    <row r="1695" spans="2:2" x14ac:dyDescent="0.3">
      <c r="B1695" s="4"/>
    </row>
    <row r="1696" spans="2:2" x14ac:dyDescent="0.3">
      <c r="B1696" s="4"/>
    </row>
    <row r="1697" spans="2:2" x14ac:dyDescent="0.3">
      <c r="B1697" s="4"/>
    </row>
    <row r="1698" spans="2:2" x14ac:dyDescent="0.3">
      <c r="B1698" s="4"/>
    </row>
    <row r="1699" spans="2:2" x14ac:dyDescent="0.3">
      <c r="B1699" s="4"/>
    </row>
    <row r="1700" spans="2:2" x14ac:dyDescent="0.3">
      <c r="B1700" s="4"/>
    </row>
    <row r="1701" spans="2:2" x14ac:dyDescent="0.3">
      <c r="B1701" s="4"/>
    </row>
    <row r="1702" spans="2:2" x14ac:dyDescent="0.3">
      <c r="B1702" s="4"/>
    </row>
    <row r="1703" spans="2:2" x14ac:dyDescent="0.3">
      <c r="B1703" s="4"/>
    </row>
    <row r="1704" spans="2:2" x14ac:dyDescent="0.3">
      <c r="B1704" s="4"/>
    </row>
    <row r="1705" spans="2:2" x14ac:dyDescent="0.3">
      <c r="B1705" s="4"/>
    </row>
    <row r="1706" spans="2:2" x14ac:dyDescent="0.3">
      <c r="B1706" s="4"/>
    </row>
    <row r="1707" spans="2:2" x14ac:dyDescent="0.3">
      <c r="B1707" s="4"/>
    </row>
    <row r="1708" spans="2:2" x14ac:dyDescent="0.3">
      <c r="B1708" s="4"/>
    </row>
    <row r="1709" spans="2:2" x14ac:dyDescent="0.3">
      <c r="B1709" s="4"/>
    </row>
    <row r="1710" spans="2:2" x14ac:dyDescent="0.3">
      <c r="B1710" s="4"/>
    </row>
    <row r="1711" spans="2:2" x14ac:dyDescent="0.3">
      <c r="B1711" s="4"/>
    </row>
    <row r="1712" spans="2:2" x14ac:dyDescent="0.3">
      <c r="B1712" s="4"/>
    </row>
    <row r="1713" spans="2:2" x14ac:dyDescent="0.3">
      <c r="B1713" s="4"/>
    </row>
    <row r="1714" spans="2:2" x14ac:dyDescent="0.3">
      <c r="B1714" s="4"/>
    </row>
    <row r="1715" spans="2:2" x14ac:dyDescent="0.3">
      <c r="B1715" s="4"/>
    </row>
    <row r="1716" spans="2:2" x14ac:dyDescent="0.3">
      <c r="B1716" s="4"/>
    </row>
    <row r="1717" spans="2:2" x14ac:dyDescent="0.3">
      <c r="B1717" s="4"/>
    </row>
    <row r="1718" spans="2:2" x14ac:dyDescent="0.3">
      <c r="B1718" s="4"/>
    </row>
    <row r="1719" spans="2:2" x14ac:dyDescent="0.3">
      <c r="B1719" s="4"/>
    </row>
    <row r="1720" spans="2:2" x14ac:dyDescent="0.3">
      <c r="B1720" s="4"/>
    </row>
    <row r="1721" spans="2:2" x14ac:dyDescent="0.3">
      <c r="B1721" s="4"/>
    </row>
    <row r="1722" spans="2:2" x14ac:dyDescent="0.3">
      <c r="B1722" s="4"/>
    </row>
    <row r="1723" spans="2:2" x14ac:dyDescent="0.3">
      <c r="B1723" s="4"/>
    </row>
    <row r="1724" spans="2:2" x14ac:dyDescent="0.3">
      <c r="B1724" s="4"/>
    </row>
    <row r="1725" spans="2:2" x14ac:dyDescent="0.3">
      <c r="B1725" s="4"/>
    </row>
    <row r="1726" spans="2:2" x14ac:dyDescent="0.3">
      <c r="B1726" s="4"/>
    </row>
    <row r="1727" spans="2:2" x14ac:dyDescent="0.3">
      <c r="B1727" s="4"/>
    </row>
    <row r="1728" spans="2:2" x14ac:dyDescent="0.3">
      <c r="B1728" s="4"/>
    </row>
    <row r="1729" spans="2:2" x14ac:dyDescent="0.3">
      <c r="B1729" s="4"/>
    </row>
    <row r="1730" spans="2:2" x14ac:dyDescent="0.3">
      <c r="B1730" s="4"/>
    </row>
    <row r="1731" spans="2:2" x14ac:dyDescent="0.3">
      <c r="B1731" s="4"/>
    </row>
    <row r="1732" spans="2:2" x14ac:dyDescent="0.3">
      <c r="B1732" s="4"/>
    </row>
    <row r="1733" spans="2:2" x14ac:dyDescent="0.3">
      <c r="B1733" s="4"/>
    </row>
    <row r="1734" spans="2:2" x14ac:dyDescent="0.3">
      <c r="B1734" s="4"/>
    </row>
    <row r="1735" spans="2:2" x14ac:dyDescent="0.3">
      <c r="B1735" s="4"/>
    </row>
    <row r="1736" spans="2:2" x14ac:dyDescent="0.3">
      <c r="B1736" s="4"/>
    </row>
    <row r="1737" spans="2:2" x14ac:dyDescent="0.3">
      <c r="B1737" s="4"/>
    </row>
    <row r="1738" spans="2:2" x14ac:dyDescent="0.3">
      <c r="B1738" s="4"/>
    </row>
    <row r="1739" spans="2:2" x14ac:dyDescent="0.3">
      <c r="B1739" s="4"/>
    </row>
    <row r="1740" spans="2:2" x14ac:dyDescent="0.3">
      <c r="B1740" s="4"/>
    </row>
    <row r="1741" spans="2:2" x14ac:dyDescent="0.3">
      <c r="B1741" s="4"/>
    </row>
    <row r="1742" spans="2:2" x14ac:dyDescent="0.3">
      <c r="B1742" s="4"/>
    </row>
    <row r="1743" spans="2:2" x14ac:dyDescent="0.3">
      <c r="B1743" s="4"/>
    </row>
    <row r="1744" spans="2:2" x14ac:dyDescent="0.3">
      <c r="B1744" s="4"/>
    </row>
    <row r="1745" spans="2:2" x14ac:dyDescent="0.3">
      <c r="B1745" s="4"/>
    </row>
    <row r="1746" spans="2:2" x14ac:dyDescent="0.3">
      <c r="B1746" s="4"/>
    </row>
    <row r="1747" spans="2:2" x14ac:dyDescent="0.3">
      <c r="B1747" s="4"/>
    </row>
    <row r="1748" spans="2:2" x14ac:dyDescent="0.3">
      <c r="B1748" s="4"/>
    </row>
    <row r="1749" spans="2:2" x14ac:dyDescent="0.3">
      <c r="B1749" s="4"/>
    </row>
    <row r="1750" spans="2:2" x14ac:dyDescent="0.3">
      <c r="B1750" s="4"/>
    </row>
    <row r="1751" spans="2:2" x14ac:dyDescent="0.3">
      <c r="B1751" s="4"/>
    </row>
    <row r="1752" spans="2:2" x14ac:dyDescent="0.3">
      <c r="B1752" s="4"/>
    </row>
    <row r="1753" spans="2:2" x14ac:dyDescent="0.3">
      <c r="B1753" s="4"/>
    </row>
    <row r="1754" spans="2:2" x14ac:dyDescent="0.3">
      <c r="B1754" s="4"/>
    </row>
    <row r="1755" spans="2:2" x14ac:dyDescent="0.3">
      <c r="B1755" s="4"/>
    </row>
    <row r="1756" spans="2:2" x14ac:dyDescent="0.3">
      <c r="B1756" s="4"/>
    </row>
    <row r="1757" spans="2:2" x14ac:dyDescent="0.3">
      <c r="B1757" s="4"/>
    </row>
    <row r="1758" spans="2:2" x14ac:dyDescent="0.3">
      <c r="B1758" s="4"/>
    </row>
    <row r="1759" spans="2:2" x14ac:dyDescent="0.3">
      <c r="B1759" s="4"/>
    </row>
    <row r="1760" spans="2:2" x14ac:dyDescent="0.3">
      <c r="B1760" s="4"/>
    </row>
    <row r="1761" spans="2:2" x14ac:dyDescent="0.3">
      <c r="B1761" s="4"/>
    </row>
    <row r="1762" spans="2:2" x14ac:dyDescent="0.3">
      <c r="B1762" s="4"/>
    </row>
    <row r="1763" spans="2:2" x14ac:dyDescent="0.3">
      <c r="B1763" s="4"/>
    </row>
    <row r="1764" spans="2:2" x14ac:dyDescent="0.3">
      <c r="B1764" s="4"/>
    </row>
    <row r="1765" spans="2:2" x14ac:dyDescent="0.3">
      <c r="B1765" s="4"/>
    </row>
    <row r="1766" spans="2:2" x14ac:dyDescent="0.3">
      <c r="B1766" s="4"/>
    </row>
    <row r="1767" spans="2:2" x14ac:dyDescent="0.3">
      <c r="B1767" s="4"/>
    </row>
    <row r="1768" spans="2:2" x14ac:dyDescent="0.3">
      <c r="B1768" s="4"/>
    </row>
    <row r="1769" spans="2:2" x14ac:dyDescent="0.3">
      <c r="B1769" s="4"/>
    </row>
    <row r="1770" spans="2:2" x14ac:dyDescent="0.3">
      <c r="B1770" s="4"/>
    </row>
    <row r="1771" spans="2:2" x14ac:dyDescent="0.3">
      <c r="B1771" s="4"/>
    </row>
    <row r="1772" spans="2:2" x14ac:dyDescent="0.3">
      <c r="B1772" s="4"/>
    </row>
    <row r="1773" spans="2:2" x14ac:dyDescent="0.3">
      <c r="B1773" s="4"/>
    </row>
    <row r="1774" spans="2:2" x14ac:dyDescent="0.3">
      <c r="B1774" s="4"/>
    </row>
    <row r="1775" spans="2:2" x14ac:dyDescent="0.3">
      <c r="B1775" s="4"/>
    </row>
    <row r="1776" spans="2:2" x14ac:dyDescent="0.3">
      <c r="B1776" s="4"/>
    </row>
    <row r="1777" spans="2:2" x14ac:dyDescent="0.3">
      <c r="B1777" s="4"/>
    </row>
    <row r="1778" spans="2:2" x14ac:dyDescent="0.3">
      <c r="B1778" s="4"/>
    </row>
    <row r="1779" spans="2:2" x14ac:dyDescent="0.3">
      <c r="B1779" s="4"/>
    </row>
    <row r="1780" spans="2:2" x14ac:dyDescent="0.3">
      <c r="B1780" s="4"/>
    </row>
    <row r="1781" spans="2:2" x14ac:dyDescent="0.3">
      <c r="B1781" s="4"/>
    </row>
    <row r="1782" spans="2:2" x14ac:dyDescent="0.3">
      <c r="B1782" s="4"/>
    </row>
    <row r="1783" spans="2:2" x14ac:dyDescent="0.3">
      <c r="B1783" s="4"/>
    </row>
    <row r="1784" spans="2:2" x14ac:dyDescent="0.3">
      <c r="B1784" s="4"/>
    </row>
    <row r="1785" spans="2:2" x14ac:dyDescent="0.3">
      <c r="B1785" s="4"/>
    </row>
    <row r="1786" spans="2:2" x14ac:dyDescent="0.3">
      <c r="B1786" s="4"/>
    </row>
    <row r="1787" spans="2:2" x14ac:dyDescent="0.3">
      <c r="B1787" s="4"/>
    </row>
    <row r="1788" spans="2:2" x14ac:dyDescent="0.3">
      <c r="B1788" s="4"/>
    </row>
    <row r="1789" spans="2:2" x14ac:dyDescent="0.3">
      <c r="B1789" s="4"/>
    </row>
    <row r="1790" spans="2:2" x14ac:dyDescent="0.3">
      <c r="B1790" s="4"/>
    </row>
    <row r="1791" spans="2:2" x14ac:dyDescent="0.3">
      <c r="B1791" s="4"/>
    </row>
    <row r="1792" spans="2:2" x14ac:dyDescent="0.3">
      <c r="B1792" s="4"/>
    </row>
    <row r="1793" spans="2:2" x14ac:dyDescent="0.3">
      <c r="B1793" s="4"/>
    </row>
    <row r="1794" spans="2:2" x14ac:dyDescent="0.3">
      <c r="B1794" s="4"/>
    </row>
    <row r="1795" spans="2:2" x14ac:dyDescent="0.3">
      <c r="B1795" s="4"/>
    </row>
    <row r="1796" spans="2:2" x14ac:dyDescent="0.3">
      <c r="B1796" s="4"/>
    </row>
    <row r="1797" spans="2:2" x14ac:dyDescent="0.3">
      <c r="B1797" s="4"/>
    </row>
    <row r="1798" spans="2:2" x14ac:dyDescent="0.3">
      <c r="B1798" s="4"/>
    </row>
    <row r="1799" spans="2:2" x14ac:dyDescent="0.3">
      <c r="B1799" s="4"/>
    </row>
    <row r="1800" spans="2:2" x14ac:dyDescent="0.3">
      <c r="B1800" s="4"/>
    </row>
    <row r="1801" spans="2:2" x14ac:dyDescent="0.3">
      <c r="B1801" s="4"/>
    </row>
    <row r="1802" spans="2:2" x14ac:dyDescent="0.3">
      <c r="B1802" s="4"/>
    </row>
    <row r="1803" spans="2:2" x14ac:dyDescent="0.3">
      <c r="B1803" s="4"/>
    </row>
    <row r="1804" spans="2:2" x14ac:dyDescent="0.3">
      <c r="B1804" s="4"/>
    </row>
    <row r="1805" spans="2:2" x14ac:dyDescent="0.3">
      <c r="B1805" s="4"/>
    </row>
    <row r="1806" spans="2:2" x14ac:dyDescent="0.3">
      <c r="B1806" s="4"/>
    </row>
    <row r="1807" spans="2:2" x14ac:dyDescent="0.3">
      <c r="B1807" s="4"/>
    </row>
    <row r="1808" spans="2:2" x14ac:dyDescent="0.3">
      <c r="B1808" s="4"/>
    </row>
    <row r="1809" spans="2:2" x14ac:dyDescent="0.3">
      <c r="B1809" s="4"/>
    </row>
    <row r="1810" spans="2:2" x14ac:dyDescent="0.3">
      <c r="B1810" s="4"/>
    </row>
    <row r="1811" spans="2:2" x14ac:dyDescent="0.3">
      <c r="B1811" s="4"/>
    </row>
    <row r="1812" spans="2:2" x14ac:dyDescent="0.3">
      <c r="B1812" s="4"/>
    </row>
    <row r="1813" spans="2:2" x14ac:dyDescent="0.3">
      <c r="B1813" s="4"/>
    </row>
    <row r="1814" spans="2:2" x14ac:dyDescent="0.3">
      <c r="B1814" s="4"/>
    </row>
    <row r="1815" spans="2:2" x14ac:dyDescent="0.3">
      <c r="B1815" s="4"/>
    </row>
    <row r="1816" spans="2:2" x14ac:dyDescent="0.3">
      <c r="B1816" s="4"/>
    </row>
    <row r="1817" spans="2:2" x14ac:dyDescent="0.3">
      <c r="B1817" s="4"/>
    </row>
    <row r="1818" spans="2:2" x14ac:dyDescent="0.3">
      <c r="B1818" s="4"/>
    </row>
    <row r="1819" spans="2:2" x14ac:dyDescent="0.3">
      <c r="B1819" s="4"/>
    </row>
    <row r="1820" spans="2:2" x14ac:dyDescent="0.3">
      <c r="B1820" s="4"/>
    </row>
    <row r="1821" spans="2:2" x14ac:dyDescent="0.3">
      <c r="B1821" s="4"/>
    </row>
    <row r="1822" spans="2:2" x14ac:dyDescent="0.3">
      <c r="B1822" s="4"/>
    </row>
    <row r="1823" spans="2:2" x14ac:dyDescent="0.3">
      <c r="B1823" s="4"/>
    </row>
    <row r="1824" spans="2:2" x14ac:dyDescent="0.3">
      <c r="B1824" s="4"/>
    </row>
    <row r="1825" spans="2:2" x14ac:dyDescent="0.3">
      <c r="B1825" s="4"/>
    </row>
    <row r="1826" spans="2:2" x14ac:dyDescent="0.3">
      <c r="B1826" s="4"/>
    </row>
    <row r="1827" spans="2:2" x14ac:dyDescent="0.3">
      <c r="B1827" s="4"/>
    </row>
    <row r="1828" spans="2:2" x14ac:dyDescent="0.3">
      <c r="B1828" s="4"/>
    </row>
    <row r="1829" spans="2:2" x14ac:dyDescent="0.3">
      <c r="B1829" s="4"/>
    </row>
    <row r="1830" spans="2:2" x14ac:dyDescent="0.3">
      <c r="B1830" s="4"/>
    </row>
    <row r="1831" spans="2:2" x14ac:dyDescent="0.3">
      <c r="B1831" s="4"/>
    </row>
    <row r="1832" spans="2:2" x14ac:dyDescent="0.3">
      <c r="B1832" s="4"/>
    </row>
    <row r="1833" spans="2:2" x14ac:dyDescent="0.3">
      <c r="B1833" s="4"/>
    </row>
    <row r="1834" spans="2:2" x14ac:dyDescent="0.3">
      <c r="B1834" s="4"/>
    </row>
    <row r="1835" spans="2:2" x14ac:dyDescent="0.3">
      <c r="B1835" s="4"/>
    </row>
    <row r="1836" spans="2:2" x14ac:dyDescent="0.3">
      <c r="B1836" s="4"/>
    </row>
    <row r="1837" spans="2:2" x14ac:dyDescent="0.3">
      <c r="B1837" s="4"/>
    </row>
    <row r="1838" spans="2:2" x14ac:dyDescent="0.3">
      <c r="B1838" s="4"/>
    </row>
    <row r="1839" spans="2:2" x14ac:dyDescent="0.3">
      <c r="B1839" s="4"/>
    </row>
    <row r="1840" spans="2:2" x14ac:dyDescent="0.3">
      <c r="B1840" s="4"/>
    </row>
    <row r="1841" spans="2:2" x14ac:dyDescent="0.3">
      <c r="B1841" s="4"/>
    </row>
    <row r="1842" spans="2:2" x14ac:dyDescent="0.3">
      <c r="B1842" s="4"/>
    </row>
    <row r="1843" spans="2:2" x14ac:dyDescent="0.3">
      <c r="B1843" s="4"/>
    </row>
    <row r="1844" spans="2:2" x14ac:dyDescent="0.3">
      <c r="B1844" s="4"/>
    </row>
    <row r="1845" spans="2:2" x14ac:dyDescent="0.3">
      <c r="B1845" s="4"/>
    </row>
    <row r="1846" spans="2:2" x14ac:dyDescent="0.3">
      <c r="B1846" s="4"/>
    </row>
    <row r="1847" spans="2:2" x14ac:dyDescent="0.3">
      <c r="B1847" s="4"/>
    </row>
    <row r="1848" spans="2:2" x14ac:dyDescent="0.3">
      <c r="B1848" s="4"/>
    </row>
    <row r="1849" spans="2:2" x14ac:dyDescent="0.3">
      <c r="B1849" s="4"/>
    </row>
    <row r="1850" spans="2:2" x14ac:dyDescent="0.3">
      <c r="B1850" s="4"/>
    </row>
    <row r="1851" spans="2:2" x14ac:dyDescent="0.3">
      <c r="B1851" s="4"/>
    </row>
    <row r="1852" spans="2:2" x14ac:dyDescent="0.3">
      <c r="B1852" s="4"/>
    </row>
    <row r="1853" spans="2:2" x14ac:dyDescent="0.3">
      <c r="B1853" s="4"/>
    </row>
    <row r="1854" spans="2:2" x14ac:dyDescent="0.3">
      <c r="B1854" s="4"/>
    </row>
    <row r="1855" spans="2:2" x14ac:dyDescent="0.3">
      <c r="B1855" s="4"/>
    </row>
    <row r="1856" spans="2:2" x14ac:dyDescent="0.3">
      <c r="B1856" s="4"/>
    </row>
    <row r="1857" spans="2:2" x14ac:dyDescent="0.3">
      <c r="B1857" s="4"/>
    </row>
    <row r="1858" spans="2:2" x14ac:dyDescent="0.3">
      <c r="B1858" s="4"/>
    </row>
    <row r="1859" spans="2:2" x14ac:dyDescent="0.3">
      <c r="B1859" s="4"/>
    </row>
    <row r="1860" spans="2:2" x14ac:dyDescent="0.3">
      <c r="B1860" s="4"/>
    </row>
    <row r="1861" spans="2:2" x14ac:dyDescent="0.3">
      <c r="B1861" s="4"/>
    </row>
    <row r="1862" spans="2:2" x14ac:dyDescent="0.3">
      <c r="B1862" s="4"/>
    </row>
    <row r="1863" spans="2:2" x14ac:dyDescent="0.3">
      <c r="B1863" s="4"/>
    </row>
    <row r="1864" spans="2:2" x14ac:dyDescent="0.3">
      <c r="B1864" s="4"/>
    </row>
    <row r="1865" spans="2:2" x14ac:dyDescent="0.3">
      <c r="B1865" s="4"/>
    </row>
    <row r="1866" spans="2:2" x14ac:dyDescent="0.3">
      <c r="B1866" s="4"/>
    </row>
    <row r="1867" spans="2:2" x14ac:dyDescent="0.3">
      <c r="B1867" s="4"/>
    </row>
    <row r="1868" spans="2:2" x14ac:dyDescent="0.3">
      <c r="B1868" s="4"/>
    </row>
    <row r="1869" spans="2:2" x14ac:dyDescent="0.3">
      <c r="B1869" s="4"/>
    </row>
    <row r="1870" spans="2:2" x14ac:dyDescent="0.3">
      <c r="B1870" s="4"/>
    </row>
    <row r="1871" spans="2:2" x14ac:dyDescent="0.3">
      <c r="B1871" s="4"/>
    </row>
    <row r="1872" spans="2:2" x14ac:dyDescent="0.3">
      <c r="B1872" s="4"/>
    </row>
    <row r="1873" spans="2:2" x14ac:dyDescent="0.3">
      <c r="B1873" s="4"/>
    </row>
    <row r="1874" spans="2:2" x14ac:dyDescent="0.3">
      <c r="B1874" s="4"/>
    </row>
    <row r="1875" spans="2:2" x14ac:dyDescent="0.3">
      <c r="B1875" s="4"/>
    </row>
    <row r="1876" spans="2:2" x14ac:dyDescent="0.3">
      <c r="B1876" s="4"/>
    </row>
    <row r="1877" spans="2:2" x14ac:dyDescent="0.3">
      <c r="B1877" s="4"/>
    </row>
    <row r="1878" spans="2:2" x14ac:dyDescent="0.3">
      <c r="B1878" s="4"/>
    </row>
    <row r="1879" spans="2:2" x14ac:dyDescent="0.3">
      <c r="B1879" s="4"/>
    </row>
    <row r="1880" spans="2:2" x14ac:dyDescent="0.3">
      <c r="B1880" s="4"/>
    </row>
    <row r="1881" spans="2:2" x14ac:dyDescent="0.3">
      <c r="B1881" s="4"/>
    </row>
    <row r="1882" spans="2:2" x14ac:dyDescent="0.3">
      <c r="B1882" s="4"/>
    </row>
    <row r="1883" spans="2:2" x14ac:dyDescent="0.3">
      <c r="B1883" s="4"/>
    </row>
    <row r="1884" spans="2:2" x14ac:dyDescent="0.3">
      <c r="B1884" s="4"/>
    </row>
    <row r="1885" spans="2:2" x14ac:dyDescent="0.3">
      <c r="B1885" s="4"/>
    </row>
    <row r="1886" spans="2:2" x14ac:dyDescent="0.3">
      <c r="B1886" s="4"/>
    </row>
    <row r="1887" spans="2:2" x14ac:dyDescent="0.3">
      <c r="B1887" s="4"/>
    </row>
    <row r="1888" spans="2:2" x14ac:dyDescent="0.3">
      <c r="B1888" s="4"/>
    </row>
    <row r="1889" spans="2:2" x14ac:dyDescent="0.3">
      <c r="B1889" s="4"/>
    </row>
    <row r="1890" spans="2:2" x14ac:dyDescent="0.3">
      <c r="B1890" s="4"/>
    </row>
    <row r="1891" spans="2:2" x14ac:dyDescent="0.3">
      <c r="B1891" s="4"/>
    </row>
    <row r="1892" spans="2:2" x14ac:dyDescent="0.3">
      <c r="B1892" s="4"/>
    </row>
    <row r="1893" spans="2:2" x14ac:dyDescent="0.3">
      <c r="B1893" s="4"/>
    </row>
    <row r="1894" spans="2:2" x14ac:dyDescent="0.3">
      <c r="B1894" s="4"/>
    </row>
    <row r="1895" spans="2:2" x14ac:dyDescent="0.3">
      <c r="B1895" s="4"/>
    </row>
    <row r="1896" spans="2:2" x14ac:dyDescent="0.3">
      <c r="B1896" s="4"/>
    </row>
    <row r="1897" spans="2:2" x14ac:dyDescent="0.3">
      <c r="B1897" s="4"/>
    </row>
    <row r="1898" spans="2:2" x14ac:dyDescent="0.3">
      <c r="B1898" s="4"/>
    </row>
    <row r="1899" spans="2:2" x14ac:dyDescent="0.3">
      <c r="B1899" s="4"/>
    </row>
    <row r="1900" spans="2:2" x14ac:dyDescent="0.3">
      <c r="B1900" s="4"/>
    </row>
    <row r="1901" spans="2:2" x14ac:dyDescent="0.3">
      <c r="B1901" s="4"/>
    </row>
    <row r="1902" spans="2:2" x14ac:dyDescent="0.3">
      <c r="B1902" s="4"/>
    </row>
    <row r="1903" spans="2:2" x14ac:dyDescent="0.3">
      <c r="B1903" s="4"/>
    </row>
    <row r="1904" spans="2:2" x14ac:dyDescent="0.3">
      <c r="B1904" s="4"/>
    </row>
    <row r="1905" spans="2:2" x14ac:dyDescent="0.3">
      <c r="B1905" s="4"/>
    </row>
    <row r="1906" spans="2:2" x14ac:dyDescent="0.3">
      <c r="B1906" s="4"/>
    </row>
    <row r="1907" spans="2:2" x14ac:dyDescent="0.3">
      <c r="B1907" s="4"/>
    </row>
    <row r="1908" spans="2:2" x14ac:dyDescent="0.3">
      <c r="B1908" s="4"/>
    </row>
    <row r="1909" spans="2:2" x14ac:dyDescent="0.3">
      <c r="B1909" s="4"/>
    </row>
    <row r="1910" spans="2:2" x14ac:dyDescent="0.3">
      <c r="B1910" s="4"/>
    </row>
    <row r="1911" spans="2:2" x14ac:dyDescent="0.3">
      <c r="B1911" s="4"/>
    </row>
    <row r="1912" spans="2:2" x14ac:dyDescent="0.3">
      <c r="B1912" s="4"/>
    </row>
    <row r="1913" spans="2:2" x14ac:dyDescent="0.3">
      <c r="B1913" s="4"/>
    </row>
    <row r="1914" spans="2:2" x14ac:dyDescent="0.3">
      <c r="B1914" s="4"/>
    </row>
    <row r="1915" spans="2:2" x14ac:dyDescent="0.3">
      <c r="B1915" s="4"/>
    </row>
    <row r="1916" spans="2:2" x14ac:dyDescent="0.3">
      <c r="B1916" s="4"/>
    </row>
    <row r="1917" spans="2:2" x14ac:dyDescent="0.3">
      <c r="B1917" s="4"/>
    </row>
    <row r="1918" spans="2:2" x14ac:dyDescent="0.3">
      <c r="B1918" s="4"/>
    </row>
    <row r="1919" spans="2:2" x14ac:dyDescent="0.3">
      <c r="B1919" s="4"/>
    </row>
    <row r="1920" spans="2:2" x14ac:dyDescent="0.3">
      <c r="B1920" s="4"/>
    </row>
    <row r="1921" spans="2:2" x14ac:dyDescent="0.3">
      <c r="B1921" s="4"/>
    </row>
    <row r="1922" spans="2:2" x14ac:dyDescent="0.3">
      <c r="B1922" s="4"/>
    </row>
    <row r="1923" spans="2:2" x14ac:dyDescent="0.3">
      <c r="B1923" s="4"/>
    </row>
    <row r="1924" spans="2:2" x14ac:dyDescent="0.3">
      <c r="B1924" s="4"/>
    </row>
    <row r="1925" spans="2:2" x14ac:dyDescent="0.3">
      <c r="B1925" s="4"/>
    </row>
    <row r="1926" spans="2:2" x14ac:dyDescent="0.3">
      <c r="B1926" s="4"/>
    </row>
    <row r="1927" spans="2:2" x14ac:dyDescent="0.3">
      <c r="B1927" s="4"/>
    </row>
    <row r="1928" spans="2:2" x14ac:dyDescent="0.3">
      <c r="B1928" s="4"/>
    </row>
    <row r="1929" spans="2:2" x14ac:dyDescent="0.3">
      <c r="B1929" s="4"/>
    </row>
    <row r="1930" spans="2:2" x14ac:dyDescent="0.3">
      <c r="B1930" s="4"/>
    </row>
    <row r="1931" spans="2:2" x14ac:dyDescent="0.3">
      <c r="B1931" s="4"/>
    </row>
    <row r="1932" spans="2:2" x14ac:dyDescent="0.3">
      <c r="B1932" s="4"/>
    </row>
    <row r="1933" spans="2:2" x14ac:dyDescent="0.3">
      <c r="B1933" s="4"/>
    </row>
    <row r="1934" spans="2:2" x14ac:dyDescent="0.3">
      <c r="B1934" s="4"/>
    </row>
    <row r="1935" spans="2:2" x14ac:dyDescent="0.3">
      <c r="B1935" s="4"/>
    </row>
    <row r="1936" spans="2:2" x14ac:dyDescent="0.3">
      <c r="B1936" s="4"/>
    </row>
    <row r="1937" spans="2:2" x14ac:dyDescent="0.3">
      <c r="B1937" s="4"/>
    </row>
    <row r="1938" spans="2:2" x14ac:dyDescent="0.3">
      <c r="B1938" s="4"/>
    </row>
    <row r="1939" spans="2:2" x14ac:dyDescent="0.3">
      <c r="B1939" s="4"/>
    </row>
    <row r="1940" spans="2:2" x14ac:dyDescent="0.3">
      <c r="B1940" s="4"/>
    </row>
    <row r="1941" spans="2:2" x14ac:dyDescent="0.3">
      <c r="B1941" s="4"/>
    </row>
    <row r="1942" spans="2:2" x14ac:dyDescent="0.3">
      <c r="B1942" s="4"/>
    </row>
    <row r="1943" spans="2:2" x14ac:dyDescent="0.3">
      <c r="B1943" s="4"/>
    </row>
    <row r="1944" spans="2:2" x14ac:dyDescent="0.3">
      <c r="B1944" s="4"/>
    </row>
    <row r="1945" spans="2:2" x14ac:dyDescent="0.3">
      <c r="B1945" s="4"/>
    </row>
    <row r="1946" spans="2:2" x14ac:dyDescent="0.3">
      <c r="B1946" s="4"/>
    </row>
    <row r="1947" spans="2:2" x14ac:dyDescent="0.3">
      <c r="B1947" s="4"/>
    </row>
    <row r="1948" spans="2:2" x14ac:dyDescent="0.3">
      <c r="B1948" s="4"/>
    </row>
    <row r="1949" spans="2:2" x14ac:dyDescent="0.3">
      <c r="B1949" s="4"/>
    </row>
    <row r="1950" spans="2:2" x14ac:dyDescent="0.3">
      <c r="B1950" s="4"/>
    </row>
    <row r="1951" spans="2:2" x14ac:dyDescent="0.3">
      <c r="B1951" s="4"/>
    </row>
    <row r="1952" spans="2:2" x14ac:dyDescent="0.3">
      <c r="B1952" s="4"/>
    </row>
    <row r="1953" spans="2:2" x14ac:dyDescent="0.3">
      <c r="B1953" s="4"/>
    </row>
    <row r="1954" spans="2:2" x14ac:dyDescent="0.3">
      <c r="B1954" s="4"/>
    </row>
    <row r="1955" spans="2:2" x14ac:dyDescent="0.3">
      <c r="B1955" s="4"/>
    </row>
    <row r="1956" spans="2:2" x14ac:dyDescent="0.3">
      <c r="B1956" s="4"/>
    </row>
    <row r="1957" spans="2:2" x14ac:dyDescent="0.3">
      <c r="B1957" s="4"/>
    </row>
    <row r="1958" spans="2:2" x14ac:dyDescent="0.3">
      <c r="B1958" s="4"/>
    </row>
    <row r="1959" spans="2:2" x14ac:dyDescent="0.3">
      <c r="B1959" s="4"/>
    </row>
    <row r="1960" spans="2:2" x14ac:dyDescent="0.3">
      <c r="B1960" s="4"/>
    </row>
    <row r="1961" spans="2:2" x14ac:dyDescent="0.3">
      <c r="B1961" s="4"/>
    </row>
    <row r="1962" spans="2:2" x14ac:dyDescent="0.3">
      <c r="B1962" s="4"/>
    </row>
    <row r="1963" spans="2:2" x14ac:dyDescent="0.3">
      <c r="B1963" s="4"/>
    </row>
    <row r="1964" spans="2:2" x14ac:dyDescent="0.3">
      <c r="B1964" s="4"/>
    </row>
    <row r="1965" spans="2:2" x14ac:dyDescent="0.3">
      <c r="B1965" s="4"/>
    </row>
    <row r="1966" spans="2:2" x14ac:dyDescent="0.3">
      <c r="B1966" s="4"/>
    </row>
    <row r="1967" spans="2:2" x14ac:dyDescent="0.3">
      <c r="B1967" s="4"/>
    </row>
    <row r="1968" spans="2:2" x14ac:dyDescent="0.3">
      <c r="B1968" s="4"/>
    </row>
    <row r="1969" spans="2:2" x14ac:dyDescent="0.3">
      <c r="B1969" s="4"/>
    </row>
    <row r="1970" spans="2:2" x14ac:dyDescent="0.3">
      <c r="B1970" s="4"/>
    </row>
    <row r="1971" spans="2:2" x14ac:dyDescent="0.3">
      <c r="B1971" s="4"/>
    </row>
    <row r="1972" spans="2:2" x14ac:dyDescent="0.3">
      <c r="B1972" s="4"/>
    </row>
    <row r="1973" spans="2:2" x14ac:dyDescent="0.3">
      <c r="B1973" s="4"/>
    </row>
    <row r="1974" spans="2:2" x14ac:dyDescent="0.3">
      <c r="B1974" s="4"/>
    </row>
    <row r="1975" spans="2:2" x14ac:dyDescent="0.3">
      <c r="B1975" s="4"/>
    </row>
    <row r="1976" spans="2:2" x14ac:dyDescent="0.3">
      <c r="B1976" s="4"/>
    </row>
    <row r="1977" spans="2:2" x14ac:dyDescent="0.3">
      <c r="B1977" s="4"/>
    </row>
    <row r="1978" spans="2:2" x14ac:dyDescent="0.3">
      <c r="B1978" s="4"/>
    </row>
    <row r="1979" spans="2:2" x14ac:dyDescent="0.3">
      <c r="B1979" s="4"/>
    </row>
    <row r="1980" spans="2:2" x14ac:dyDescent="0.3">
      <c r="B1980" s="4"/>
    </row>
    <row r="1981" spans="2:2" x14ac:dyDescent="0.3">
      <c r="B1981" s="4"/>
    </row>
    <row r="1982" spans="2:2" x14ac:dyDescent="0.3">
      <c r="B1982" s="4"/>
    </row>
    <row r="1983" spans="2:2" x14ac:dyDescent="0.3">
      <c r="B1983" s="4"/>
    </row>
    <row r="1984" spans="2:2" x14ac:dyDescent="0.3">
      <c r="B1984" s="4"/>
    </row>
    <row r="1985" spans="2:2" x14ac:dyDescent="0.3">
      <c r="B1985" s="4"/>
    </row>
    <row r="1986" spans="2:2" x14ac:dyDescent="0.3">
      <c r="B1986" s="4"/>
    </row>
    <row r="1987" spans="2:2" x14ac:dyDescent="0.3">
      <c r="B1987" s="4"/>
    </row>
    <row r="1988" spans="2:2" x14ac:dyDescent="0.3">
      <c r="B1988" s="4"/>
    </row>
    <row r="1989" spans="2:2" x14ac:dyDescent="0.3">
      <c r="B1989" s="4"/>
    </row>
    <row r="1990" spans="2:2" x14ac:dyDescent="0.3">
      <c r="B1990" s="4"/>
    </row>
    <row r="1991" spans="2:2" x14ac:dyDescent="0.3">
      <c r="B1991" s="4"/>
    </row>
    <row r="1992" spans="2:2" x14ac:dyDescent="0.3">
      <c r="B1992" s="4"/>
    </row>
    <row r="1993" spans="2:2" x14ac:dyDescent="0.3">
      <c r="B1993" s="4"/>
    </row>
    <row r="1994" spans="2:2" x14ac:dyDescent="0.3">
      <c r="B1994" s="4"/>
    </row>
    <row r="1995" spans="2:2" x14ac:dyDescent="0.3">
      <c r="B1995" s="4"/>
    </row>
    <row r="1996" spans="2:2" x14ac:dyDescent="0.3">
      <c r="B1996" s="4"/>
    </row>
    <row r="1997" spans="2:2" x14ac:dyDescent="0.3">
      <c r="B1997" s="4"/>
    </row>
    <row r="1998" spans="2:2" x14ac:dyDescent="0.3">
      <c r="B1998" s="4"/>
    </row>
    <row r="1999" spans="2:2" x14ac:dyDescent="0.3">
      <c r="B1999" s="4"/>
    </row>
    <row r="2000" spans="2:2" x14ac:dyDescent="0.3">
      <c r="B2000" s="4"/>
    </row>
    <row r="2001" spans="2:2" x14ac:dyDescent="0.3">
      <c r="B2001" s="4"/>
    </row>
    <row r="2002" spans="2:2" x14ac:dyDescent="0.3">
      <c r="B2002" s="4"/>
    </row>
    <row r="2003" spans="2:2" x14ac:dyDescent="0.3">
      <c r="B2003" s="4"/>
    </row>
    <row r="2004" spans="2:2" x14ac:dyDescent="0.3">
      <c r="B2004" s="4"/>
    </row>
    <row r="2005" spans="2:2" x14ac:dyDescent="0.3">
      <c r="B2005" s="4"/>
    </row>
    <row r="2006" spans="2:2" x14ac:dyDescent="0.3">
      <c r="B2006" s="4"/>
    </row>
    <row r="2007" spans="2:2" x14ac:dyDescent="0.3">
      <c r="B2007" s="4"/>
    </row>
    <row r="2008" spans="2:2" x14ac:dyDescent="0.3">
      <c r="B2008" s="4"/>
    </row>
    <row r="2009" spans="2:2" x14ac:dyDescent="0.3">
      <c r="B2009" s="4"/>
    </row>
    <row r="2010" spans="2:2" x14ac:dyDescent="0.3">
      <c r="B2010" s="4"/>
    </row>
    <row r="2011" spans="2:2" x14ac:dyDescent="0.3">
      <c r="B2011" s="4"/>
    </row>
    <row r="2012" spans="2:2" x14ac:dyDescent="0.3">
      <c r="B2012" s="4"/>
    </row>
    <row r="2013" spans="2:2" x14ac:dyDescent="0.3">
      <c r="B2013" s="4"/>
    </row>
    <row r="2014" spans="2:2" x14ac:dyDescent="0.3">
      <c r="B2014" s="4"/>
    </row>
    <row r="2015" spans="2:2" x14ac:dyDescent="0.3">
      <c r="B2015" s="4"/>
    </row>
    <row r="2016" spans="2:2" x14ac:dyDescent="0.3">
      <c r="B2016" s="4"/>
    </row>
    <row r="2017" spans="2:2" x14ac:dyDescent="0.3">
      <c r="B2017" s="4"/>
    </row>
    <row r="2018" spans="2:2" x14ac:dyDescent="0.3">
      <c r="B2018" s="4"/>
    </row>
    <row r="2019" spans="2:2" x14ac:dyDescent="0.3">
      <c r="B2019" s="4"/>
    </row>
    <row r="2020" spans="2:2" x14ac:dyDescent="0.3">
      <c r="B2020" s="4"/>
    </row>
    <row r="2021" spans="2:2" x14ac:dyDescent="0.3">
      <c r="B2021" s="4"/>
    </row>
    <row r="2022" spans="2:2" x14ac:dyDescent="0.3">
      <c r="B2022" s="4"/>
    </row>
    <row r="2023" spans="2:2" x14ac:dyDescent="0.3">
      <c r="B2023" s="4"/>
    </row>
    <row r="2024" spans="2:2" x14ac:dyDescent="0.3">
      <c r="B2024" s="4"/>
    </row>
    <row r="2025" spans="2:2" x14ac:dyDescent="0.3">
      <c r="B2025" s="4"/>
    </row>
    <row r="2026" spans="2:2" x14ac:dyDescent="0.3">
      <c r="B2026" s="4"/>
    </row>
    <row r="2027" spans="2:2" x14ac:dyDescent="0.3">
      <c r="B2027" s="4"/>
    </row>
    <row r="2028" spans="2:2" x14ac:dyDescent="0.3">
      <c r="B2028" s="4"/>
    </row>
    <row r="2029" spans="2:2" x14ac:dyDescent="0.3">
      <c r="B2029" s="4"/>
    </row>
    <row r="2030" spans="2:2" x14ac:dyDescent="0.3">
      <c r="B2030" s="4"/>
    </row>
    <row r="2031" spans="2:2" x14ac:dyDescent="0.3">
      <c r="B2031" s="4"/>
    </row>
    <row r="2032" spans="2:2" x14ac:dyDescent="0.3">
      <c r="B2032" s="4"/>
    </row>
    <row r="2033" spans="2:2" x14ac:dyDescent="0.3">
      <c r="B2033" s="4"/>
    </row>
    <row r="2034" spans="2:2" x14ac:dyDescent="0.3">
      <c r="B2034" s="4"/>
    </row>
    <row r="2035" spans="2:2" x14ac:dyDescent="0.3">
      <c r="B2035" s="4"/>
    </row>
    <row r="2036" spans="2:2" x14ac:dyDescent="0.3">
      <c r="B2036" s="4"/>
    </row>
    <row r="2037" spans="2:2" x14ac:dyDescent="0.3">
      <c r="B2037" s="4"/>
    </row>
    <row r="2038" spans="2:2" x14ac:dyDescent="0.3">
      <c r="B2038" s="4"/>
    </row>
    <row r="2039" spans="2:2" x14ac:dyDescent="0.3">
      <c r="B2039" s="4"/>
    </row>
    <row r="2040" spans="2:2" x14ac:dyDescent="0.3">
      <c r="B2040" s="4"/>
    </row>
    <row r="2041" spans="2:2" x14ac:dyDescent="0.3">
      <c r="B2041" s="4"/>
    </row>
    <row r="2042" spans="2:2" x14ac:dyDescent="0.3">
      <c r="B2042" s="4"/>
    </row>
    <row r="2043" spans="2:2" x14ac:dyDescent="0.3">
      <c r="B2043" s="4"/>
    </row>
    <row r="2044" spans="2:2" x14ac:dyDescent="0.3">
      <c r="B2044" s="4"/>
    </row>
    <row r="2045" spans="2:2" x14ac:dyDescent="0.3">
      <c r="B2045" s="4"/>
    </row>
    <row r="2046" spans="2:2" x14ac:dyDescent="0.3">
      <c r="B2046" s="4"/>
    </row>
    <row r="2047" spans="2:2" x14ac:dyDescent="0.3">
      <c r="B2047" s="4"/>
    </row>
    <row r="2048" spans="2:2" x14ac:dyDescent="0.3">
      <c r="B2048" s="4"/>
    </row>
    <row r="2049" spans="2:2" x14ac:dyDescent="0.3">
      <c r="B2049" s="4"/>
    </row>
    <row r="2050" spans="2:2" x14ac:dyDescent="0.3">
      <c r="B2050" s="4"/>
    </row>
    <row r="2051" spans="2:2" x14ac:dyDescent="0.3">
      <c r="B2051" s="4"/>
    </row>
    <row r="2052" spans="2:2" x14ac:dyDescent="0.3">
      <c r="B2052" s="4"/>
    </row>
    <row r="2053" spans="2:2" x14ac:dyDescent="0.3">
      <c r="B2053" s="4"/>
    </row>
    <row r="2054" spans="2:2" x14ac:dyDescent="0.3">
      <c r="B2054" s="4"/>
    </row>
    <row r="2055" spans="2:2" x14ac:dyDescent="0.3">
      <c r="B2055" s="4"/>
    </row>
    <row r="2056" spans="2:2" x14ac:dyDescent="0.3">
      <c r="B2056" s="4"/>
    </row>
    <row r="2057" spans="2:2" x14ac:dyDescent="0.3">
      <c r="B2057" s="4"/>
    </row>
    <row r="2058" spans="2:2" x14ac:dyDescent="0.3">
      <c r="B2058" s="4"/>
    </row>
    <row r="2059" spans="2:2" x14ac:dyDescent="0.3">
      <c r="B2059" s="4"/>
    </row>
    <row r="2060" spans="2:2" x14ac:dyDescent="0.3">
      <c r="B2060" s="4"/>
    </row>
    <row r="2061" spans="2:2" x14ac:dyDescent="0.3">
      <c r="B2061" s="4"/>
    </row>
    <row r="2062" spans="2:2" x14ac:dyDescent="0.3">
      <c r="B2062" s="4"/>
    </row>
    <row r="2063" spans="2:2" x14ac:dyDescent="0.3">
      <c r="B2063" s="4"/>
    </row>
    <row r="2064" spans="2:2" x14ac:dyDescent="0.3">
      <c r="B2064" s="4"/>
    </row>
    <row r="2065" spans="2:2" x14ac:dyDescent="0.3">
      <c r="B2065" s="4"/>
    </row>
    <row r="2066" spans="2:2" x14ac:dyDescent="0.3">
      <c r="B2066" s="4"/>
    </row>
    <row r="2067" spans="2:2" x14ac:dyDescent="0.3">
      <c r="B2067" s="4"/>
    </row>
    <row r="2068" spans="2:2" x14ac:dyDescent="0.3">
      <c r="B2068" s="4"/>
    </row>
    <row r="2069" spans="2:2" x14ac:dyDescent="0.3">
      <c r="B2069" s="4"/>
    </row>
    <row r="2070" spans="2:2" x14ac:dyDescent="0.3">
      <c r="B2070" s="4"/>
    </row>
    <row r="2071" spans="2:2" x14ac:dyDescent="0.3">
      <c r="B2071" s="4"/>
    </row>
    <row r="2072" spans="2:2" x14ac:dyDescent="0.3">
      <c r="B2072" s="4"/>
    </row>
    <row r="2073" spans="2:2" x14ac:dyDescent="0.3">
      <c r="B2073" s="4"/>
    </row>
    <row r="2074" spans="2:2" x14ac:dyDescent="0.3">
      <c r="B2074" s="4"/>
    </row>
    <row r="2075" spans="2:2" x14ac:dyDescent="0.3">
      <c r="B2075" s="4"/>
    </row>
    <row r="2076" spans="2:2" x14ac:dyDescent="0.3">
      <c r="B2076" s="4"/>
    </row>
    <row r="2077" spans="2:2" x14ac:dyDescent="0.3">
      <c r="B2077" s="4"/>
    </row>
    <row r="2078" spans="2:2" x14ac:dyDescent="0.3">
      <c r="B2078" s="4"/>
    </row>
    <row r="2079" spans="2:2" x14ac:dyDescent="0.3">
      <c r="B2079" s="4"/>
    </row>
    <row r="2080" spans="2:2" x14ac:dyDescent="0.3">
      <c r="B2080" s="4"/>
    </row>
    <row r="2081" spans="2:2" x14ac:dyDescent="0.3">
      <c r="B2081" s="4"/>
    </row>
    <row r="2082" spans="2:2" x14ac:dyDescent="0.3">
      <c r="B2082" s="4"/>
    </row>
    <row r="2083" spans="2:2" x14ac:dyDescent="0.3">
      <c r="B2083" s="4"/>
    </row>
    <row r="2084" spans="2:2" x14ac:dyDescent="0.3">
      <c r="B2084" s="4"/>
    </row>
    <row r="2085" spans="2:2" x14ac:dyDescent="0.3">
      <c r="B2085" s="4"/>
    </row>
    <row r="2086" spans="2:2" x14ac:dyDescent="0.3">
      <c r="B2086" s="4"/>
    </row>
    <row r="2087" spans="2:2" x14ac:dyDescent="0.3">
      <c r="B2087" s="4"/>
    </row>
    <row r="2088" spans="2:2" x14ac:dyDescent="0.3">
      <c r="B2088" s="4"/>
    </row>
    <row r="2089" spans="2:2" x14ac:dyDescent="0.3">
      <c r="B2089" s="4"/>
    </row>
    <row r="2090" spans="2:2" x14ac:dyDescent="0.3">
      <c r="B2090" s="4"/>
    </row>
    <row r="2091" spans="2:2" x14ac:dyDescent="0.3">
      <c r="B2091" s="4"/>
    </row>
    <row r="2092" spans="2:2" x14ac:dyDescent="0.3">
      <c r="B2092" s="4"/>
    </row>
    <row r="2093" spans="2:2" x14ac:dyDescent="0.3">
      <c r="B2093" s="4"/>
    </row>
    <row r="2094" spans="2:2" x14ac:dyDescent="0.3">
      <c r="B2094" s="4"/>
    </row>
    <row r="2095" spans="2:2" x14ac:dyDescent="0.3">
      <c r="B2095" s="4"/>
    </row>
    <row r="2096" spans="2:2" x14ac:dyDescent="0.3">
      <c r="B2096" s="4"/>
    </row>
    <row r="2097" spans="2:2" x14ac:dyDescent="0.3">
      <c r="B2097" s="4"/>
    </row>
    <row r="2098" spans="2:2" x14ac:dyDescent="0.3">
      <c r="B2098" s="4"/>
    </row>
    <row r="2099" spans="2:2" x14ac:dyDescent="0.3">
      <c r="B2099" s="4"/>
    </row>
    <row r="2100" spans="2:2" x14ac:dyDescent="0.3">
      <c r="B2100" s="4"/>
    </row>
    <row r="2101" spans="2:2" x14ac:dyDescent="0.3">
      <c r="B2101" s="4"/>
    </row>
    <row r="2102" spans="2:2" x14ac:dyDescent="0.3">
      <c r="B2102" s="4"/>
    </row>
    <row r="2103" spans="2:2" x14ac:dyDescent="0.3">
      <c r="B2103" s="4"/>
    </row>
    <row r="2104" spans="2:2" x14ac:dyDescent="0.3">
      <c r="B2104" s="4"/>
    </row>
    <row r="2105" spans="2:2" x14ac:dyDescent="0.3">
      <c r="B2105" s="4"/>
    </row>
    <row r="2106" spans="2:2" x14ac:dyDescent="0.3">
      <c r="B2106" s="4"/>
    </row>
    <row r="2107" spans="2:2" x14ac:dyDescent="0.3">
      <c r="B2107" s="4"/>
    </row>
    <row r="2108" spans="2:2" x14ac:dyDescent="0.3">
      <c r="B2108" s="4"/>
    </row>
    <row r="2109" spans="2:2" x14ac:dyDescent="0.3">
      <c r="B2109" s="4"/>
    </row>
    <row r="2110" spans="2:2" x14ac:dyDescent="0.3">
      <c r="B2110" s="4"/>
    </row>
    <row r="2111" spans="2:2" x14ac:dyDescent="0.3">
      <c r="B2111" s="4"/>
    </row>
    <row r="2112" spans="2:2" x14ac:dyDescent="0.3">
      <c r="B2112" s="4"/>
    </row>
    <row r="2113" spans="2:2" x14ac:dyDescent="0.3">
      <c r="B2113" s="4"/>
    </row>
    <row r="2114" spans="2:2" x14ac:dyDescent="0.3">
      <c r="B2114" s="4"/>
    </row>
    <row r="2115" spans="2:2" x14ac:dyDescent="0.3">
      <c r="B2115" s="4"/>
    </row>
    <row r="2116" spans="2:2" x14ac:dyDescent="0.3">
      <c r="B2116" s="4"/>
    </row>
    <row r="2117" spans="2:2" x14ac:dyDescent="0.3">
      <c r="B2117" s="4"/>
    </row>
    <row r="2118" spans="2:2" x14ac:dyDescent="0.3">
      <c r="B2118" s="4"/>
    </row>
    <row r="2119" spans="2:2" x14ac:dyDescent="0.3">
      <c r="B2119" s="4"/>
    </row>
    <row r="2120" spans="2:2" x14ac:dyDescent="0.3">
      <c r="B2120" s="4"/>
    </row>
    <row r="2121" spans="2:2" x14ac:dyDescent="0.3">
      <c r="B2121" s="4"/>
    </row>
    <row r="2122" spans="2:2" x14ac:dyDescent="0.3">
      <c r="B2122" s="4"/>
    </row>
    <row r="2123" spans="2:2" x14ac:dyDescent="0.3">
      <c r="B2123" s="4"/>
    </row>
    <row r="2124" spans="2:2" x14ac:dyDescent="0.3">
      <c r="B2124" s="4"/>
    </row>
    <row r="2125" spans="2:2" x14ac:dyDescent="0.3">
      <c r="B2125" s="4"/>
    </row>
    <row r="2126" spans="2:2" x14ac:dyDescent="0.3">
      <c r="B2126" s="4"/>
    </row>
    <row r="2127" spans="2:2" x14ac:dyDescent="0.3">
      <c r="B2127" s="4"/>
    </row>
    <row r="2128" spans="2:2" x14ac:dyDescent="0.3">
      <c r="B2128" s="4"/>
    </row>
    <row r="2129" spans="2:2" x14ac:dyDescent="0.3">
      <c r="B2129" s="4"/>
    </row>
    <row r="2130" spans="2:2" x14ac:dyDescent="0.3">
      <c r="B2130" s="4"/>
    </row>
    <row r="2131" spans="2:2" x14ac:dyDescent="0.3">
      <c r="B2131" s="4"/>
    </row>
    <row r="2132" spans="2:2" x14ac:dyDescent="0.3">
      <c r="B2132" s="4"/>
    </row>
    <row r="2133" spans="2:2" x14ac:dyDescent="0.3">
      <c r="B2133" s="4"/>
    </row>
    <row r="2134" spans="2:2" x14ac:dyDescent="0.3">
      <c r="B2134" s="4"/>
    </row>
    <row r="2135" spans="2:2" x14ac:dyDescent="0.3">
      <c r="B2135" s="4"/>
    </row>
    <row r="2136" spans="2:2" x14ac:dyDescent="0.3">
      <c r="B2136" s="4"/>
    </row>
    <row r="2137" spans="2:2" x14ac:dyDescent="0.3">
      <c r="B2137" s="4"/>
    </row>
    <row r="2138" spans="2:2" x14ac:dyDescent="0.3">
      <c r="B2138" s="4"/>
    </row>
    <row r="2139" spans="2:2" x14ac:dyDescent="0.3">
      <c r="B2139" s="4"/>
    </row>
    <row r="2140" spans="2:2" x14ac:dyDescent="0.3">
      <c r="B2140" s="4"/>
    </row>
    <row r="2141" spans="2:2" x14ac:dyDescent="0.3">
      <c r="B2141" s="4"/>
    </row>
    <row r="2142" spans="2:2" x14ac:dyDescent="0.3">
      <c r="B2142" s="4"/>
    </row>
    <row r="2143" spans="2:2" x14ac:dyDescent="0.3">
      <c r="B2143" s="4"/>
    </row>
    <row r="2144" spans="2:2" x14ac:dyDescent="0.3">
      <c r="B2144" s="4"/>
    </row>
    <row r="2145" spans="2:2" x14ac:dyDescent="0.3">
      <c r="B2145" s="4"/>
    </row>
    <row r="2146" spans="2:2" x14ac:dyDescent="0.3">
      <c r="B2146" s="4"/>
    </row>
    <row r="2147" spans="2:2" x14ac:dyDescent="0.3">
      <c r="B2147" s="4"/>
    </row>
    <row r="2148" spans="2:2" x14ac:dyDescent="0.3">
      <c r="B2148" s="4"/>
    </row>
    <row r="2149" spans="2:2" x14ac:dyDescent="0.3">
      <c r="B2149" s="4"/>
    </row>
    <row r="2150" spans="2:2" x14ac:dyDescent="0.3">
      <c r="B2150" s="4"/>
    </row>
    <row r="2151" spans="2:2" x14ac:dyDescent="0.3">
      <c r="B2151" s="4"/>
    </row>
    <row r="2152" spans="2:2" x14ac:dyDescent="0.3">
      <c r="B2152" s="4"/>
    </row>
    <row r="2153" spans="2:2" x14ac:dyDescent="0.3">
      <c r="B2153" s="4"/>
    </row>
    <row r="2154" spans="2:2" x14ac:dyDescent="0.3">
      <c r="B2154" s="4"/>
    </row>
    <row r="2155" spans="2:2" x14ac:dyDescent="0.3">
      <c r="B2155" s="4"/>
    </row>
    <row r="2156" spans="2:2" x14ac:dyDescent="0.3">
      <c r="B2156" s="4"/>
    </row>
    <row r="2157" spans="2:2" x14ac:dyDescent="0.3">
      <c r="B2157" s="4"/>
    </row>
    <row r="2158" spans="2:2" x14ac:dyDescent="0.3">
      <c r="B2158" s="4"/>
    </row>
    <row r="2159" spans="2:2" x14ac:dyDescent="0.3">
      <c r="B2159" s="4"/>
    </row>
    <row r="2160" spans="2:2" x14ac:dyDescent="0.3">
      <c r="B2160" s="4"/>
    </row>
    <row r="2161" spans="2:2" x14ac:dyDescent="0.3">
      <c r="B2161" s="4"/>
    </row>
    <row r="2162" spans="2:2" x14ac:dyDescent="0.3">
      <c r="B2162" s="4"/>
    </row>
    <row r="2163" spans="2:2" x14ac:dyDescent="0.3">
      <c r="B2163" s="4"/>
    </row>
    <row r="2164" spans="2:2" x14ac:dyDescent="0.3">
      <c r="B2164" s="4"/>
    </row>
    <row r="2165" spans="2:2" x14ac:dyDescent="0.3">
      <c r="B2165" s="4"/>
    </row>
    <row r="2166" spans="2:2" x14ac:dyDescent="0.3">
      <c r="B2166" s="4"/>
    </row>
    <row r="2167" spans="2:2" x14ac:dyDescent="0.3">
      <c r="B2167" s="4"/>
    </row>
    <row r="2168" spans="2:2" x14ac:dyDescent="0.3">
      <c r="B2168" s="4"/>
    </row>
    <row r="2169" spans="2:2" x14ac:dyDescent="0.3">
      <c r="B2169" s="4"/>
    </row>
    <row r="2170" spans="2:2" x14ac:dyDescent="0.3">
      <c r="B2170" s="4"/>
    </row>
    <row r="2171" spans="2:2" x14ac:dyDescent="0.3">
      <c r="B2171" s="4"/>
    </row>
    <row r="2172" spans="2:2" x14ac:dyDescent="0.3">
      <c r="B2172" s="4"/>
    </row>
    <row r="2173" spans="2:2" x14ac:dyDescent="0.3">
      <c r="B2173" s="4"/>
    </row>
    <row r="2174" spans="2:2" x14ac:dyDescent="0.3">
      <c r="B2174" s="4"/>
    </row>
    <row r="2175" spans="2:2" x14ac:dyDescent="0.3">
      <c r="B2175" s="4"/>
    </row>
    <row r="2176" spans="2:2" x14ac:dyDescent="0.3">
      <c r="B2176" s="4"/>
    </row>
    <row r="2177" spans="2:2" x14ac:dyDescent="0.3">
      <c r="B2177" s="4"/>
    </row>
    <row r="2178" spans="2:2" x14ac:dyDescent="0.3">
      <c r="B2178" s="4"/>
    </row>
    <row r="2179" spans="2:2" x14ac:dyDescent="0.3">
      <c r="B2179" s="4"/>
    </row>
    <row r="2180" spans="2:2" x14ac:dyDescent="0.3">
      <c r="B2180" s="4"/>
    </row>
    <row r="2181" spans="2:2" x14ac:dyDescent="0.3">
      <c r="B2181" s="4"/>
    </row>
    <row r="2182" spans="2:2" x14ac:dyDescent="0.3">
      <c r="B2182" s="4"/>
    </row>
    <row r="2183" spans="2:2" x14ac:dyDescent="0.3">
      <c r="B2183" s="4"/>
    </row>
    <row r="2184" spans="2:2" x14ac:dyDescent="0.3">
      <c r="B2184" s="4"/>
    </row>
    <row r="2185" spans="2:2" x14ac:dyDescent="0.3">
      <c r="B2185" s="4"/>
    </row>
    <row r="2186" spans="2:2" x14ac:dyDescent="0.3">
      <c r="B2186" s="4"/>
    </row>
    <row r="2187" spans="2:2" x14ac:dyDescent="0.3">
      <c r="B2187" s="4"/>
    </row>
    <row r="2188" spans="2:2" x14ac:dyDescent="0.3">
      <c r="B2188" s="4"/>
    </row>
    <row r="2189" spans="2:2" x14ac:dyDescent="0.3">
      <c r="B2189" s="4"/>
    </row>
    <row r="2190" spans="2:2" x14ac:dyDescent="0.3">
      <c r="B2190" s="4"/>
    </row>
    <row r="2191" spans="2:2" x14ac:dyDescent="0.3">
      <c r="B2191" s="4"/>
    </row>
    <row r="2192" spans="2:2" x14ac:dyDescent="0.3">
      <c r="B2192" s="4"/>
    </row>
    <row r="2193" spans="2:2" x14ac:dyDescent="0.3">
      <c r="B2193" s="4"/>
    </row>
    <row r="2194" spans="2:2" x14ac:dyDescent="0.3">
      <c r="B2194" s="4"/>
    </row>
    <row r="2195" spans="2:2" x14ac:dyDescent="0.3">
      <c r="B2195" s="4"/>
    </row>
    <row r="2196" spans="2:2" x14ac:dyDescent="0.3">
      <c r="B2196" s="4"/>
    </row>
    <row r="2197" spans="2:2" x14ac:dyDescent="0.3">
      <c r="B2197" s="4"/>
    </row>
    <row r="2198" spans="2:2" x14ac:dyDescent="0.3">
      <c r="B2198" s="4"/>
    </row>
    <row r="2199" spans="2:2" x14ac:dyDescent="0.3">
      <c r="B2199" s="4"/>
    </row>
    <row r="2200" spans="2:2" x14ac:dyDescent="0.3">
      <c r="B2200" s="4"/>
    </row>
    <row r="2201" spans="2:2" x14ac:dyDescent="0.3">
      <c r="B2201" s="4"/>
    </row>
    <row r="2202" spans="2:2" x14ac:dyDescent="0.3">
      <c r="B2202" s="4"/>
    </row>
    <row r="2203" spans="2:2" x14ac:dyDescent="0.3">
      <c r="B2203" s="4"/>
    </row>
    <row r="2204" spans="2:2" x14ac:dyDescent="0.3">
      <c r="B2204" s="4"/>
    </row>
    <row r="2205" spans="2:2" x14ac:dyDescent="0.3">
      <c r="B2205" s="4"/>
    </row>
    <row r="2206" spans="2:2" x14ac:dyDescent="0.3">
      <c r="B2206" s="4"/>
    </row>
    <row r="2207" spans="2:2" x14ac:dyDescent="0.3">
      <c r="B2207" s="4"/>
    </row>
    <row r="2208" spans="2:2" x14ac:dyDescent="0.3">
      <c r="B2208" s="4"/>
    </row>
    <row r="2209" spans="2:2" x14ac:dyDescent="0.3">
      <c r="B2209" s="4"/>
    </row>
    <row r="2210" spans="2:2" x14ac:dyDescent="0.3">
      <c r="B2210" s="4"/>
    </row>
    <row r="2211" spans="2:2" x14ac:dyDescent="0.3">
      <c r="B2211" s="4"/>
    </row>
    <row r="2212" spans="2:2" x14ac:dyDescent="0.3">
      <c r="B2212" s="4"/>
    </row>
    <row r="2213" spans="2:2" x14ac:dyDescent="0.3">
      <c r="B2213" s="4"/>
    </row>
    <row r="2214" spans="2:2" x14ac:dyDescent="0.3">
      <c r="B2214" s="4"/>
    </row>
    <row r="2215" spans="2:2" x14ac:dyDescent="0.3">
      <c r="B2215" s="4"/>
    </row>
    <row r="2216" spans="2:2" x14ac:dyDescent="0.3">
      <c r="B2216" s="4"/>
    </row>
    <row r="2217" spans="2:2" x14ac:dyDescent="0.3">
      <c r="B2217" s="4"/>
    </row>
    <row r="2218" spans="2:2" x14ac:dyDescent="0.3">
      <c r="B2218" s="4"/>
    </row>
    <row r="2219" spans="2:2" x14ac:dyDescent="0.3">
      <c r="B2219" s="4"/>
    </row>
    <row r="2220" spans="2:2" x14ac:dyDescent="0.3">
      <c r="B2220" s="4"/>
    </row>
    <row r="2221" spans="2:2" x14ac:dyDescent="0.3">
      <c r="B2221" s="4"/>
    </row>
    <row r="2222" spans="2:2" x14ac:dyDescent="0.3">
      <c r="B2222" s="4"/>
    </row>
    <row r="2223" spans="2:2" x14ac:dyDescent="0.3">
      <c r="B2223" s="4"/>
    </row>
    <row r="2224" spans="2:2" x14ac:dyDescent="0.3">
      <c r="B2224" s="4"/>
    </row>
    <row r="2225" spans="2:2" x14ac:dyDescent="0.3">
      <c r="B2225" s="4"/>
    </row>
    <row r="2226" spans="2:2" x14ac:dyDescent="0.3">
      <c r="B2226" s="4"/>
    </row>
    <row r="2227" spans="2:2" x14ac:dyDescent="0.3">
      <c r="B2227" s="4"/>
    </row>
    <row r="2228" spans="2:2" x14ac:dyDescent="0.3">
      <c r="B2228" s="4"/>
    </row>
    <row r="2229" spans="2:2" x14ac:dyDescent="0.3">
      <c r="B2229" s="4"/>
    </row>
    <row r="2230" spans="2:2" x14ac:dyDescent="0.3">
      <c r="B2230" s="4"/>
    </row>
    <row r="2231" spans="2:2" x14ac:dyDescent="0.3">
      <c r="B2231" s="4"/>
    </row>
    <row r="2232" spans="2:2" x14ac:dyDescent="0.3">
      <c r="B2232" s="4"/>
    </row>
    <row r="2233" spans="2:2" x14ac:dyDescent="0.3">
      <c r="B2233" s="4"/>
    </row>
    <row r="2234" spans="2:2" x14ac:dyDescent="0.3">
      <c r="B2234" s="4"/>
    </row>
    <row r="2235" spans="2:2" x14ac:dyDescent="0.3">
      <c r="B2235" s="4"/>
    </row>
    <row r="2236" spans="2:2" x14ac:dyDescent="0.3">
      <c r="B2236" s="4"/>
    </row>
    <row r="2237" spans="2:2" x14ac:dyDescent="0.3">
      <c r="B2237" s="4"/>
    </row>
    <row r="2238" spans="2:2" x14ac:dyDescent="0.3">
      <c r="B2238" s="4"/>
    </row>
    <row r="2239" spans="2:2" x14ac:dyDescent="0.3">
      <c r="B2239" s="4"/>
    </row>
    <row r="2240" spans="2:2" x14ac:dyDescent="0.3">
      <c r="B2240" s="4"/>
    </row>
    <row r="2241" spans="2:2" x14ac:dyDescent="0.3">
      <c r="B2241" s="4"/>
    </row>
    <row r="2242" spans="2:2" x14ac:dyDescent="0.3">
      <c r="B2242" s="4"/>
    </row>
    <row r="2243" spans="2:2" x14ac:dyDescent="0.3">
      <c r="B2243" s="4"/>
    </row>
    <row r="2244" spans="2:2" x14ac:dyDescent="0.3">
      <c r="B2244" s="4"/>
    </row>
    <row r="2245" spans="2:2" x14ac:dyDescent="0.3">
      <c r="B2245" s="4"/>
    </row>
    <row r="2246" spans="2:2" x14ac:dyDescent="0.3">
      <c r="B2246" s="4"/>
    </row>
    <row r="2247" spans="2:2" x14ac:dyDescent="0.3">
      <c r="B2247" s="4"/>
    </row>
    <row r="2248" spans="2:2" x14ac:dyDescent="0.3">
      <c r="B2248" s="4"/>
    </row>
    <row r="2249" spans="2:2" x14ac:dyDescent="0.3">
      <c r="B2249" s="4"/>
    </row>
    <row r="2250" spans="2:2" x14ac:dyDescent="0.3">
      <c r="B2250" s="4"/>
    </row>
    <row r="2251" spans="2:2" x14ac:dyDescent="0.3">
      <c r="B2251" s="4"/>
    </row>
    <row r="2252" spans="2:2" x14ac:dyDescent="0.3">
      <c r="B2252" s="4"/>
    </row>
    <row r="2253" spans="2:2" x14ac:dyDescent="0.3">
      <c r="B2253" s="4"/>
    </row>
    <row r="2254" spans="2:2" x14ac:dyDescent="0.3">
      <c r="B2254" s="4"/>
    </row>
    <row r="2255" spans="2:2" x14ac:dyDescent="0.3">
      <c r="B2255" s="4"/>
    </row>
    <row r="2256" spans="2:2" x14ac:dyDescent="0.3">
      <c r="B2256" s="4"/>
    </row>
    <row r="2257" spans="2:2" x14ac:dyDescent="0.3">
      <c r="B2257" s="4"/>
    </row>
    <row r="2258" spans="2:2" x14ac:dyDescent="0.3">
      <c r="B2258" s="4"/>
    </row>
    <row r="2259" spans="2:2" x14ac:dyDescent="0.3">
      <c r="B2259" s="4"/>
    </row>
    <row r="2260" spans="2:2" x14ac:dyDescent="0.3">
      <c r="B2260" s="4"/>
    </row>
    <row r="2261" spans="2:2" x14ac:dyDescent="0.3">
      <c r="B2261" s="4"/>
    </row>
    <row r="2262" spans="2:2" x14ac:dyDescent="0.3">
      <c r="B2262" s="4"/>
    </row>
    <row r="2263" spans="2:2" x14ac:dyDescent="0.3">
      <c r="B2263" s="4"/>
    </row>
    <row r="2264" spans="2:2" x14ac:dyDescent="0.3">
      <c r="B2264" s="4"/>
    </row>
    <row r="2265" spans="2:2" x14ac:dyDescent="0.3">
      <c r="B2265" s="4"/>
    </row>
    <row r="2266" spans="2:2" x14ac:dyDescent="0.3">
      <c r="B2266" s="4"/>
    </row>
    <row r="2267" spans="2:2" x14ac:dyDescent="0.3">
      <c r="B2267" s="4"/>
    </row>
    <row r="2268" spans="2:2" x14ac:dyDescent="0.3">
      <c r="B2268" s="4"/>
    </row>
    <row r="2269" spans="2:2" x14ac:dyDescent="0.3">
      <c r="B2269" s="4"/>
    </row>
    <row r="2270" spans="2:2" x14ac:dyDescent="0.3">
      <c r="B2270" s="4"/>
    </row>
    <row r="2271" spans="2:2" x14ac:dyDescent="0.3">
      <c r="B2271" s="4"/>
    </row>
    <row r="2272" spans="2:2" x14ac:dyDescent="0.3">
      <c r="B2272" s="4"/>
    </row>
    <row r="2273" spans="2:2" x14ac:dyDescent="0.3">
      <c r="B2273" s="4"/>
    </row>
    <row r="2274" spans="2:2" x14ac:dyDescent="0.3">
      <c r="B2274" s="4"/>
    </row>
    <row r="2275" spans="2:2" x14ac:dyDescent="0.3">
      <c r="B2275" s="4"/>
    </row>
    <row r="2276" spans="2:2" x14ac:dyDescent="0.3">
      <c r="B2276" s="4"/>
    </row>
    <row r="2277" spans="2:2" x14ac:dyDescent="0.3">
      <c r="B2277" s="4"/>
    </row>
    <row r="2278" spans="2:2" x14ac:dyDescent="0.3">
      <c r="B2278" s="4"/>
    </row>
    <row r="2279" spans="2:2" x14ac:dyDescent="0.3">
      <c r="B2279" s="4"/>
    </row>
    <row r="2280" spans="2:2" x14ac:dyDescent="0.3">
      <c r="B2280" s="4"/>
    </row>
    <row r="2281" spans="2:2" x14ac:dyDescent="0.3">
      <c r="B2281" s="4"/>
    </row>
    <row r="2282" spans="2:2" x14ac:dyDescent="0.3">
      <c r="B2282" s="4"/>
    </row>
    <row r="2283" spans="2:2" x14ac:dyDescent="0.3">
      <c r="B2283" s="4"/>
    </row>
    <row r="2284" spans="2:2" x14ac:dyDescent="0.3">
      <c r="B2284" s="4"/>
    </row>
    <row r="2285" spans="2:2" x14ac:dyDescent="0.3">
      <c r="B2285" s="4"/>
    </row>
    <row r="2286" spans="2:2" x14ac:dyDescent="0.3">
      <c r="B2286" s="4"/>
    </row>
    <row r="2287" spans="2:2" x14ac:dyDescent="0.3">
      <c r="B2287" s="4"/>
    </row>
    <row r="2288" spans="2:2" x14ac:dyDescent="0.3">
      <c r="B2288" s="4"/>
    </row>
    <row r="2289" spans="2:2" x14ac:dyDescent="0.3">
      <c r="B2289" s="4"/>
    </row>
    <row r="2290" spans="2:2" x14ac:dyDescent="0.3">
      <c r="B2290" s="4"/>
    </row>
    <row r="2291" spans="2:2" x14ac:dyDescent="0.3">
      <c r="B2291" s="4"/>
    </row>
    <row r="2292" spans="2:2" x14ac:dyDescent="0.3">
      <c r="B2292" s="4"/>
    </row>
    <row r="2293" spans="2:2" x14ac:dyDescent="0.3">
      <c r="B2293" s="4"/>
    </row>
    <row r="2294" spans="2:2" x14ac:dyDescent="0.3">
      <c r="B2294" s="4"/>
    </row>
    <row r="2295" spans="2:2" x14ac:dyDescent="0.3">
      <c r="B2295" s="4"/>
    </row>
    <row r="2296" spans="2:2" x14ac:dyDescent="0.3">
      <c r="B2296" s="4"/>
    </row>
    <row r="2297" spans="2:2" x14ac:dyDescent="0.3">
      <c r="B2297" s="4"/>
    </row>
    <row r="2298" spans="2:2" x14ac:dyDescent="0.3">
      <c r="B2298" s="4"/>
    </row>
    <row r="2299" spans="2:2" x14ac:dyDescent="0.3">
      <c r="B2299" s="4"/>
    </row>
    <row r="2300" spans="2:2" x14ac:dyDescent="0.3">
      <c r="B2300" s="4"/>
    </row>
    <row r="2301" spans="2:2" x14ac:dyDescent="0.3">
      <c r="B2301" s="4"/>
    </row>
    <row r="2302" spans="2:2" x14ac:dyDescent="0.3">
      <c r="B2302" s="4"/>
    </row>
    <row r="2303" spans="2:2" x14ac:dyDescent="0.3">
      <c r="B2303" s="4"/>
    </row>
    <row r="2304" spans="2:2" x14ac:dyDescent="0.3">
      <c r="B2304" s="4"/>
    </row>
    <row r="2305" spans="2:2" x14ac:dyDescent="0.3">
      <c r="B2305" s="4"/>
    </row>
    <row r="2306" spans="2:2" x14ac:dyDescent="0.3">
      <c r="B2306" s="4"/>
    </row>
    <row r="2307" spans="2:2" x14ac:dyDescent="0.3">
      <c r="B2307" s="4"/>
    </row>
    <row r="2308" spans="2:2" x14ac:dyDescent="0.3">
      <c r="B2308" s="4"/>
    </row>
    <row r="2309" spans="2:2" x14ac:dyDescent="0.3">
      <c r="B2309" s="4"/>
    </row>
    <row r="2310" spans="2:2" x14ac:dyDescent="0.3">
      <c r="B2310" s="4"/>
    </row>
    <row r="2311" spans="2:2" x14ac:dyDescent="0.3">
      <c r="B2311" s="4"/>
    </row>
    <row r="2312" spans="2:2" x14ac:dyDescent="0.3">
      <c r="B2312" s="4"/>
    </row>
    <row r="2313" spans="2:2" x14ac:dyDescent="0.3">
      <c r="B2313" s="4"/>
    </row>
    <row r="2314" spans="2:2" x14ac:dyDescent="0.3">
      <c r="B2314" s="4"/>
    </row>
    <row r="2315" spans="2:2" x14ac:dyDescent="0.3">
      <c r="B2315" s="4"/>
    </row>
    <row r="2316" spans="2:2" x14ac:dyDescent="0.3">
      <c r="B2316" s="4"/>
    </row>
    <row r="2317" spans="2:2" x14ac:dyDescent="0.3">
      <c r="B2317" s="4"/>
    </row>
    <row r="2318" spans="2:2" x14ac:dyDescent="0.3">
      <c r="B2318" s="4"/>
    </row>
    <row r="2319" spans="2:2" x14ac:dyDescent="0.3">
      <c r="B2319" s="4"/>
    </row>
    <row r="2320" spans="2:2" x14ac:dyDescent="0.3">
      <c r="B2320" s="4"/>
    </row>
    <row r="2321" spans="2:2" x14ac:dyDescent="0.3">
      <c r="B2321" s="4"/>
    </row>
    <row r="2322" spans="2:2" x14ac:dyDescent="0.3">
      <c r="B2322" s="4"/>
    </row>
    <row r="2323" spans="2:2" x14ac:dyDescent="0.3">
      <c r="B2323" s="4"/>
    </row>
    <row r="2324" spans="2:2" x14ac:dyDescent="0.3">
      <c r="B2324" s="4"/>
    </row>
    <row r="2325" spans="2:2" x14ac:dyDescent="0.3">
      <c r="B2325" s="4"/>
    </row>
    <row r="2326" spans="2:2" x14ac:dyDescent="0.3">
      <c r="B2326" s="4"/>
    </row>
    <row r="2327" spans="2:2" x14ac:dyDescent="0.3">
      <c r="B2327" s="4"/>
    </row>
    <row r="2328" spans="2:2" x14ac:dyDescent="0.3">
      <c r="B2328" s="4"/>
    </row>
    <row r="2329" spans="2:2" x14ac:dyDescent="0.3">
      <c r="B2329" s="4"/>
    </row>
    <row r="2330" spans="2:2" x14ac:dyDescent="0.3">
      <c r="B2330" s="4"/>
    </row>
    <row r="2331" spans="2:2" x14ac:dyDescent="0.3">
      <c r="B2331" s="4"/>
    </row>
    <row r="2332" spans="2:2" x14ac:dyDescent="0.3">
      <c r="B2332" s="4"/>
    </row>
    <row r="2333" spans="2:2" x14ac:dyDescent="0.3">
      <c r="B2333" s="4"/>
    </row>
    <row r="2334" spans="2:2" x14ac:dyDescent="0.3">
      <c r="B2334" s="4"/>
    </row>
    <row r="2335" spans="2:2" x14ac:dyDescent="0.3">
      <c r="B2335" s="4"/>
    </row>
    <row r="2336" spans="2:2" x14ac:dyDescent="0.3">
      <c r="B2336" s="4"/>
    </row>
    <row r="2337" spans="2:2" x14ac:dyDescent="0.3">
      <c r="B2337" s="4"/>
    </row>
    <row r="2338" spans="2:2" x14ac:dyDescent="0.3">
      <c r="B2338" s="4"/>
    </row>
    <row r="2339" spans="2:2" x14ac:dyDescent="0.3">
      <c r="B2339" s="4"/>
    </row>
    <row r="2340" spans="2:2" x14ac:dyDescent="0.3">
      <c r="B2340" s="4"/>
    </row>
    <row r="2341" spans="2:2" x14ac:dyDescent="0.3">
      <c r="B2341" s="4"/>
    </row>
    <row r="2342" spans="2:2" x14ac:dyDescent="0.3">
      <c r="B2342" s="4"/>
    </row>
    <row r="2343" spans="2:2" x14ac:dyDescent="0.3">
      <c r="B2343" s="4"/>
    </row>
    <row r="2344" spans="2:2" x14ac:dyDescent="0.3">
      <c r="B2344" s="4"/>
    </row>
    <row r="2345" spans="2:2" x14ac:dyDescent="0.3">
      <c r="B2345" s="4"/>
    </row>
    <row r="2346" spans="2:2" x14ac:dyDescent="0.3">
      <c r="B2346" s="4"/>
    </row>
    <row r="2347" spans="2:2" x14ac:dyDescent="0.3">
      <c r="B2347" s="4"/>
    </row>
    <row r="2348" spans="2:2" x14ac:dyDescent="0.3">
      <c r="B2348" s="4"/>
    </row>
    <row r="2349" spans="2:2" x14ac:dyDescent="0.3">
      <c r="B2349" s="4"/>
    </row>
    <row r="2350" spans="2:2" x14ac:dyDescent="0.3">
      <c r="B2350" s="4"/>
    </row>
    <row r="2351" spans="2:2" x14ac:dyDescent="0.3">
      <c r="B2351" s="4"/>
    </row>
    <row r="2352" spans="2:2" x14ac:dyDescent="0.3">
      <c r="B2352" s="4"/>
    </row>
    <row r="2353" spans="2:2" x14ac:dyDescent="0.3">
      <c r="B2353" s="4"/>
    </row>
    <row r="2354" spans="2:2" x14ac:dyDescent="0.3">
      <c r="B2354" s="4"/>
    </row>
    <row r="2355" spans="2:2" x14ac:dyDescent="0.3">
      <c r="B2355" s="4"/>
    </row>
    <row r="2356" spans="2:2" x14ac:dyDescent="0.3">
      <c r="B2356" s="4"/>
    </row>
    <row r="2357" spans="2:2" x14ac:dyDescent="0.3">
      <c r="B2357" s="4"/>
    </row>
    <row r="2358" spans="2:2" x14ac:dyDescent="0.3">
      <c r="B2358" s="4"/>
    </row>
    <row r="2359" spans="2:2" x14ac:dyDescent="0.3">
      <c r="B2359" s="4"/>
    </row>
    <row r="2360" spans="2:2" x14ac:dyDescent="0.3">
      <c r="B2360" s="4"/>
    </row>
    <row r="2361" spans="2:2" x14ac:dyDescent="0.3">
      <c r="B2361" s="4"/>
    </row>
    <row r="2362" spans="2:2" x14ac:dyDescent="0.3">
      <c r="B2362" s="4"/>
    </row>
    <row r="2363" spans="2:2" x14ac:dyDescent="0.3">
      <c r="B2363" s="4"/>
    </row>
    <row r="2364" spans="2:2" x14ac:dyDescent="0.3">
      <c r="B2364" s="4"/>
    </row>
    <row r="2365" spans="2:2" x14ac:dyDescent="0.3">
      <c r="B2365" s="4"/>
    </row>
    <row r="2366" spans="2:2" x14ac:dyDescent="0.3">
      <c r="B2366" s="4"/>
    </row>
    <row r="2367" spans="2:2" x14ac:dyDescent="0.3">
      <c r="B2367" s="4"/>
    </row>
    <row r="2368" spans="2:2" x14ac:dyDescent="0.3">
      <c r="B2368" s="4"/>
    </row>
    <row r="2369" spans="2:2" x14ac:dyDescent="0.3">
      <c r="B2369" s="4"/>
    </row>
    <row r="2370" spans="2:2" x14ac:dyDescent="0.3">
      <c r="B2370" s="4"/>
    </row>
    <row r="2371" spans="2:2" x14ac:dyDescent="0.3">
      <c r="B2371" s="4"/>
    </row>
    <row r="2372" spans="2:2" x14ac:dyDescent="0.3">
      <c r="B2372" s="4"/>
    </row>
    <row r="2373" spans="2:2" x14ac:dyDescent="0.3">
      <c r="B2373" s="4"/>
    </row>
    <row r="2374" spans="2:2" x14ac:dyDescent="0.3">
      <c r="B2374" s="4"/>
    </row>
    <row r="2375" spans="2:2" x14ac:dyDescent="0.3">
      <c r="B2375" s="4"/>
    </row>
    <row r="2376" spans="2:2" x14ac:dyDescent="0.3">
      <c r="B2376" s="4"/>
    </row>
    <row r="2377" spans="2:2" x14ac:dyDescent="0.3">
      <c r="B2377" s="4"/>
    </row>
    <row r="2378" spans="2:2" x14ac:dyDescent="0.3">
      <c r="B2378" s="4"/>
    </row>
    <row r="2379" spans="2:2" x14ac:dyDescent="0.3">
      <c r="B2379" s="4"/>
    </row>
    <row r="2380" spans="2:2" x14ac:dyDescent="0.3">
      <c r="B2380" s="4"/>
    </row>
    <row r="2381" spans="2:2" x14ac:dyDescent="0.3">
      <c r="B2381" s="4"/>
    </row>
    <row r="2382" spans="2:2" x14ac:dyDescent="0.3">
      <c r="B2382" s="4"/>
    </row>
    <row r="2383" spans="2:2" x14ac:dyDescent="0.3">
      <c r="B2383" s="4"/>
    </row>
    <row r="2384" spans="2:2" x14ac:dyDescent="0.3">
      <c r="B2384" s="4"/>
    </row>
    <row r="2385" spans="2:2" x14ac:dyDescent="0.3">
      <c r="B2385" s="4"/>
    </row>
    <row r="2386" spans="2:2" x14ac:dyDescent="0.3">
      <c r="B2386" s="4"/>
    </row>
    <row r="2387" spans="2:2" x14ac:dyDescent="0.3">
      <c r="B2387" s="4"/>
    </row>
    <row r="2388" spans="2:2" x14ac:dyDescent="0.3">
      <c r="B2388" s="4"/>
    </row>
    <row r="2389" spans="2:2" x14ac:dyDescent="0.3">
      <c r="B2389" s="4"/>
    </row>
    <row r="2390" spans="2:2" x14ac:dyDescent="0.3">
      <c r="B2390" s="4"/>
    </row>
    <row r="2391" spans="2:2" x14ac:dyDescent="0.3">
      <c r="B2391" s="4"/>
    </row>
    <row r="2392" spans="2:2" x14ac:dyDescent="0.3">
      <c r="B2392" s="4"/>
    </row>
    <row r="2393" spans="2:2" x14ac:dyDescent="0.3">
      <c r="B2393" s="4"/>
    </row>
    <row r="2394" spans="2:2" x14ac:dyDescent="0.3">
      <c r="B2394" s="4"/>
    </row>
    <row r="2395" spans="2:2" x14ac:dyDescent="0.3">
      <c r="B2395" s="4"/>
    </row>
    <row r="2396" spans="2:2" x14ac:dyDescent="0.3">
      <c r="B2396" s="4"/>
    </row>
    <row r="2397" spans="2:2" x14ac:dyDescent="0.3">
      <c r="B2397" s="4"/>
    </row>
    <row r="2398" spans="2:2" x14ac:dyDescent="0.3">
      <c r="B2398" s="4"/>
    </row>
    <row r="2399" spans="2:2" x14ac:dyDescent="0.3">
      <c r="B2399" s="4"/>
    </row>
    <row r="2400" spans="2:2" x14ac:dyDescent="0.3">
      <c r="B2400" s="4"/>
    </row>
    <row r="2401" spans="2:2" x14ac:dyDescent="0.3">
      <c r="B2401" s="4"/>
    </row>
    <row r="2402" spans="2:2" x14ac:dyDescent="0.3">
      <c r="B2402" s="4"/>
    </row>
    <row r="2403" spans="2:2" x14ac:dyDescent="0.3">
      <c r="B2403" s="4"/>
    </row>
    <row r="2404" spans="2:2" x14ac:dyDescent="0.3">
      <c r="B2404" s="4"/>
    </row>
    <row r="2405" spans="2:2" x14ac:dyDescent="0.3">
      <c r="B2405" s="4"/>
    </row>
    <row r="2406" spans="2:2" x14ac:dyDescent="0.3">
      <c r="B2406" s="4"/>
    </row>
    <row r="2407" spans="2:2" x14ac:dyDescent="0.3">
      <c r="B2407" s="4"/>
    </row>
    <row r="2408" spans="2:2" x14ac:dyDescent="0.3">
      <c r="B2408" s="4"/>
    </row>
    <row r="2409" spans="2:2" x14ac:dyDescent="0.3">
      <c r="B2409" s="4"/>
    </row>
    <row r="2410" spans="2:2" x14ac:dyDescent="0.3">
      <c r="B2410" s="4"/>
    </row>
    <row r="2411" spans="2:2" x14ac:dyDescent="0.3">
      <c r="B2411" s="4"/>
    </row>
    <row r="2412" spans="2:2" x14ac:dyDescent="0.3">
      <c r="B2412" s="4"/>
    </row>
    <row r="2413" spans="2:2" x14ac:dyDescent="0.3">
      <c r="B2413" s="4"/>
    </row>
    <row r="2414" spans="2:2" x14ac:dyDescent="0.3">
      <c r="B2414" s="4"/>
    </row>
    <row r="2415" spans="2:2" x14ac:dyDescent="0.3">
      <c r="B2415" s="4"/>
    </row>
    <row r="2416" spans="2:2" x14ac:dyDescent="0.3">
      <c r="B2416" s="4"/>
    </row>
    <row r="2417" spans="2:2" x14ac:dyDescent="0.3">
      <c r="B2417" s="4"/>
    </row>
    <row r="2418" spans="2:2" x14ac:dyDescent="0.3">
      <c r="B2418" s="4"/>
    </row>
    <row r="2419" spans="2:2" x14ac:dyDescent="0.3">
      <c r="B2419" s="4"/>
    </row>
    <row r="2420" spans="2:2" x14ac:dyDescent="0.3">
      <c r="B2420" s="4"/>
    </row>
    <row r="2421" spans="2:2" x14ac:dyDescent="0.3">
      <c r="B2421" s="4"/>
    </row>
    <row r="2422" spans="2:2" x14ac:dyDescent="0.3">
      <c r="B2422" s="4"/>
    </row>
    <row r="2423" spans="2:2" x14ac:dyDescent="0.3">
      <c r="B2423" s="4"/>
    </row>
    <row r="2424" spans="2:2" x14ac:dyDescent="0.3">
      <c r="B2424" s="4"/>
    </row>
    <row r="2425" spans="2:2" x14ac:dyDescent="0.3">
      <c r="B2425" s="4"/>
    </row>
    <row r="2426" spans="2:2" x14ac:dyDescent="0.3">
      <c r="B2426" s="4"/>
    </row>
    <row r="2427" spans="2:2" x14ac:dyDescent="0.3">
      <c r="B2427" s="4"/>
    </row>
    <row r="2428" spans="2:2" x14ac:dyDescent="0.3">
      <c r="B2428" s="4"/>
    </row>
    <row r="2429" spans="2:2" x14ac:dyDescent="0.3">
      <c r="B2429" s="4"/>
    </row>
    <row r="2430" spans="2:2" x14ac:dyDescent="0.3">
      <c r="B2430" s="4"/>
    </row>
    <row r="2431" spans="2:2" x14ac:dyDescent="0.3">
      <c r="B2431" s="4"/>
    </row>
    <row r="2432" spans="2:2" x14ac:dyDescent="0.3">
      <c r="B2432" s="4"/>
    </row>
    <row r="2433" spans="2:2" x14ac:dyDescent="0.3">
      <c r="B2433" s="4"/>
    </row>
    <row r="2434" spans="2:2" x14ac:dyDescent="0.3">
      <c r="B2434" s="4"/>
    </row>
    <row r="2435" spans="2:2" x14ac:dyDescent="0.3">
      <c r="B2435" s="4"/>
    </row>
    <row r="2436" spans="2:2" x14ac:dyDescent="0.3">
      <c r="B2436" s="4"/>
    </row>
    <row r="2437" spans="2:2" x14ac:dyDescent="0.3">
      <c r="B2437" s="4"/>
    </row>
    <row r="2438" spans="2:2" x14ac:dyDescent="0.3">
      <c r="B2438" s="4"/>
    </row>
    <row r="2439" spans="2:2" x14ac:dyDescent="0.3">
      <c r="B2439" s="4"/>
    </row>
    <row r="2440" spans="2:2" x14ac:dyDescent="0.3">
      <c r="B2440" s="4"/>
    </row>
    <row r="2441" spans="2:2" x14ac:dyDescent="0.3">
      <c r="B2441" s="4"/>
    </row>
    <row r="2442" spans="2:2" x14ac:dyDescent="0.3">
      <c r="B2442" s="4"/>
    </row>
    <row r="2443" spans="2:2" x14ac:dyDescent="0.3">
      <c r="B2443" s="4"/>
    </row>
    <row r="2444" spans="2:2" x14ac:dyDescent="0.3">
      <c r="B2444" s="4"/>
    </row>
    <row r="2445" spans="2:2" x14ac:dyDescent="0.3">
      <c r="B2445" s="4"/>
    </row>
    <row r="2446" spans="2:2" x14ac:dyDescent="0.3">
      <c r="B2446" s="4"/>
    </row>
    <row r="2447" spans="2:2" x14ac:dyDescent="0.3">
      <c r="B2447" s="4"/>
    </row>
    <row r="2448" spans="2:2" x14ac:dyDescent="0.3">
      <c r="B2448" s="4"/>
    </row>
    <row r="2449" spans="2:2" x14ac:dyDescent="0.3">
      <c r="B2449" s="4"/>
    </row>
    <row r="2450" spans="2:2" x14ac:dyDescent="0.3">
      <c r="B2450" s="4"/>
    </row>
    <row r="2451" spans="2:2" x14ac:dyDescent="0.3">
      <c r="B2451" s="4"/>
    </row>
    <row r="2452" spans="2:2" x14ac:dyDescent="0.3">
      <c r="B2452" s="4"/>
    </row>
    <row r="2453" spans="2:2" x14ac:dyDescent="0.3">
      <c r="B2453" s="4"/>
    </row>
    <row r="2454" spans="2:2" x14ac:dyDescent="0.3">
      <c r="B2454" s="4"/>
    </row>
    <row r="2455" spans="2:2" x14ac:dyDescent="0.3">
      <c r="B2455" s="4"/>
    </row>
    <row r="2456" spans="2:2" x14ac:dyDescent="0.3">
      <c r="B2456" s="4"/>
    </row>
    <row r="2457" spans="2:2" x14ac:dyDescent="0.3">
      <c r="B2457" s="4"/>
    </row>
    <row r="2458" spans="2:2" x14ac:dyDescent="0.3">
      <c r="B2458" s="4"/>
    </row>
    <row r="2459" spans="2:2" x14ac:dyDescent="0.3">
      <c r="B2459" s="4"/>
    </row>
    <row r="2460" spans="2:2" x14ac:dyDescent="0.3">
      <c r="B2460" s="4"/>
    </row>
    <row r="2461" spans="2:2" x14ac:dyDescent="0.3">
      <c r="B2461" s="4"/>
    </row>
    <row r="2462" spans="2:2" x14ac:dyDescent="0.3">
      <c r="B2462" s="4"/>
    </row>
    <row r="2463" spans="2:2" x14ac:dyDescent="0.3">
      <c r="B2463" s="4"/>
    </row>
    <row r="2464" spans="2:2" x14ac:dyDescent="0.3">
      <c r="B2464" s="4"/>
    </row>
    <row r="2465" spans="2:2" x14ac:dyDescent="0.3">
      <c r="B2465" s="4"/>
    </row>
    <row r="2466" spans="2:2" x14ac:dyDescent="0.3">
      <c r="B2466" s="4"/>
    </row>
    <row r="2467" spans="2:2" x14ac:dyDescent="0.3">
      <c r="B2467" s="4"/>
    </row>
    <row r="2468" spans="2:2" x14ac:dyDescent="0.3">
      <c r="B2468" s="4"/>
    </row>
    <row r="2469" spans="2:2" x14ac:dyDescent="0.3">
      <c r="B2469" s="4"/>
    </row>
    <row r="2470" spans="2:2" x14ac:dyDescent="0.3">
      <c r="B2470" s="4"/>
    </row>
    <row r="2471" spans="2:2" x14ac:dyDescent="0.3">
      <c r="B2471" s="4"/>
    </row>
    <row r="2472" spans="2:2" x14ac:dyDescent="0.3">
      <c r="B2472" s="4"/>
    </row>
    <row r="2473" spans="2:2" x14ac:dyDescent="0.3">
      <c r="B2473" s="4"/>
    </row>
    <row r="2474" spans="2:2" x14ac:dyDescent="0.3">
      <c r="B2474" s="4"/>
    </row>
    <row r="2475" spans="2:2" x14ac:dyDescent="0.3">
      <c r="B2475" s="4"/>
    </row>
    <row r="2476" spans="2:2" x14ac:dyDescent="0.3">
      <c r="B2476" s="4"/>
    </row>
    <row r="2477" spans="2:2" x14ac:dyDescent="0.3">
      <c r="B2477" s="4"/>
    </row>
    <row r="2478" spans="2:2" x14ac:dyDescent="0.3">
      <c r="B2478" s="4"/>
    </row>
    <row r="2479" spans="2:2" x14ac:dyDescent="0.3">
      <c r="B2479" s="4"/>
    </row>
    <row r="2480" spans="2:2" x14ac:dyDescent="0.3">
      <c r="B2480" s="4"/>
    </row>
    <row r="2481" spans="2:2" x14ac:dyDescent="0.3">
      <c r="B2481" s="4"/>
    </row>
    <row r="2482" spans="2:2" x14ac:dyDescent="0.3">
      <c r="B2482" s="4"/>
    </row>
    <row r="2483" spans="2:2" x14ac:dyDescent="0.3">
      <c r="B2483" s="4"/>
    </row>
    <row r="2484" spans="2:2" x14ac:dyDescent="0.3">
      <c r="B2484" s="4"/>
    </row>
    <row r="2485" spans="2:2" x14ac:dyDescent="0.3">
      <c r="B2485" s="4"/>
    </row>
    <row r="2486" spans="2:2" x14ac:dyDescent="0.3">
      <c r="B2486" s="4"/>
    </row>
    <row r="2487" spans="2:2" x14ac:dyDescent="0.3">
      <c r="B2487" s="4"/>
    </row>
    <row r="2488" spans="2:2" x14ac:dyDescent="0.3">
      <c r="B2488" s="4"/>
    </row>
    <row r="2489" spans="2:2" x14ac:dyDescent="0.3">
      <c r="B2489" s="4"/>
    </row>
    <row r="2490" spans="2:2" x14ac:dyDescent="0.3">
      <c r="B2490" s="4"/>
    </row>
    <row r="2491" spans="2:2" x14ac:dyDescent="0.3">
      <c r="B2491" s="4"/>
    </row>
    <row r="2492" spans="2:2" x14ac:dyDescent="0.3">
      <c r="B2492" s="4"/>
    </row>
    <row r="2493" spans="2:2" x14ac:dyDescent="0.3">
      <c r="B2493" s="4"/>
    </row>
    <row r="2494" spans="2:2" x14ac:dyDescent="0.3">
      <c r="B2494" s="4"/>
    </row>
    <row r="2495" spans="2:2" x14ac:dyDescent="0.3">
      <c r="B2495" s="4"/>
    </row>
    <row r="2496" spans="2:2" x14ac:dyDescent="0.3">
      <c r="B2496" s="4"/>
    </row>
    <row r="2497" spans="2:2" x14ac:dyDescent="0.3">
      <c r="B2497" s="4"/>
    </row>
    <row r="2498" spans="2:2" x14ac:dyDescent="0.3">
      <c r="B2498" s="4"/>
    </row>
    <row r="2499" spans="2:2" x14ac:dyDescent="0.3">
      <c r="B2499" s="4"/>
    </row>
    <row r="2500" spans="2:2" x14ac:dyDescent="0.3">
      <c r="B2500" s="4"/>
    </row>
    <row r="2501" spans="2:2" x14ac:dyDescent="0.3">
      <c r="B2501" s="4"/>
    </row>
    <row r="2502" spans="2:2" x14ac:dyDescent="0.3">
      <c r="B2502" s="4"/>
    </row>
    <row r="2503" spans="2:2" x14ac:dyDescent="0.3">
      <c r="B2503" s="4"/>
    </row>
    <row r="2504" spans="2:2" x14ac:dyDescent="0.3">
      <c r="B2504" s="4"/>
    </row>
    <row r="2505" spans="2:2" x14ac:dyDescent="0.3">
      <c r="B2505" s="4"/>
    </row>
    <row r="2506" spans="2:2" x14ac:dyDescent="0.3">
      <c r="B2506" s="4"/>
    </row>
    <row r="2507" spans="2:2" x14ac:dyDescent="0.3">
      <c r="B2507" s="4"/>
    </row>
    <row r="2508" spans="2:2" x14ac:dyDescent="0.3">
      <c r="B2508" s="4"/>
    </row>
    <row r="2509" spans="2:2" x14ac:dyDescent="0.3">
      <c r="B2509" s="4"/>
    </row>
    <row r="2510" spans="2:2" x14ac:dyDescent="0.3">
      <c r="B2510" s="4"/>
    </row>
    <row r="2511" spans="2:2" x14ac:dyDescent="0.3">
      <c r="B2511" s="4"/>
    </row>
    <row r="2512" spans="2:2" x14ac:dyDescent="0.3">
      <c r="B2512" s="4"/>
    </row>
    <row r="2513" spans="2:2" x14ac:dyDescent="0.3">
      <c r="B2513" s="4"/>
    </row>
    <row r="2514" spans="2:2" x14ac:dyDescent="0.3">
      <c r="B2514" s="4"/>
    </row>
    <row r="2515" spans="2:2" x14ac:dyDescent="0.3">
      <c r="B2515" s="4"/>
    </row>
    <row r="2516" spans="2:2" x14ac:dyDescent="0.3">
      <c r="B2516" s="4"/>
    </row>
    <row r="2517" spans="2:2" x14ac:dyDescent="0.3">
      <c r="B2517" s="4"/>
    </row>
    <row r="2518" spans="2:2" x14ac:dyDescent="0.3">
      <c r="B2518" s="4"/>
    </row>
    <row r="2519" spans="2:2" x14ac:dyDescent="0.3">
      <c r="B2519" s="4"/>
    </row>
    <row r="2520" spans="2:2" x14ac:dyDescent="0.3">
      <c r="B2520" s="4"/>
    </row>
    <row r="2521" spans="2:2" x14ac:dyDescent="0.3">
      <c r="B2521" s="4"/>
    </row>
    <row r="2522" spans="2:2" x14ac:dyDescent="0.3">
      <c r="B2522" s="4"/>
    </row>
    <row r="2523" spans="2:2" x14ac:dyDescent="0.3">
      <c r="B2523" s="4"/>
    </row>
    <row r="2524" spans="2:2" x14ac:dyDescent="0.3">
      <c r="B2524" s="4"/>
    </row>
    <row r="2525" spans="2:2" x14ac:dyDescent="0.3">
      <c r="B2525" s="4"/>
    </row>
    <row r="2526" spans="2:2" x14ac:dyDescent="0.3">
      <c r="B2526" s="4"/>
    </row>
    <row r="2527" spans="2:2" x14ac:dyDescent="0.3">
      <c r="B2527" s="4"/>
    </row>
    <row r="2528" spans="2:2" x14ac:dyDescent="0.3">
      <c r="B2528" s="4"/>
    </row>
    <row r="2529" spans="2:2" x14ac:dyDescent="0.3">
      <c r="B2529" s="4"/>
    </row>
    <row r="2530" spans="2:2" x14ac:dyDescent="0.3">
      <c r="B2530" s="4"/>
    </row>
    <row r="2531" spans="2:2" x14ac:dyDescent="0.3">
      <c r="B2531" s="4"/>
    </row>
    <row r="2532" spans="2:2" x14ac:dyDescent="0.3">
      <c r="B2532" s="4"/>
    </row>
    <row r="2533" spans="2:2" x14ac:dyDescent="0.3">
      <c r="B2533" s="4"/>
    </row>
    <row r="2534" spans="2:2" x14ac:dyDescent="0.3">
      <c r="B2534" s="4"/>
    </row>
    <row r="2535" spans="2:2" x14ac:dyDescent="0.3">
      <c r="B2535" s="4"/>
    </row>
    <row r="2536" spans="2:2" x14ac:dyDescent="0.3">
      <c r="B2536" s="4"/>
    </row>
    <row r="2537" spans="2:2" x14ac:dyDescent="0.3">
      <c r="B2537" s="4"/>
    </row>
    <row r="2538" spans="2:2" x14ac:dyDescent="0.3">
      <c r="B2538" s="4"/>
    </row>
    <row r="2539" spans="2:2" x14ac:dyDescent="0.3">
      <c r="B2539" s="4"/>
    </row>
    <row r="2540" spans="2:2" x14ac:dyDescent="0.3">
      <c r="B2540" s="4"/>
    </row>
    <row r="2541" spans="2:2" x14ac:dyDescent="0.3">
      <c r="B2541" s="4"/>
    </row>
    <row r="2542" spans="2:2" x14ac:dyDescent="0.3">
      <c r="B2542" s="4"/>
    </row>
    <row r="2543" spans="2:2" x14ac:dyDescent="0.3">
      <c r="B2543" s="4"/>
    </row>
    <row r="2544" spans="2:2" x14ac:dyDescent="0.3">
      <c r="B2544" s="4"/>
    </row>
    <row r="2545" spans="2:2" x14ac:dyDescent="0.3">
      <c r="B2545" s="4"/>
    </row>
    <row r="2546" spans="2:2" x14ac:dyDescent="0.3">
      <c r="B2546" s="4"/>
    </row>
    <row r="2547" spans="2:2" x14ac:dyDescent="0.3">
      <c r="B2547" s="4"/>
    </row>
    <row r="2548" spans="2:2" x14ac:dyDescent="0.3">
      <c r="B2548" s="4"/>
    </row>
    <row r="2549" spans="2:2" x14ac:dyDescent="0.3">
      <c r="B2549" s="4"/>
    </row>
    <row r="2550" spans="2:2" x14ac:dyDescent="0.3">
      <c r="B2550" s="4"/>
    </row>
    <row r="2551" spans="2:2" x14ac:dyDescent="0.3">
      <c r="B2551" s="4"/>
    </row>
    <row r="2552" spans="2:2" x14ac:dyDescent="0.3">
      <c r="B2552" s="4"/>
    </row>
    <row r="2553" spans="2:2" x14ac:dyDescent="0.3">
      <c r="B2553" s="4"/>
    </row>
    <row r="2554" spans="2:2" x14ac:dyDescent="0.3">
      <c r="B2554" s="4"/>
    </row>
    <row r="2555" spans="2:2" x14ac:dyDescent="0.3">
      <c r="B2555" s="4"/>
    </row>
    <row r="2556" spans="2:2" x14ac:dyDescent="0.3">
      <c r="B2556" s="4"/>
    </row>
    <row r="2557" spans="2:2" x14ac:dyDescent="0.3">
      <c r="B2557" s="4"/>
    </row>
    <row r="2558" spans="2:2" x14ac:dyDescent="0.3">
      <c r="B2558" s="4"/>
    </row>
    <row r="2559" spans="2:2" x14ac:dyDescent="0.3">
      <c r="B2559" s="4"/>
    </row>
    <row r="2560" spans="2:2" x14ac:dyDescent="0.3">
      <c r="B2560" s="4"/>
    </row>
    <row r="2561" spans="2:2" x14ac:dyDescent="0.3">
      <c r="B2561" s="4"/>
    </row>
    <row r="2562" spans="2:2" x14ac:dyDescent="0.3">
      <c r="B2562" s="4"/>
    </row>
    <row r="2563" spans="2:2" x14ac:dyDescent="0.3">
      <c r="B2563" s="4"/>
    </row>
    <row r="2564" spans="2:2" x14ac:dyDescent="0.3">
      <c r="B2564" s="4"/>
    </row>
    <row r="2565" spans="2:2" x14ac:dyDescent="0.3">
      <c r="B2565" s="4"/>
    </row>
    <row r="2566" spans="2:2" x14ac:dyDescent="0.3">
      <c r="B2566" s="4"/>
    </row>
    <row r="2567" spans="2:2" x14ac:dyDescent="0.3">
      <c r="B2567" s="4"/>
    </row>
    <row r="2568" spans="2:2" x14ac:dyDescent="0.3">
      <c r="B2568" s="4"/>
    </row>
    <row r="2569" spans="2:2" x14ac:dyDescent="0.3">
      <c r="B2569" s="4"/>
    </row>
    <row r="2570" spans="2:2" x14ac:dyDescent="0.3">
      <c r="B2570" s="4"/>
    </row>
    <row r="2571" spans="2:2" x14ac:dyDescent="0.3">
      <c r="B2571" s="4"/>
    </row>
    <row r="2572" spans="2:2" x14ac:dyDescent="0.3">
      <c r="B2572" s="4"/>
    </row>
    <row r="2573" spans="2:2" x14ac:dyDescent="0.3">
      <c r="B2573" s="4"/>
    </row>
    <row r="2574" spans="2:2" x14ac:dyDescent="0.3">
      <c r="B2574" s="4"/>
    </row>
    <row r="2575" spans="2:2" x14ac:dyDescent="0.3">
      <c r="B2575" s="4"/>
    </row>
    <row r="2576" spans="2:2" x14ac:dyDescent="0.3">
      <c r="B2576" s="4"/>
    </row>
    <row r="2577" spans="2:2" x14ac:dyDescent="0.3">
      <c r="B2577" s="4"/>
    </row>
    <row r="2578" spans="2:2" x14ac:dyDescent="0.3">
      <c r="B2578" s="4"/>
    </row>
    <row r="2579" spans="2:2" x14ac:dyDescent="0.3">
      <c r="B2579" s="4"/>
    </row>
    <row r="2580" spans="2:2" x14ac:dyDescent="0.3">
      <c r="B2580" s="4"/>
    </row>
    <row r="2581" spans="2:2" x14ac:dyDescent="0.3">
      <c r="B2581" s="4"/>
    </row>
    <row r="2582" spans="2:2" x14ac:dyDescent="0.3">
      <c r="B2582" s="4"/>
    </row>
    <row r="2583" spans="2:2" x14ac:dyDescent="0.3">
      <c r="B2583" s="4"/>
    </row>
    <row r="2584" spans="2:2" x14ac:dyDescent="0.3">
      <c r="B2584" s="4"/>
    </row>
    <row r="2585" spans="2:2" x14ac:dyDescent="0.3">
      <c r="B2585" s="4"/>
    </row>
    <row r="2586" spans="2:2" x14ac:dyDescent="0.3">
      <c r="B2586" s="4"/>
    </row>
    <row r="2587" spans="2:2" x14ac:dyDescent="0.3">
      <c r="B2587" s="4"/>
    </row>
    <row r="2588" spans="2:2" x14ac:dyDescent="0.3">
      <c r="B2588" s="4"/>
    </row>
    <row r="2589" spans="2:2" x14ac:dyDescent="0.3">
      <c r="B2589" s="4"/>
    </row>
    <row r="2590" spans="2:2" x14ac:dyDescent="0.3">
      <c r="B2590" s="4"/>
    </row>
    <row r="2591" spans="2:2" x14ac:dyDescent="0.3">
      <c r="B2591" s="4"/>
    </row>
    <row r="2592" spans="2:2" x14ac:dyDescent="0.3">
      <c r="B2592" s="4"/>
    </row>
    <row r="2593" spans="2:2" x14ac:dyDescent="0.3">
      <c r="B2593" s="4"/>
    </row>
    <row r="2594" spans="2:2" x14ac:dyDescent="0.3">
      <c r="B2594" s="4"/>
    </row>
    <row r="2595" spans="2:2" x14ac:dyDescent="0.3">
      <c r="B2595" s="4"/>
    </row>
    <row r="2596" spans="2:2" x14ac:dyDescent="0.3">
      <c r="B2596" s="4"/>
    </row>
    <row r="2597" spans="2:2" x14ac:dyDescent="0.3">
      <c r="B2597" s="4"/>
    </row>
    <row r="2598" spans="2:2" x14ac:dyDescent="0.3">
      <c r="B2598" s="4"/>
    </row>
    <row r="2599" spans="2:2" x14ac:dyDescent="0.3">
      <c r="B2599" s="4"/>
    </row>
    <row r="2600" spans="2:2" x14ac:dyDescent="0.3">
      <c r="B2600" s="4"/>
    </row>
    <row r="2601" spans="2:2" x14ac:dyDescent="0.3">
      <c r="B2601" s="4"/>
    </row>
    <row r="2602" spans="2:2" x14ac:dyDescent="0.3">
      <c r="B2602" s="4"/>
    </row>
    <row r="2603" spans="2:2" x14ac:dyDescent="0.3">
      <c r="B2603" s="4"/>
    </row>
    <row r="2604" spans="2:2" x14ac:dyDescent="0.3">
      <c r="B2604" s="4"/>
    </row>
    <row r="2605" spans="2:2" x14ac:dyDescent="0.3">
      <c r="B2605" s="4"/>
    </row>
    <row r="2606" spans="2:2" x14ac:dyDescent="0.3">
      <c r="B2606" s="4"/>
    </row>
    <row r="2607" spans="2:2" x14ac:dyDescent="0.3">
      <c r="B2607" s="4"/>
    </row>
    <row r="2608" spans="2:2" x14ac:dyDescent="0.3">
      <c r="B2608" s="4"/>
    </row>
    <row r="2609" spans="2:2" x14ac:dyDescent="0.3">
      <c r="B2609" s="4"/>
    </row>
    <row r="2610" spans="2:2" x14ac:dyDescent="0.3">
      <c r="B2610" s="4"/>
    </row>
    <row r="2611" spans="2:2" x14ac:dyDescent="0.3">
      <c r="B2611" s="4"/>
    </row>
    <row r="2612" spans="2:2" x14ac:dyDescent="0.3">
      <c r="B2612" s="4"/>
    </row>
    <row r="2613" spans="2:2" x14ac:dyDescent="0.3">
      <c r="B2613" s="4"/>
    </row>
    <row r="2614" spans="2:2" x14ac:dyDescent="0.3">
      <c r="B2614" s="4"/>
    </row>
    <row r="2615" spans="2:2" x14ac:dyDescent="0.3">
      <c r="B2615" s="4"/>
    </row>
    <row r="2616" spans="2:2" x14ac:dyDescent="0.3">
      <c r="B2616" s="4"/>
    </row>
    <row r="2617" spans="2:2" x14ac:dyDescent="0.3">
      <c r="B2617" s="4"/>
    </row>
    <row r="2618" spans="2:2" x14ac:dyDescent="0.3">
      <c r="B2618" s="4"/>
    </row>
    <row r="2619" spans="2:2" x14ac:dyDescent="0.3">
      <c r="B2619" s="4"/>
    </row>
    <row r="2620" spans="2:2" x14ac:dyDescent="0.3">
      <c r="B2620" s="4"/>
    </row>
    <row r="2621" spans="2:2" x14ac:dyDescent="0.3">
      <c r="B2621" s="4"/>
    </row>
    <row r="2622" spans="2:2" x14ac:dyDescent="0.3">
      <c r="B2622" s="4"/>
    </row>
    <row r="2623" spans="2:2" x14ac:dyDescent="0.3">
      <c r="B2623" s="4"/>
    </row>
    <row r="2624" spans="2:2" x14ac:dyDescent="0.3">
      <c r="B2624" s="4"/>
    </row>
    <row r="2625" spans="2:2" x14ac:dyDescent="0.3">
      <c r="B2625" s="4"/>
    </row>
    <row r="2626" spans="2:2" x14ac:dyDescent="0.3">
      <c r="B2626" s="4"/>
    </row>
    <row r="2627" spans="2:2" x14ac:dyDescent="0.3">
      <c r="B2627" s="4"/>
    </row>
    <row r="2628" spans="2:2" x14ac:dyDescent="0.3">
      <c r="B2628" s="4"/>
    </row>
    <row r="2629" spans="2:2" x14ac:dyDescent="0.3">
      <c r="B2629" s="4"/>
    </row>
    <row r="2630" spans="2:2" x14ac:dyDescent="0.3">
      <c r="B2630" s="4"/>
    </row>
    <row r="2631" spans="2:2" x14ac:dyDescent="0.3">
      <c r="B2631" s="4"/>
    </row>
    <row r="2632" spans="2:2" x14ac:dyDescent="0.3">
      <c r="B2632" s="4"/>
    </row>
    <row r="2633" spans="2:2" x14ac:dyDescent="0.3">
      <c r="B2633" s="4"/>
    </row>
    <row r="2634" spans="2:2" x14ac:dyDescent="0.3">
      <c r="B2634" s="4"/>
    </row>
    <row r="2635" spans="2:2" x14ac:dyDescent="0.3">
      <c r="B2635" s="4"/>
    </row>
    <row r="2636" spans="2:2" x14ac:dyDescent="0.3">
      <c r="B2636" s="4"/>
    </row>
    <row r="2637" spans="2:2" x14ac:dyDescent="0.3">
      <c r="B2637" s="4"/>
    </row>
    <row r="2638" spans="2:2" x14ac:dyDescent="0.3">
      <c r="B2638" s="4"/>
    </row>
    <row r="2639" spans="2:2" x14ac:dyDescent="0.3">
      <c r="B2639" s="4"/>
    </row>
    <row r="2640" spans="2:2" x14ac:dyDescent="0.3">
      <c r="B2640" s="4"/>
    </row>
    <row r="2641" spans="2:2" x14ac:dyDescent="0.3">
      <c r="B2641" s="4"/>
    </row>
    <row r="2642" spans="2:2" x14ac:dyDescent="0.3">
      <c r="B2642" s="4"/>
    </row>
    <row r="2643" spans="2:2" x14ac:dyDescent="0.3">
      <c r="B2643" s="4"/>
    </row>
    <row r="2644" spans="2:2" x14ac:dyDescent="0.3">
      <c r="B2644" s="4"/>
    </row>
    <row r="2645" spans="2:2" x14ac:dyDescent="0.3">
      <c r="B2645" s="4"/>
    </row>
    <row r="2646" spans="2:2" x14ac:dyDescent="0.3">
      <c r="B2646" s="4"/>
    </row>
    <row r="2647" spans="2:2" x14ac:dyDescent="0.3">
      <c r="B2647" s="4"/>
    </row>
    <row r="2648" spans="2:2" x14ac:dyDescent="0.3">
      <c r="B2648" s="4"/>
    </row>
    <row r="2649" spans="2:2" x14ac:dyDescent="0.3">
      <c r="B2649" s="4"/>
    </row>
    <row r="2650" spans="2:2" x14ac:dyDescent="0.3">
      <c r="B2650" s="4"/>
    </row>
    <row r="2651" spans="2:2" x14ac:dyDescent="0.3">
      <c r="B2651" s="4"/>
    </row>
    <row r="2652" spans="2:2" x14ac:dyDescent="0.3">
      <c r="B2652" s="4"/>
    </row>
    <row r="2653" spans="2:2" x14ac:dyDescent="0.3">
      <c r="B2653" s="4"/>
    </row>
    <row r="2654" spans="2:2" x14ac:dyDescent="0.3">
      <c r="B2654" s="4"/>
    </row>
    <row r="2655" spans="2:2" x14ac:dyDescent="0.3">
      <c r="B2655" s="4"/>
    </row>
    <row r="2656" spans="2:2" x14ac:dyDescent="0.3">
      <c r="B2656" s="4"/>
    </row>
    <row r="2657" spans="2:2" x14ac:dyDescent="0.3">
      <c r="B2657" s="4"/>
    </row>
    <row r="2658" spans="2:2" x14ac:dyDescent="0.3">
      <c r="B2658" s="4"/>
    </row>
    <row r="2659" spans="2:2" x14ac:dyDescent="0.3">
      <c r="B2659" s="4"/>
    </row>
    <row r="2660" spans="2:2" x14ac:dyDescent="0.3">
      <c r="B2660" s="4"/>
    </row>
    <row r="2661" spans="2:2" x14ac:dyDescent="0.3">
      <c r="B2661" s="4"/>
    </row>
    <row r="2662" spans="2:2" x14ac:dyDescent="0.3">
      <c r="B2662" s="4"/>
    </row>
    <row r="2663" spans="2:2" x14ac:dyDescent="0.3">
      <c r="B2663" s="4"/>
    </row>
    <row r="2664" spans="2:2" x14ac:dyDescent="0.3">
      <c r="B2664" s="4"/>
    </row>
    <row r="2665" spans="2:2" x14ac:dyDescent="0.3">
      <c r="B2665" s="4"/>
    </row>
    <row r="2666" spans="2:2" x14ac:dyDescent="0.3">
      <c r="B2666" s="4"/>
    </row>
    <row r="2667" spans="2:2" x14ac:dyDescent="0.3">
      <c r="B2667" s="4"/>
    </row>
    <row r="2668" spans="2:2" x14ac:dyDescent="0.3">
      <c r="B2668" s="4"/>
    </row>
    <row r="2669" spans="2:2" x14ac:dyDescent="0.3">
      <c r="B2669" s="4"/>
    </row>
    <row r="2670" spans="2:2" x14ac:dyDescent="0.3">
      <c r="B2670" s="4"/>
    </row>
    <row r="2671" spans="2:2" x14ac:dyDescent="0.3">
      <c r="B2671" s="4"/>
    </row>
    <row r="2672" spans="2:2" x14ac:dyDescent="0.3">
      <c r="B2672" s="4"/>
    </row>
    <row r="2673" spans="2:2" x14ac:dyDescent="0.3">
      <c r="B2673" s="4"/>
    </row>
    <row r="2674" spans="2:2" x14ac:dyDescent="0.3">
      <c r="B2674" s="4"/>
    </row>
    <row r="2675" spans="2:2" x14ac:dyDescent="0.3">
      <c r="B2675" s="4"/>
    </row>
    <row r="2676" spans="2:2" x14ac:dyDescent="0.3">
      <c r="B2676" s="4"/>
    </row>
    <row r="2677" spans="2:2" x14ac:dyDescent="0.3">
      <c r="B2677" s="4"/>
    </row>
    <row r="2678" spans="2:2" x14ac:dyDescent="0.3">
      <c r="B2678" s="4"/>
    </row>
    <row r="2679" spans="2:2" x14ac:dyDescent="0.3">
      <c r="B2679" s="4"/>
    </row>
    <row r="2680" spans="2:2" x14ac:dyDescent="0.3">
      <c r="B2680" s="4"/>
    </row>
    <row r="2681" spans="2:2" x14ac:dyDescent="0.3">
      <c r="B2681" s="4"/>
    </row>
    <row r="2682" spans="2:2" x14ac:dyDescent="0.3">
      <c r="B2682" s="4"/>
    </row>
    <row r="2683" spans="2:2" x14ac:dyDescent="0.3">
      <c r="B2683" s="4"/>
    </row>
    <row r="2684" spans="2:2" x14ac:dyDescent="0.3">
      <c r="B2684" s="4"/>
    </row>
    <row r="2685" spans="2:2" x14ac:dyDescent="0.3">
      <c r="B2685" s="4"/>
    </row>
    <row r="2686" spans="2:2" x14ac:dyDescent="0.3">
      <c r="B2686" s="4"/>
    </row>
    <row r="2687" spans="2:2" x14ac:dyDescent="0.3">
      <c r="B2687" s="4"/>
    </row>
    <row r="2688" spans="2:2" x14ac:dyDescent="0.3">
      <c r="B2688" s="4"/>
    </row>
    <row r="2689" spans="2:2" x14ac:dyDescent="0.3">
      <c r="B2689" s="4"/>
    </row>
    <row r="2690" spans="2:2" x14ac:dyDescent="0.3">
      <c r="B2690" s="4"/>
    </row>
    <row r="2691" spans="2:2" x14ac:dyDescent="0.3">
      <c r="B2691" s="4"/>
    </row>
    <row r="2692" spans="2:2" x14ac:dyDescent="0.3">
      <c r="B2692" s="4"/>
    </row>
    <row r="2693" spans="2:2" x14ac:dyDescent="0.3">
      <c r="B2693" s="4"/>
    </row>
    <row r="2694" spans="2:2" x14ac:dyDescent="0.3">
      <c r="B2694" s="4"/>
    </row>
    <row r="2695" spans="2:2" x14ac:dyDescent="0.3">
      <c r="B2695" s="4"/>
    </row>
    <row r="2696" spans="2:2" x14ac:dyDescent="0.3">
      <c r="B2696" s="4"/>
    </row>
    <row r="2697" spans="2:2" x14ac:dyDescent="0.3">
      <c r="B2697" s="4"/>
    </row>
    <row r="2698" spans="2:2" x14ac:dyDescent="0.3">
      <c r="B2698" s="4"/>
    </row>
    <row r="2699" spans="2:2" x14ac:dyDescent="0.3">
      <c r="B2699" s="4"/>
    </row>
    <row r="2700" spans="2:2" x14ac:dyDescent="0.3">
      <c r="B2700" s="4"/>
    </row>
    <row r="2701" spans="2:2" x14ac:dyDescent="0.3">
      <c r="B2701" s="4"/>
    </row>
    <row r="2702" spans="2:2" x14ac:dyDescent="0.3">
      <c r="B2702" s="4"/>
    </row>
    <row r="2703" spans="2:2" x14ac:dyDescent="0.3">
      <c r="B2703" s="4"/>
    </row>
    <row r="2704" spans="2:2" x14ac:dyDescent="0.3">
      <c r="B2704" s="4"/>
    </row>
    <row r="2705" spans="2:2" x14ac:dyDescent="0.3">
      <c r="B2705" s="4"/>
    </row>
    <row r="2706" spans="2:2" x14ac:dyDescent="0.3">
      <c r="B2706" s="4"/>
    </row>
    <row r="2707" spans="2:2" x14ac:dyDescent="0.3">
      <c r="B2707" s="4"/>
    </row>
    <row r="2708" spans="2:2" x14ac:dyDescent="0.3">
      <c r="B2708" s="4"/>
    </row>
    <row r="2709" spans="2:2" x14ac:dyDescent="0.3">
      <c r="B2709" s="4"/>
    </row>
    <row r="2710" spans="2:2" x14ac:dyDescent="0.3">
      <c r="B2710" s="4"/>
    </row>
    <row r="2711" spans="2:2" x14ac:dyDescent="0.3">
      <c r="B2711" s="4"/>
    </row>
    <row r="2712" spans="2:2" x14ac:dyDescent="0.3">
      <c r="B2712" s="4"/>
    </row>
    <row r="2713" spans="2:2" x14ac:dyDescent="0.3">
      <c r="B2713" s="4"/>
    </row>
    <row r="2714" spans="2:2" x14ac:dyDescent="0.3">
      <c r="B2714" s="4"/>
    </row>
    <row r="2715" spans="2:2" x14ac:dyDescent="0.3">
      <c r="B2715" s="4"/>
    </row>
    <row r="2716" spans="2:2" x14ac:dyDescent="0.3">
      <c r="B2716" s="4"/>
    </row>
    <row r="2717" spans="2:2" x14ac:dyDescent="0.3">
      <c r="B2717" s="4"/>
    </row>
    <row r="2718" spans="2:2" x14ac:dyDescent="0.3">
      <c r="B2718" s="4"/>
    </row>
    <row r="2719" spans="2:2" x14ac:dyDescent="0.3">
      <c r="B2719" s="4"/>
    </row>
    <row r="2720" spans="2:2" x14ac:dyDescent="0.3">
      <c r="B2720" s="4"/>
    </row>
    <row r="2721" spans="2:2" x14ac:dyDescent="0.3">
      <c r="B2721" s="4"/>
    </row>
    <row r="2722" spans="2:2" x14ac:dyDescent="0.3">
      <c r="B2722" s="4"/>
    </row>
    <row r="2723" spans="2:2" x14ac:dyDescent="0.3">
      <c r="B2723" s="4"/>
    </row>
    <row r="2724" spans="2:2" x14ac:dyDescent="0.3">
      <c r="B2724" s="4"/>
    </row>
    <row r="2725" spans="2:2" x14ac:dyDescent="0.3">
      <c r="B2725" s="4"/>
    </row>
    <row r="2726" spans="2:2" x14ac:dyDescent="0.3">
      <c r="B2726" s="4"/>
    </row>
    <row r="2727" spans="2:2" x14ac:dyDescent="0.3">
      <c r="B2727" s="4"/>
    </row>
    <row r="2728" spans="2:2" x14ac:dyDescent="0.3">
      <c r="B2728" s="4"/>
    </row>
    <row r="2729" spans="2:2" x14ac:dyDescent="0.3">
      <c r="B2729" s="4"/>
    </row>
    <row r="2730" spans="2:2" x14ac:dyDescent="0.3">
      <c r="B2730" s="4"/>
    </row>
    <row r="2731" spans="2:2" x14ac:dyDescent="0.3">
      <c r="B2731" s="4"/>
    </row>
    <row r="2732" spans="2:2" x14ac:dyDescent="0.3">
      <c r="B2732" s="4"/>
    </row>
    <row r="2733" spans="2:2" x14ac:dyDescent="0.3">
      <c r="B2733" s="4"/>
    </row>
    <row r="2734" spans="2:2" x14ac:dyDescent="0.3">
      <c r="B2734" s="4"/>
    </row>
    <row r="2735" spans="2:2" x14ac:dyDescent="0.3">
      <c r="B2735" s="4"/>
    </row>
    <row r="2736" spans="2:2" x14ac:dyDescent="0.3">
      <c r="B2736" s="4"/>
    </row>
    <row r="2737" spans="2:2" x14ac:dyDescent="0.3">
      <c r="B2737" s="4"/>
    </row>
    <row r="2738" spans="2:2" x14ac:dyDescent="0.3">
      <c r="B2738" s="4"/>
    </row>
    <row r="2739" spans="2:2" x14ac:dyDescent="0.3">
      <c r="B2739" s="4"/>
    </row>
    <row r="2740" spans="2:2" x14ac:dyDescent="0.3">
      <c r="B2740" s="4"/>
    </row>
    <row r="2741" spans="2:2" x14ac:dyDescent="0.3">
      <c r="B2741" s="4"/>
    </row>
    <row r="2742" spans="2:2" x14ac:dyDescent="0.3">
      <c r="B2742" s="4"/>
    </row>
    <row r="2743" spans="2:2" x14ac:dyDescent="0.3">
      <c r="B2743" s="4"/>
    </row>
    <row r="2744" spans="2:2" x14ac:dyDescent="0.3">
      <c r="B2744" s="4"/>
    </row>
    <row r="2745" spans="2:2" x14ac:dyDescent="0.3">
      <c r="B2745" s="4"/>
    </row>
    <row r="2746" spans="2:2" x14ac:dyDescent="0.3">
      <c r="B2746" s="4"/>
    </row>
    <row r="2747" spans="2:2" x14ac:dyDescent="0.3">
      <c r="B2747" s="4"/>
    </row>
    <row r="2748" spans="2:2" x14ac:dyDescent="0.3">
      <c r="B2748" s="4"/>
    </row>
    <row r="2749" spans="2:2" x14ac:dyDescent="0.3">
      <c r="B2749" s="4"/>
    </row>
    <row r="2750" spans="2:2" x14ac:dyDescent="0.3">
      <c r="B2750" s="4"/>
    </row>
    <row r="2751" spans="2:2" x14ac:dyDescent="0.3">
      <c r="B2751" s="4"/>
    </row>
    <row r="2752" spans="2:2" x14ac:dyDescent="0.3">
      <c r="B2752" s="4"/>
    </row>
    <row r="2753" spans="2:2" x14ac:dyDescent="0.3">
      <c r="B2753" s="4"/>
    </row>
    <row r="2754" spans="2:2" x14ac:dyDescent="0.3">
      <c r="B2754" s="4"/>
    </row>
    <row r="2755" spans="2:2" x14ac:dyDescent="0.3">
      <c r="B2755" s="4"/>
    </row>
    <row r="2756" spans="2:2" x14ac:dyDescent="0.3">
      <c r="B2756" s="4"/>
    </row>
    <row r="2757" spans="2:2" x14ac:dyDescent="0.3">
      <c r="B2757" s="4"/>
    </row>
    <row r="2758" spans="2:2" x14ac:dyDescent="0.3">
      <c r="B2758" s="4"/>
    </row>
    <row r="2759" spans="2:2" x14ac:dyDescent="0.3">
      <c r="B2759" s="4"/>
    </row>
    <row r="2760" spans="2:2" x14ac:dyDescent="0.3">
      <c r="B2760" s="4"/>
    </row>
    <row r="2761" spans="2:2" x14ac:dyDescent="0.3">
      <c r="B2761" s="4"/>
    </row>
    <row r="2762" spans="2:2" x14ac:dyDescent="0.3">
      <c r="B2762" s="4"/>
    </row>
    <row r="2763" spans="2:2" x14ac:dyDescent="0.3">
      <c r="B2763" s="4"/>
    </row>
    <row r="2764" spans="2:2" x14ac:dyDescent="0.3">
      <c r="B2764" s="4"/>
    </row>
    <row r="2765" spans="2:2" x14ac:dyDescent="0.3">
      <c r="B2765" s="4"/>
    </row>
    <row r="2766" spans="2:2" x14ac:dyDescent="0.3">
      <c r="B2766" s="4"/>
    </row>
    <row r="2767" spans="2:2" x14ac:dyDescent="0.3">
      <c r="B2767" s="4"/>
    </row>
    <row r="2768" spans="2:2" x14ac:dyDescent="0.3">
      <c r="B2768" s="4"/>
    </row>
    <row r="2769" spans="2:2" x14ac:dyDescent="0.3">
      <c r="B2769" s="4"/>
    </row>
    <row r="2770" spans="2:2" x14ac:dyDescent="0.3">
      <c r="B2770" s="4"/>
    </row>
    <row r="2771" spans="2:2" x14ac:dyDescent="0.3">
      <c r="B2771" s="4"/>
    </row>
    <row r="2772" spans="2:2" x14ac:dyDescent="0.3">
      <c r="B2772" s="4"/>
    </row>
    <row r="2773" spans="2:2" x14ac:dyDescent="0.3">
      <c r="B2773" s="4"/>
    </row>
    <row r="2774" spans="2:2" x14ac:dyDescent="0.3">
      <c r="B2774" s="4"/>
    </row>
    <row r="2775" spans="2:2" x14ac:dyDescent="0.3">
      <c r="B2775" s="4"/>
    </row>
    <row r="2776" spans="2:2" x14ac:dyDescent="0.3">
      <c r="B2776" s="4"/>
    </row>
    <row r="2777" spans="2:2" x14ac:dyDescent="0.3">
      <c r="B2777" s="4"/>
    </row>
    <row r="2778" spans="2:2" x14ac:dyDescent="0.3">
      <c r="B2778" s="4"/>
    </row>
    <row r="2779" spans="2:2" x14ac:dyDescent="0.3">
      <c r="B2779" s="4"/>
    </row>
    <row r="2780" spans="2:2" x14ac:dyDescent="0.3">
      <c r="B2780" s="4"/>
    </row>
    <row r="2781" spans="2:2" x14ac:dyDescent="0.3">
      <c r="B2781" s="4"/>
    </row>
    <row r="2782" spans="2:2" x14ac:dyDescent="0.3">
      <c r="B2782" s="4"/>
    </row>
    <row r="2783" spans="2:2" x14ac:dyDescent="0.3">
      <c r="B2783" s="4"/>
    </row>
    <row r="2784" spans="2:2" x14ac:dyDescent="0.3">
      <c r="B2784" s="4"/>
    </row>
    <row r="2785" spans="2:2" x14ac:dyDescent="0.3">
      <c r="B2785" s="4"/>
    </row>
    <row r="2786" spans="2:2" x14ac:dyDescent="0.3">
      <c r="B2786" s="4"/>
    </row>
    <row r="2787" spans="2:2" x14ac:dyDescent="0.3">
      <c r="B2787" s="4"/>
    </row>
    <row r="2788" spans="2:2" x14ac:dyDescent="0.3">
      <c r="B2788" s="4"/>
    </row>
    <row r="2789" spans="2:2" x14ac:dyDescent="0.3">
      <c r="B2789" s="4"/>
    </row>
    <row r="2790" spans="2:2" x14ac:dyDescent="0.3">
      <c r="B2790" s="4"/>
    </row>
    <row r="2791" spans="2:2" x14ac:dyDescent="0.3">
      <c r="B2791" s="4"/>
    </row>
    <row r="2792" spans="2:2" x14ac:dyDescent="0.3">
      <c r="B2792" s="4"/>
    </row>
    <row r="2793" spans="2:2" x14ac:dyDescent="0.3">
      <c r="B2793" s="4"/>
    </row>
    <row r="2794" spans="2:2" x14ac:dyDescent="0.3">
      <c r="B2794" s="4"/>
    </row>
    <row r="2795" spans="2:2" x14ac:dyDescent="0.3">
      <c r="B2795" s="4"/>
    </row>
    <row r="2796" spans="2:2" x14ac:dyDescent="0.3">
      <c r="B2796" s="4"/>
    </row>
    <row r="2797" spans="2:2" x14ac:dyDescent="0.3">
      <c r="B2797" s="4"/>
    </row>
    <row r="2798" spans="2:2" x14ac:dyDescent="0.3">
      <c r="B2798" s="4"/>
    </row>
    <row r="2799" spans="2:2" x14ac:dyDescent="0.3">
      <c r="B2799" s="4"/>
    </row>
    <row r="2800" spans="2:2" x14ac:dyDescent="0.3">
      <c r="B2800" s="4"/>
    </row>
    <row r="2801" spans="2:2" x14ac:dyDescent="0.3">
      <c r="B2801" s="4"/>
    </row>
    <row r="2802" spans="2:2" x14ac:dyDescent="0.3">
      <c r="B2802" s="4"/>
    </row>
    <row r="2803" spans="2:2" x14ac:dyDescent="0.3">
      <c r="B2803" s="4"/>
    </row>
    <row r="2804" spans="2:2" x14ac:dyDescent="0.3">
      <c r="B2804" s="4"/>
    </row>
    <row r="2805" spans="2:2" x14ac:dyDescent="0.3">
      <c r="B2805" s="4"/>
    </row>
    <row r="2806" spans="2:2" x14ac:dyDescent="0.3">
      <c r="B2806" s="4"/>
    </row>
    <row r="2807" spans="2:2" x14ac:dyDescent="0.3">
      <c r="B2807" s="4"/>
    </row>
    <row r="2808" spans="2:2" x14ac:dyDescent="0.3">
      <c r="B2808" s="4"/>
    </row>
    <row r="2809" spans="2:2" x14ac:dyDescent="0.3">
      <c r="B2809" s="4"/>
    </row>
    <row r="2810" spans="2:2" x14ac:dyDescent="0.3">
      <c r="B2810" s="4"/>
    </row>
    <row r="2811" spans="2:2" x14ac:dyDescent="0.3">
      <c r="B2811" s="4"/>
    </row>
    <row r="2812" spans="2:2" x14ac:dyDescent="0.3">
      <c r="B2812" s="4"/>
    </row>
    <row r="2813" spans="2:2" x14ac:dyDescent="0.3">
      <c r="B2813" s="4"/>
    </row>
    <row r="2814" spans="2:2" x14ac:dyDescent="0.3">
      <c r="B2814" s="4"/>
    </row>
    <row r="2815" spans="2:2" x14ac:dyDescent="0.3">
      <c r="B2815" s="4"/>
    </row>
    <row r="2816" spans="2:2" x14ac:dyDescent="0.3">
      <c r="B2816" s="4"/>
    </row>
    <row r="2817" spans="2:2" x14ac:dyDescent="0.3">
      <c r="B2817" s="4"/>
    </row>
    <row r="2818" spans="2:2" x14ac:dyDescent="0.3">
      <c r="B2818" s="4"/>
    </row>
    <row r="2819" spans="2:2" x14ac:dyDescent="0.3">
      <c r="B2819" s="4"/>
    </row>
    <row r="2820" spans="2:2" x14ac:dyDescent="0.3">
      <c r="B2820" s="4"/>
    </row>
    <row r="2821" spans="2:2" x14ac:dyDescent="0.3">
      <c r="B2821" s="4"/>
    </row>
    <row r="2822" spans="2:2" x14ac:dyDescent="0.3">
      <c r="B2822" s="4"/>
    </row>
    <row r="2823" spans="2:2" x14ac:dyDescent="0.3">
      <c r="B2823" s="4"/>
    </row>
    <row r="2824" spans="2:2" x14ac:dyDescent="0.3">
      <c r="B2824" s="4"/>
    </row>
    <row r="2825" spans="2:2" x14ac:dyDescent="0.3">
      <c r="B2825" s="4"/>
    </row>
    <row r="2826" spans="2:2" x14ac:dyDescent="0.3">
      <c r="B2826" s="4"/>
    </row>
    <row r="2827" spans="2:2" x14ac:dyDescent="0.3">
      <c r="B2827" s="4"/>
    </row>
    <row r="2828" spans="2:2" x14ac:dyDescent="0.3">
      <c r="B2828" s="4"/>
    </row>
    <row r="2829" spans="2:2" x14ac:dyDescent="0.3">
      <c r="B2829" s="4"/>
    </row>
    <row r="2830" spans="2:2" x14ac:dyDescent="0.3">
      <c r="B2830" s="4"/>
    </row>
    <row r="2831" spans="2:2" x14ac:dyDescent="0.3">
      <c r="B2831" s="4"/>
    </row>
    <row r="2832" spans="2:2" x14ac:dyDescent="0.3">
      <c r="B2832" s="4"/>
    </row>
    <row r="2833" spans="2:2" x14ac:dyDescent="0.3">
      <c r="B2833" s="4"/>
    </row>
    <row r="2834" spans="2:2" x14ac:dyDescent="0.3">
      <c r="B2834" s="4"/>
    </row>
    <row r="2835" spans="2:2" x14ac:dyDescent="0.3">
      <c r="B2835" s="4"/>
    </row>
    <row r="2836" spans="2:2" x14ac:dyDescent="0.3">
      <c r="B2836" s="4"/>
    </row>
    <row r="2837" spans="2:2" x14ac:dyDescent="0.3">
      <c r="B2837" s="4"/>
    </row>
    <row r="2838" spans="2:2" x14ac:dyDescent="0.3">
      <c r="B2838" s="4"/>
    </row>
    <row r="2839" spans="2:2" x14ac:dyDescent="0.3">
      <c r="B2839" s="4"/>
    </row>
    <row r="2840" spans="2:2" x14ac:dyDescent="0.3">
      <c r="B2840" s="4"/>
    </row>
    <row r="2841" spans="2:2" x14ac:dyDescent="0.3">
      <c r="B2841" s="4"/>
    </row>
    <row r="2842" spans="2:2" x14ac:dyDescent="0.3">
      <c r="B2842" s="4"/>
    </row>
    <row r="2843" spans="2:2" x14ac:dyDescent="0.3">
      <c r="B2843" s="4"/>
    </row>
    <row r="2844" spans="2:2" x14ac:dyDescent="0.3">
      <c r="B2844" s="4"/>
    </row>
    <row r="2845" spans="2:2" x14ac:dyDescent="0.3">
      <c r="B2845" s="4"/>
    </row>
    <row r="2846" spans="2:2" x14ac:dyDescent="0.3">
      <c r="B2846" s="4"/>
    </row>
    <row r="2847" spans="2:2" x14ac:dyDescent="0.3">
      <c r="B2847" s="4"/>
    </row>
    <row r="2848" spans="2:2" x14ac:dyDescent="0.3">
      <c r="B2848" s="4"/>
    </row>
    <row r="2849" spans="2:2" x14ac:dyDescent="0.3">
      <c r="B2849" s="4"/>
    </row>
    <row r="2850" spans="2:2" x14ac:dyDescent="0.3">
      <c r="B2850" s="4"/>
    </row>
    <row r="2851" spans="2:2" x14ac:dyDescent="0.3">
      <c r="B2851" s="4"/>
    </row>
    <row r="2852" spans="2:2" x14ac:dyDescent="0.3">
      <c r="B2852" s="4"/>
    </row>
    <row r="2853" spans="2:2" x14ac:dyDescent="0.3">
      <c r="B2853" s="4"/>
    </row>
    <row r="2854" spans="2:2" x14ac:dyDescent="0.3">
      <c r="B2854" s="4"/>
    </row>
    <row r="2855" spans="2:2" x14ac:dyDescent="0.3">
      <c r="B2855" s="4"/>
    </row>
    <row r="2856" spans="2:2" x14ac:dyDescent="0.3">
      <c r="B2856" s="4"/>
    </row>
    <row r="2857" spans="2:2" x14ac:dyDescent="0.3">
      <c r="B2857" s="4"/>
    </row>
    <row r="2858" spans="2:2" x14ac:dyDescent="0.3">
      <c r="B2858" s="4"/>
    </row>
    <row r="2859" spans="2:2" x14ac:dyDescent="0.3">
      <c r="B2859" s="4"/>
    </row>
    <row r="2860" spans="2:2" x14ac:dyDescent="0.3">
      <c r="B2860" s="4"/>
    </row>
    <row r="2861" spans="2:2" x14ac:dyDescent="0.3">
      <c r="B2861" s="4"/>
    </row>
    <row r="2862" spans="2:2" x14ac:dyDescent="0.3">
      <c r="B2862" s="4"/>
    </row>
    <row r="2863" spans="2:2" x14ac:dyDescent="0.3">
      <c r="B2863" s="4"/>
    </row>
    <row r="2864" spans="2:2" x14ac:dyDescent="0.3">
      <c r="B2864" s="4"/>
    </row>
    <row r="2865" spans="2:2" x14ac:dyDescent="0.3">
      <c r="B2865" s="4"/>
    </row>
    <row r="2866" spans="2:2" x14ac:dyDescent="0.3">
      <c r="B2866" s="4"/>
    </row>
    <row r="2867" spans="2:2" x14ac:dyDescent="0.3">
      <c r="B2867" s="4"/>
    </row>
    <row r="2868" spans="2:2" x14ac:dyDescent="0.3">
      <c r="B2868" s="4"/>
    </row>
    <row r="2869" spans="2:2" x14ac:dyDescent="0.3">
      <c r="B2869" s="4"/>
    </row>
    <row r="2870" spans="2:2" x14ac:dyDescent="0.3">
      <c r="B2870" s="4"/>
    </row>
    <row r="2871" spans="2:2" x14ac:dyDescent="0.3">
      <c r="B2871" s="4"/>
    </row>
    <row r="2872" spans="2:2" x14ac:dyDescent="0.3">
      <c r="B2872" s="4"/>
    </row>
    <row r="2873" spans="2:2" x14ac:dyDescent="0.3">
      <c r="B2873" s="4"/>
    </row>
    <row r="2874" spans="2:2" x14ac:dyDescent="0.3">
      <c r="B2874" s="4"/>
    </row>
    <row r="2875" spans="2:2" x14ac:dyDescent="0.3">
      <c r="B2875" s="4"/>
    </row>
    <row r="2876" spans="2:2" x14ac:dyDescent="0.3">
      <c r="B2876" s="4"/>
    </row>
    <row r="2877" spans="2:2" x14ac:dyDescent="0.3">
      <c r="B2877" s="4"/>
    </row>
    <row r="2878" spans="2:2" x14ac:dyDescent="0.3">
      <c r="B2878" s="4"/>
    </row>
    <row r="2879" spans="2:2" x14ac:dyDescent="0.3">
      <c r="B2879" s="4"/>
    </row>
    <row r="2880" spans="2:2" x14ac:dyDescent="0.3">
      <c r="B2880" s="4"/>
    </row>
    <row r="2881" spans="2:2" x14ac:dyDescent="0.3">
      <c r="B2881" s="4"/>
    </row>
    <row r="2882" spans="2:2" x14ac:dyDescent="0.3">
      <c r="B2882" s="4"/>
    </row>
    <row r="2883" spans="2:2" x14ac:dyDescent="0.3">
      <c r="B2883" s="4"/>
    </row>
    <row r="2884" spans="2:2" x14ac:dyDescent="0.3">
      <c r="B2884" s="4"/>
    </row>
    <row r="2885" spans="2:2" x14ac:dyDescent="0.3">
      <c r="B2885" s="4"/>
    </row>
    <row r="2886" spans="2:2" x14ac:dyDescent="0.3">
      <c r="B2886" s="4"/>
    </row>
    <row r="2887" spans="2:2" x14ac:dyDescent="0.3">
      <c r="B2887" s="4"/>
    </row>
    <row r="2888" spans="2:2" x14ac:dyDescent="0.3">
      <c r="B2888" s="4"/>
    </row>
    <row r="2889" spans="2:2" x14ac:dyDescent="0.3">
      <c r="B2889" s="4"/>
    </row>
    <row r="2890" spans="2:2" x14ac:dyDescent="0.3">
      <c r="B2890" s="4"/>
    </row>
    <row r="2891" spans="2:2" x14ac:dyDescent="0.3">
      <c r="B2891" s="4"/>
    </row>
    <row r="2892" spans="2:2" x14ac:dyDescent="0.3">
      <c r="B2892" s="4"/>
    </row>
    <row r="2893" spans="2:2" x14ac:dyDescent="0.3">
      <c r="B2893" s="4"/>
    </row>
    <row r="2894" spans="2:2" x14ac:dyDescent="0.3">
      <c r="B2894" s="4"/>
    </row>
    <row r="2895" spans="2:2" x14ac:dyDescent="0.3">
      <c r="B2895" s="4"/>
    </row>
    <row r="2896" spans="2:2" x14ac:dyDescent="0.3">
      <c r="B2896" s="4"/>
    </row>
    <row r="2897" spans="2:2" x14ac:dyDescent="0.3">
      <c r="B2897" s="4"/>
    </row>
    <row r="2898" spans="2:2" x14ac:dyDescent="0.3">
      <c r="B2898" s="4"/>
    </row>
    <row r="2899" spans="2:2" x14ac:dyDescent="0.3">
      <c r="B2899" s="4"/>
    </row>
    <row r="2900" spans="2:2" x14ac:dyDescent="0.3">
      <c r="B2900" s="4"/>
    </row>
    <row r="2901" spans="2:2" x14ac:dyDescent="0.3">
      <c r="B2901" s="4"/>
    </row>
    <row r="2902" spans="2:2" x14ac:dyDescent="0.3">
      <c r="B2902" s="4"/>
    </row>
    <row r="2903" spans="2:2" x14ac:dyDescent="0.3">
      <c r="B2903" s="4"/>
    </row>
    <row r="2904" spans="2:2" x14ac:dyDescent="0.3">
      <c r="B2904" s="4"/>
    </row>
    <row r="2905" spans="2:2" x14ac:dyDescent="0.3">
      <c r="B2905" s="4"/>
    </row>
    <row r="2906" spans="2:2" x14ac:dyDescent="0.3">
      <c r="B2906" s="4"/>
    </row>
    <row r="2907" spans="2:2" x14ac:dyDescent="0.3">
      <c r="B2907" s="4"/>
    </row>
    <row r="2908" spans="2:2" x14ac:dyDescent="0.3">
      <c r="B2908" s="4"/>
    </row>
    <row r="2909" spans="2:2" x14ac:dyDescent="0.3">
      <c r="B2909" s="4"/>
    </row>
    <row r="2910" spans="2:2" x14ac:dyDescent="0.3">
      <c r="B2910" s="4"/>
    </row>
    <row r="2911" spans="2:2" x14ac:dyDescent="0.3">
      <c r="B2911" s="4"/>
    </row>
    <row r="2912" spans="2:2" x14ac:dyDescent="0.3">
      <c r="B2912" s="4"/>
    </row>
    <row r="2913" spans="2:2" x14ac:dyDescent="0.3">
      <c r="B2913" s="4"/>
    </row>
    <row r="2914" spans="2:2" x14ac:dyDescent="0.3">
      <c r="B2914" s="4"/>
    </row>
    <row r="2915" spans="2:2" x14ac:dyDescent="0.3">
      <c r="B2915" s="4"/>
    </row>
    <row r="2916" spans="2:2" x14ac:dyDescent="0.3">
      <c r="B2916" s="4"/>
    </row>
    <row r="2917" spans="2:2" x14ac:dyDescent="0.3">
      <c r="B2917" s="4"/>
    </row>
    <row r="2918" spans="2:2" x14ac:dyDescent="0.3">
      <c r="B2918" s="4"/>
    </row>
    <row r="2919" spans="2:2" x14ac:dyDescent="0.3">
      <c r="B2919" s="4"/>
    </row>
    <row r="2920" spans="2:2" x14ac:dyDescent="0.3">
      <c r="B2920" s="4"/>
    </row>
    <row r="2921" spans="2:2" x14ac:dyDescent="0.3">
      <c r="B2921" s="4"/>
    </row>
    <row r="2922" spans="2:2" x14ac:dyDescent="0.3">
      <c r="B2922" s="4"/>
    </row>
    <row r="2923" spans="2:2" x14ac:dyDescent="0.3">
      <c r="B2923" s="4"/>
    </row>
    <row r="2924" spans="2:2" x14ac:dyDescent="0.3">
      <c r="B2924" s="4"/>
    </row>
    <row r="2925" spans="2:2" x14ac:dyDescent="0.3">
      <c r="B2925" s="4"/>
    </row>
    <row r="2926" spans="2:2" x14ac:dyDescent="0.3">
      <c r="B2926" s="4"/>
    </row>
    <row r="2927" spans="2:2" x14ac:dyDescent="0.3">
      <c r="B2927" s="4"/>
    </row>
    <row r="2928" spans="2:2" x14ac:dyDescent="0.3">
      <c r="B2928" s="4"/>
    </row>
    <row r="2929" spans="2:2" x14ac:dyDescent="0.3">
      <c r="B2929" s="4"/>
    </row>
    <row r="2930" spans="2:2" x14ac:dyDescent="0.3">
      <c r="B2930" s="4"/>
    </row>
    <row r="2931" spans="2:2" x14ac:dyDescent="0.3">
      <c r="B2931" s="4"/>
    </row>
    <row r="2932" spans="2:2" x14ac:dyDescent="0.3">
      <c r="B2932" s="4"/>
    </row>
    <row r="2933" spans="2:2" x14ac:dyDescent="0.3">
      <c r="B2933" s="4"/>
    </row>
    <row r="2934" spans="2:2" x14ac:dyDescent="0.3">
      <c r="B2934" s="4"/>
    </row>
    <row r="2935" spans="2:2" x14ac:dyDescent="0.3">
      <c r="B2935" s="4"/>
    </row>
    <row r="2936" spans="2:2" x14ac:dyDescent="0.3">
      <c r="B2936" s="4"/>
    </row>
    <row r="2937" spans="2:2" x14ac:dyDescent="0.3">
      <c r="B2937" s="4"/>
    </row>
    <row r="2938" spans="2:2" x14ac:dyDescent="0.3">
      <c r="B2938" s="4"/>
    </row>
    <row r="2939" spans="2:2" x14ac:dyDescent="0.3">
      <c r="B2939" s="4"/>
    </row>
    <row r="2940" spans="2:2" x14ac:dyDescent="0.3">
      <c r="B2940" s="4"/>
    </row>
    <row r="2941" spans="2:2" x14ac:dyDescent="0.3">
      <c r="B2941" s="4"/>
    </row>
    <row r="2942" spans="2:2" x14ac:dyDescent="0.3">
      <c r="B2942" s="4"/>
    </row>
    <row r="2943" spans="2:2" x14ac:dyDescent="0.3">
      <c r="B2943" s="4"/>
    </row>
    <row r="2944" spans="2:2" x14ac:dyDescent="0.3">
      <c r="B2944" s="4"/>
    </row>
    <row r="2945" spans="2:2" x14ac:dyDescent="0.3">
      <c r="B2945" s="4"/>
    </row>
    <row r="2946" spans="2:2" x14ac:dyDescent="0.3">
      <c r="B2946" s="4"/>
    </row>
    <row r="2947" spans="2:2" x14ac:dyDescent="0.3">
      <c r="B2947" s="4"/>
    </row>
    <row r="2948" spans="2:2" x14ac:dyDescent="0.3">
      <c r="B2948" s="4"/>
    </row>
    <row r="2949" spans="2:2" x14ac:dyDescent="0.3">
      <c r="B2949" s="4"/>
    </row>
    <row r="2950" spans="2:2" x14ac:dyDescent="0.3">
      <c r="B2950" s="4"/>
    </row>
    <row r="2951" spans="2:2" x14ac:dyDescent="0.3">
      <c r="B2951" s="4"/>
    </row>
    <row r="2952" spans="2:2" x14ac:dyDescent="0.3">
      <c r="B2952" s="4"/>
    </row>
    <row r="2953" spans="2:2" x14ac:dyDescent="0.3">
      <c r="B2953" s="4"/>
    </row>
    <row r="2954" spans="2:2" x14ac:dyDescent="0.3">
      <c r="B2954" s="4"/>
    </row>
    <row r="2955" spans="2:2" x14ac:dyDescent="0.3">
      <c r="B2955" s="4"/>
    </row>
    <row r="2956" spans="2:2" x14ac:dyDescent="0.3">
      <c r="B2956" s="4"/>
    </row>
    <row r="2957" spans="2:2" x14ac:dyDescent="0.3">
      <c r="B2957" s="4"/>
    </row>
    <row r="2958" spans="2:2" x14ac:dyDescent="0.3">
      <c r="B2958" s="4"/>
    </row>
    <row r="2959" spans="2:2" x14ac:dyDescent="0.3">
      <c r="B2959" s="4"/>
    </row>
    <row r="2960" spans="2:2" x14ac:dyDescent="0.3">
      <c r="B2960" s="4"/>
    </row>
    <row r="2961" spans="2:2" x14ac:dyDescent="0.3">
      <c r="B2961" s="4"/>
    </row>
    <row r="2962" spans="2:2" x14ac:dyDescent="0.3">
      <c r="B2962" s="4"/>
    </row>
    <row r="2963" spans="2:2" x14ac:dyDescent="0.3">
      <c r="B2963" s="4"/>
    </row>
    <row r="2964" spans="2:2" x14ac:dyDescent="0.3">
      <c r="B2964" s="4"/>
    </row>
    <row r="2965" spans="2:2" x14ac:dyDescent="0.3">
      <c r="B2965" s="4"/>
    </row>
    <row r="2966" spans="2:2" x14ac:dyDescent="0.3">
      <c r="B2966" s="4"/>
    </row>
    <row r="2967" spans="2:2" x14ac:dyDescent="0.3">
      <c r="B2967" s="4"/>
    </row>
    <row r="2968" spans="2:2" x14ac:dyDescent="0.3">
      <c r="B2968" s="4"/>
    </row>
    <row r="2969" spans="2:2" x14ac:dyDescent="0.3">
      <c r="B2969" s="4"/>
    </row>
    <row r="2970" spans="2:2" x14ac:dyDescent="0.3">
      <c r="B2970" s="4"/>
    </row>
    <row r="2971" spans="2:2" x14ac:dyDescent="0.3">
      <c r="B2971" s="4"/>
    </row>
    <row r="2972" spans="2:2" x14ac:dyDescent="0.3">
      <c r="B2972" s="4"/>
    </row>
    <row r="2973" spans="2:2" x14ac:dyDescent="0.3">
      <c r="B2973" s="4"/>
    </row>
    <row r="2974" spans="2:2" x14ac:dyDescent="0.3">
      <c r="B2974" s="4"/>
    </row>
    <row r="2975" spans="2:2" x14ac:dyDescent="0.3">
      <c r="B2975" s="4"/>
    </row>
    <row r="2976" spans="2:2" x14ac:dyDescent="0.3">
      <c r="B2976" s="4"/>
    </row>
    <row r="2977" spans="2:2" x14ac:dyDescent="0.3">
      <c r="B2977" s="4"/>
    </row>
    <row r="2978" spans="2:2" x14ac:dyDescent="0.3">
      <c r="B2978" s="4"/>
    </row>
    <row r="2979" spans="2:2" x14ac:dyDescent="0.3">
      <c r="B2979" s="4"/>
    </row>
    <row r="2980" spans="2:2" x14ac:dyDescent="0.3">
      <c r="B2980" s="4"/>
    </row>
    <row r="2981" spans="2:2" x14ac:dyDescent="0.3">
      <c r="B2981" s="4"/>
    </row>
    <row r="2982" spans="2:2" x14ac:dyDescent="0.3">
      <c r="B2982" s="4"/>
    </row>
    <row r="2983" spans="2:2" x14ac:dyDescent="0.3">
      <c r="B2983" s="4"/>
    </row>
    <row r="2984" spans="2:2" x14ac:dyDescent="0.3">
      <c r="B2984" s="4"/>
    </row>
    <row r="2985" spans="2:2" x14ac:dyDescent="0.3">
      <c r="B2985" s="4"/>
    </row>
    <row r="2986" spans="2:2" x14ac:dyDescent="0.3">
      <c r="B2986" s="4"/>
    </row>
    <row r="2987" spans="2:2" x14ac:dyDescent="0.3">
      <c r="B2987" s="4"/>
    </row>
    <row r="2988" spans="2:2" x14ac:dyDescent="0.3">
      <c r="B2988" s="4"/>
    </row>
    <row r="2989" spans="2:2" x14ac:dyDescent="0.3">
      <c r="B2989" s="4"/>
    </row>
    <row r="2990" spans="2:2" x14ac:dyDescent="0.3">
      <c r="B2990" s="4"/>
    </row>
    <row r="2991" spans="2:2" x14ac:dyDescent="0.3">
      <c r="B2991" s="4"/>
    </row>
    <row r="2992" spans="2:2" x14ac:dyDescent="0.3">
      <c r="B2992" s="4"/>
    </row>
    <row r="2993" spans="2:2" x14ac:dyDescent="0.3">
      <c r="B2993" s="4"/>
    </row>
    <row r="2994" spans="2:2" x14ac:dyDescent="0.3">
      <c r="B2994" s="4"/>
    </row>
    <row r="2995" spans="2:2" x14ac:dyDescent="0.3">
      <c r="B2995" s="4"/>
    </row>
    <row r="2996" spans="2:2" x14ac:dyDescent="0.3">
      <c r="B2996" s="4"/>
    </row>
    <row r="2997" spans="2:2" x14ac:dyDescent="0.3">
      <c r="B2997" s="4"/>
    </row>
    <row r="2998" spans="2:2" x14ac:dyDescent="0.3">
      <c r="B2998" s="4"/>
    </row>
    <row r="2999" spans="2:2" x14ac:dyDescent="0.3">
      <c r="B2999" s="4"/>
    </row>
    <row r="3000" spans="2:2" x14ac:dyDescent="0.3">
      <c r="B3000" s="4"/>
    </row>
    <row r="3001" spans="2:2" x14ac:dyDescent="0.3">
      <c r="B3001" s="4"/>
    </row>
    <row r="3002" spans="2:2" x14ac:dyDescent="0.3">
      <c r="B3002" s="4"/>
    </row>
    <row r="3003" spans="2:2" x14ac:dyDescent="0.3">
      <c r="B3003" s="4"/>
    </row>
    <row r="3004" spans="2:2" x14ac:dyDescent="0.3">
      <c r="B3004" s="4"/>
    </row>
    <row r="3005" spans="2:2" x14ac:dyDescent="0.3">
      <c r="B3005" s="4"/>
    </row>
    <row r="3006" spans="2:2" x14ac:dyDescent="0.3">
      <c r="B3006" s="4"/>
    </row>
    <row r="3007" spans="2:2" x14ac:dyDescent="0.3">
      <c r="B3007" s="4"/>
    </row>
    <row r="3008" spans="2:2" x14ac:dyDescent="0.3">
      <c r="B3008" s="4"/>
    </row>
    <row r="3009" spans="2:2" x14ac:dyDescent="0.3">
      <c r="B3009" s="4"/>
    </row>
    <row r="3010" spans="2:2" x14ac:dyDescent="0.3">
      <c r="B3010" s="4"/>
    </row>
    <row r="3011" spans="2:2" x14ac:dyDescent="0.3">
      <c r="B3011" s="4"/>
    </row>
    <row r="3012" spans="2:2" x14ac:dyDescent="0.3">
      <c r="B3012" s="4"/>
    </row>
    <row r="3013" spans="2:2" x14ac:dyDescent="0.3">
      <c r="B3013" s="4"/>
    </row>
    <row r="3014" spans="2:2" x14ac:dyDescent="0.3">
      <c r="B3014" s="4"/>
    </row>
    <row r="3015" spans="2:2" x14ac:dyDescent="0.3">
      <c r="B3015" s="4"/>
    </row>
    <row r="3016" spans="2:2" x14ac:dyDescent="0.3">
      <c r="B3016" s="4"/>
    </row>
    <row r="3017" spans="2:2" x14ac:dyDescent="0.3">
      <c r="B3017" s="4"/>
    </row>
    <row r="3018" spans="2:2" x14ac:dyDescent="0.3">
      <c r="B3018" s="4"/>
    </row>
    <row r="3019" spans="2:2" x14ac:dyDescent="0.3">
      <c r="B3019" s="4"/>
    </row>
    <row r="3020" spans="2:2" x14ac:dyDescent="0.3">
      <c r="B3020" s="4"/>
    </row>
    <row r="3021" spans="2:2" x14ac:dyDescent="0.3">
      <c r="B3021" s="4"/>
    </row>
    <row r="3022" spans="2:2" x14ac:dyDescent="0.3">
      <c r="B3022" s="4"/>
    </row>
    <row r="3023" spans="2:2" x14ac:dyDescent="0.3">
      <c r="B3023" s="4"/>
    </row>
    <row r="3024" spans="2:2" x14ac:dyDescent="0.3">
      <c r="B3024" s="4"/>
    </row>
    <row r="3025" spans="2:2" x14ac:dyDescent="0.3">
      <c r="B3025" s="4"/>
    </row>
    <row r="3026" spans="2:2" x14ac:dyDescent="0.3">
      <c r="B3026" s="4"/>
    </row>
    <row r="3027" spans="2:2" x14ac:dyDescent="0.3">
      <c r="B3027" s="4"/>
    </row>
    <row r="3028" spans="2:2" x14ac:dyDescent="0.3">
      <c r="B3028" s="4"/>
    </row>
    <row r="3029" spans="2:2" x14ac:dyDescent="0.3">
      <c r="B3029" s="4"/>
    </row>
    <row r="3030" spans="2:2" x14ac:dyDescent="0.3">
      <c r="B3030" s="4"/>
    </row>
    <row r="3031" spans="2:2" x14ac:dyDescent="0.3">
      <c r="B3031" s="4"/>
    </row>
    <row r="3032" spans="2:2" x14ac:dyDescent="0.3">
      <c r="B3032" s="4"/>
    </row>
    <row r="3033" spans="2:2" x14ac:dyDescent="0.3">
      <c r="B3033" s="4"/>
    </row>
    <row r="3034" spans="2:2" x14ac:dyDescent="0.3">
      <c r="B3034" s="4"/>
    </row>
    <row r="3035" spans="2:2" x14ac:dyDescent="0.3">
      <c r="B3035" s="4"/>
    </row>
    <row r="3036" spans="2:2" x14ac:dyDescent="0.3">
      <c r="B3036" s="4"/>
    </row>
    <row r="3037" spans="2:2" x14ac:dyDescent="0.3">
      <c r="B3037" s="4"/>
    </row>
    <row r="3038" spans="2:2" x14ac:dyDescent="0.3">
      <c r="B3038" s="4"/>
    </row>
    <row r="3039" spans="2:2" x14ac:dyDescent="0.3">
      <c r="B3039" s="4"/>
    </row>
    <row r="3040" spans="2:2" x14ac:dyDescent="0.3">
      <c r="B3040" s="4"/>
    </row>
    <row r="3041" spans="2:2" x14ac:dyDescent="0.3">
      <c r="B3041" s="4"/>
    </row>
    <row r="3042" spans="2:2" x14ac:dyDescent="0.3">
      <c r="B3042" s="4"/>
    </row>
    <row r="3043" spans="2:2" x14ac:dyDescent="0.3">
      <c r="B3043" s="4"/>
    </row>
    <row r="3044" spans="2:2" x14ac:dyDescent="0.3">
      <c r="B3044" s="4"/>
    </row>
    <row r="3045" spans="2:2" x14ac:dyDescent="0.3">
      <c r="B3045" s="4"/>
    </row>
    <row r="3046" spans="2:2" x14ac:dyDescent="0.3">
      <c r="B3046" s="4"/>
    </row>
    <row r="3047" spans="2:2" x14ac:dyDescent="0.3">
      <c r="B3047" s="4"/>
    </row>
    <row r="3048" spans="2:2" x14ac:dyDescent="0.3">
      <c r="B3048" s="4"/>
    </row>
    <row r="3049" spans="2:2" x14ac:dyDescent="0.3">
      <c r="B3049" s="4"/>
    </row>
    <row r="3050" spans="2:2" x14ac:dyDescent="0.3">
      <c r="B3050" s="4"/>
    </row>
    <row r="3051" spans="2:2" x14ac:dyDescent="0.3">
      <c r="B3051" s="4"/>
    </row>
    <row r="3052" spans="2:2" x14ac:dyDescent="0.3">
      <c r="B3052" s="4"/>
    </row>
    <row r="3053" spans="2:2" x14ac:dyDescent="0.3">
      <c r="B3053" s="4"/>
    </row>
    <row r="3054" spans="2:2" x14ac:dyDescent="0.3">
      <c r="B3054" s="4"/>
    </row>
    <row r="3055" spans="2:2" x14ac:dyDescent="0.3">
      <c r="B3055" s="4"/>
    </row>
    <row r="3056" spans="2:2" x14ac:dyDescent="0.3">
      <c r="B3056" s="4"/>
    </row>
    <row r="3057" spans="2:2" x14ac:dyDescent="0.3">
      <c r="B3057" s="4"/>
    </row>
    <row r="3058" spans="2:2" x14ac:dyDescent="0.3">
      <c r="B3058" s="4"/>
    </row>
    <row r="3059" spans="2:2" x14ac:dyDescent="0.3">
      <c r="B3059" s="4"/>
    </row>
    <row r="3060" spans="2:2" x14ac:dyDescent="0.3">
      <c r="B3060" s="4"/>
    </row>
    <row r="3061" spans="2:2" x14ac:dyDescent="0.3">
      <c r="B3061" s="4"/>
    </row>
    <row r="3062" spans="2:2" x14ac:dyDescent="0.3">
      <c r="B3062" s="4"/>
    </row>
    <row r="3063" spans="2:2" x14ac:dyDescent="0.3">
      <c r="B3063" s="4"/>
    </row>
    <row r="3064" spans="2:2" x14ac:dyDescent="0.3">
      <c r="B3064" s="4"/>
    </row>
    <row r="3065" spans="2:2" x14ac:dyDescent="0.3">
      <c r="B3065" s="4"/>
    </row>
    <row r="3066" spans="2:2" x14ac:dyDescent="0.3">
      <c r="B3066" s="4"/>
    </row>
    <row r="3067" spans="2:2" x14ac:dyDescent="0.3">
      <c r="B3067" s="4"/>
    </row>
    <row r="3068" spans="2:2" x14ac:dyDescent="0.3">
      <c r="B3068" s="4"/>
    </row>
    <row r="3069" spans="2:2" x14ac:dyDescent="0.3">
      <c r="B3069" s="4"/>
    </row>
    <row r="3070" spans="2:2" x14ac:dyDescent="0.3">
      <c r="B3070" s="4"/>
    </row>
    <row r="3071" spans="2:2" x14ac:dyDescent="0.3">
      <c r="B3071" s="4"/>
    </row>
    <row r="3072" spans="2:2" x14ac:dyDescent="0.3">
      <c r="B3072" s="4"/>
    </row>
    <row r="3073" spans="2:2" x14ac:dyDescent="0.3">
      <c r="B3073" s="4"/>
    </row>
    <row r="3074" spans="2:2" x14ac:dyDescent="0.3">
      <c r="B3074" s="4"/>
    </row>
    <row r="3075" spans="2:2" x14ac:dyDescent="0.3">
      <c r="B3075" s="4"/>
    </row>
    <row r="3076" spans="2:2" x14ac:dyDescent="0.3">
      <c r="B3076" s="4"/>
    </row>
    <row r="3077" spans="2:2" x14ac:dyDescent="0.3">
      <c r="B3077" s="4"/>
    </row>
    <row r="3078" spans="2:2" x14ac:dyDescent="0.3">
      <c r="B3078" s="4"/>
    </row>
    <row r="3079" spans="2:2" x14ac:dyDescent="0.3">
      <c r="B3079" s="4"/>
    </row>
    <row r="3080" spans="2:2" x14ac:dyDescent="0.3">
      <c r="B3080" s="4"/>
    </row>
    <row r="3081" spans="2:2" x14ac:dyDescent="0.3">
      <c r="B3081" s="4"/>
    </row>
    <row r="3082" spans="2:2" x14ac:dyDescent="0.3">
      <c r="B3082" s="4"/>
    </row>
    <row r="3083" spans="2:2" x14ac:dyDescent="0.3">
      <c r="B3083" s="4"/>
    </row>
    <row r="3084" spans="2:2" x14ac:dyDescent="0.3">
      <c r="B3084" s="4"/>
    </row>
    <row r="3085" spans="2:2" x14ac:dyDescent="0.3">
      <c r="B3085" s="4"/>
    </row>
    <row r="3086" spans="2:2" x14ac:dyDescent="0.3">
      <c r="B3086" s="4"/>
    </row>
    <row r="3087" spans="2:2" x14ac:dyDescent="0.3">
      <c r="B3087" s="4"/>
    </row>
    <row r="3088" spans="2:2" x14ac:dyDescent="0.3">
      <c r="B3088" s="4"/>
    </row>
    <row r="3089" spans="2:2" x14ac:dyDescent="0.3">
      <c r="B3089" s="4"/>
    </row>
    <row r="3090" spans="2:2" x14ac:dyDescent="0.3">
      <c r="B3090" s="4"/>
    </row>
    <row r="3091" spans="2:2" x14ac:dyDescent="0.3">
      <c r="B3091" s="4"/>
    </row>
    <row r="3092" spans="2:2" x14ac:dyDescent="0.3">
      <c r="B3092" s="4"/>
    </row>
    <row r="3093" spans="2:2" x14ac:dyDescent="0.3">
      <c r="B3093" s="4"/>
    </row>
    <row r="3094" spans="2:2" x14ac:dyDescent="0.3">
      <c r="B3094" s="4"/>
    </row>
    <row r="3095" spans="2:2" x14ac:dyDescent="0.3">
      <c r="B3095" s="4"/>
    </row>
    <row r="3096" spans="2:2" x14ac:dyDescent="0.3">
      <c r="B3096" s="4"/>
    </row>
    <row r="3097" spans="2:2" x14ac:dyDescent="0.3">
      <c r="B3097" s="4"/>
    </row>
    <row r="3098" spans="2:2" x14ac:dyDescent="0.3">
      <c r="B3098" s="4"/>
    </row>
    <row r="3099" spans="2:2" x14ac:dyDescent="0.3">
      <c r="B3099" s="4"/>
    </row>
    <row r="3100" spans="2:2" x14ac:dyDescent="0.3">
      <c r="B3100" s="4"/>
    </row>
    <row r="3101" spans="2:2" x14ac:dyDescent="0.3">
      <c r="B3101" s="4"/>
    </row>
    <row r="3102" spans="2:2" x14ac:dyDescent="0.3">
      <c r="B3102" s="4"/>
    </row>
    <row r="3103" spans="2:2" x14ac:dyDescent="0.3">
      <c r="B3103" s="4"/>
    </row>
    <row r="3104" spans="2:2" x14ac:dyDescent="0.3">
      <c r="B3104" s="4"/>
    </row>
    <row r="3105" spans="2:2" x14ac:dyDescent="0.3">
      <c r="B3105" s="4"/>
    </row>
    <row r="3106" spans="2:2" x14ac:dyDescent="0.3">
      <c r="B3106" s="4"/>
    </row>
    <row r="3107" spans="2:2" x14ac:dyDescent="0.3">
      <c r="B3107" s="4"/>
    </row>
    <row r="3108" spans="2:2" x14ac:dyDescent="0.3">
      <c r="B3108" s="4"/>
    </row>
    <row r="3109" spans="2:2" x14ac:dyDescent="0.3">
      <c r="B3109" s="4"/>
    </row>
    <row r="3110" spans="2:2" x14ac:dyDescent="0.3">
      <c r="B3110" s="4"/>
    </row>
    <row r="3111" spans="2:2" x14ac:dyDescent="0.3">
      <c r="B3111" s="4"/>
    </row>
    <row r="3112" spans="2:2" x14ac:dyDescent="0.3">
      <c r="B3112" s="4"/>
    </row>
    <row r="3113" spans="2:2" x14ac:dyDescent="0.3">
      <c r="B3113" s="4"/>
    </row>
    <row r="3114" spans="2:2" x14ac:dyDescent="0.3">
      <c r="B3114" s="4"/>
    </row>
    <row r="3115" spans="2:2" x14ac:dyDescent="0.3">
      <c r="B3115" s="4"/>
    </row>
    <row r="3116" spans="2:2" x14ac:dyDescent="0.3">
      <c r="B3116" s="4"/>
    </row>
    <row r="3117" spans="2:2" x14ac:dyDescent="0.3">
      <c r="B3117" s="4"/>
    </row>
    <row r="3118" spans="2:2" x14ac:dyDescent="0.3">
      <c r="B3118" s="4"/>
    </row>
    <row r="3119" spans="2:2" x14ac:dyDescent="0.3">
      <c r="B3119" s="4"/>
    </row>
    <row r="3120" spans="2:2" x14ac:dyDescent="0.3">
      <c r="B3120" s="4"/>
    </row>
    <row r="3121" spans="2:2" x14ac:dyDescent="0.3">
      <c r="B3121" s="4"/>
    </row>
    <row r="3122" spans="2:2" x14ac:dyDescent="0.3">
      <c r="B3122" s="4"/>
    </row>
    <row r="3123" spans="2:2" x14ac:dyDescent="0.3">
      <c r="B3123" s="4"/>
    </row>
    <row r="3124" spans="2:2" x14ac:dyDescent="0.3">
      <c r="B3124" s="4"/>
    </row>
    <row r="3125" spans="2:2" x14ac:dyDescent="0.3">
      <c r="B3125" s="4"/>
    </row>
    <row r="3126" spans="2:2" x14ac:dyDescent="0.3">
      <c r="B3126" s="4"/>
    </row>
    <row r="3127" spans="2:2" x14ac:dyDescent="0.3">
      <c r="B3127" s="4"/>
    </row>
    <row r="3128" spans="2:2" x14ac:dyDescent="0.3">
      <c r="B3128" s="4"/>
    </row>
    <row r="3129" spans="2:2" x14ac:dyDescent="0.3">
      <c r="B3129" s="4"/>
    </row>
    <row r="3130" spans="2:2" x14ac:dyDescent="0.3">
      <c r="B3130" s="4"/>
    </row>
    <row r="3131" spans="2:2" x14ac:dyDescent="0.3">
      <c r="B3131" s="4"/>
    </row>
    <row r="3132" spans="2:2" x14ac:dyDescent="0.3">
      <c r="B3132" s="4"/>
    </row>
    <row r="3133" spans="2:2" x14ac:dyDescent="0.3">
      <c r="B3133" s="4"/>
    </row>
    <row r="3134" spans="2:2" x14ac:dyDescent="0.3">
      <c r="B3134" s="4"/>
    </row>
    <row r="3135" spans="2:2" x14ac:dyDescent="0.3">
      <c r="B3135" s="4"/>
    </row>
    <row r="3136" spans="2:2" x14ac:dyDescent="0.3">
      <c r="B3136" s="4"/>
    </row>
    <row r="3137" spans="2:2" x14ac:dyDescent="0.3">
      <c r="B3137" s="4"/>
    </row>
    <row r="3138" spans="2:2" x14ac:dyDescent="0.3">
      <c r="B3138" s="4"/>
    </row>
    <row r="3139" spans="2:2" x14ac:dyDescent="0.3">
      <c r="B3139" s="4"/>
    </row>
    <row r="3140" spans="2:2" x14ac:dyDescent="0.3">
      <c r="B3140" s="4"/>
    </row>
    <row r="3141" spans="2:2" x14ac:dyDescent="0.3">
      <c r="B3141" s="4"/>
    </row>
    <row r="3142" spans="2:2" x14ac:dyDescent="0.3">
      <c r="B3142" s="4"/>
    </row>
    <row r="3143" spans="2:2" x14ac:dyDescent="0.3">
      <c r="B3143" s="4"/>
    </row>
    <row r="3144" spans="2:2" x14ac:dyDescent="0.3">
      <c r="B3144" s="4"/>
    </row>
    <row r="3145" spans="2:2" x14ac:dyDescent="0.3">
      <c r="B3145" s="4"/>
    </row>
    <row r="3146" spans="2:2" x14ac:dyDescent="0.3">
      <c r="B3146" s="4"/>
    </row>
    <row r="3147" spans="2:2" x14ac:dyDescent="0.3">
      <c r="B3147" s="4"/>
    </row>
    <row r="3148" spans="2:2" x14ac:dyDescent="0.3">
      <c r="B3148" s="4"/>
    </row>
    <row r="3149" spans="2:2" x14ac:dyDescent="0.3">
      <c r="B3149" s="4"/>
    </row>
    <row r="3150" spans="2:2" x14ac:dyDescent="0.3">
      <c r="B3150" s="4"/>
    </row>
    <row r="3151" spans="2:2" x14ac:dyDescent="0.3">
      <c r="B3151" s="4"/>
    </row>
    <row r="3152" spans="2:2" x14ac:dyDescent="0.3">
      <c r="B3152" s="4"/>
    </row>
    <row r="3153" spans="2:2" x14ac:dyDescent="0.3">
      <c r="B3153" s="4"/>
    </row>
    <row r="3154" spans="2:2" x14ac:dyDescent="0.3">
      <c r="B3154" s="4"/>
    </row>
    <row r="3155" spans="2:2" x14ac:dyDescent="0.3">
      <c r="B3155" s="4"/>
    </row>
    <row r="3156" spans="2:2" x14ac:dyDescent="0.3">
      <c r="B3156" s="4"/>
    </row>
    <row r="3157" spans="2:2" x14ac:dyDescent="0.3">
      <c r="B3157" s="4"/>
    </row>
    <row r="3158" spans="2:2" x14ac:dyDescent="0.3">
      <c r="B3158" s="4"/>
    </row>
    <row r="3159" spans="2:2" x14ac:dyDescent="0.3">
      <c r="B3159" s="4"/>
    </row>
    <row r="3160" spans="2:2" x14ac:dyDescent="0.3">
      <c r="B3160" s="4"/>
    </row>
    <row r="3161" spans="2:2" x14ac:dyDescent="0.3">
      <c r="B3161" s="4"/>
    </row>
    <row r="3162" spans="2:2" x14ac:dyDescent="0.3">
      <c r="B3162" s="4"/>
    </row>
    <row r="3163" spans="2:2" x14ac:dyDescent="0.3">
      <c r="B3163" s="4"/>
    </row>
    <row r="3164" spans="2:2" x14ac:dyDescent="0.3">
      <c r="B3164" s="4"/>
    </row>
    <row r="3165" spans="2:2" x14ac:dyDescent="0.3">
      <c r="B3165" s="4"/>
    </row>
    <row r="3166" spans="2:2" x14ac:dyDescent="0.3">
      <c r="B3166" s="4"/>
    </row>
    <row r="3167" spans="2:2" x14ac:dyDescent="0.3">
      <c r="B3167" s="4"/>
    </row>
    <row r="3168" spans="2:2" x14ac:dyDescent="0.3">
      <c r="B3168" s="4"/>
    </row>
    <row r="3169" spans="2:2" x14ac:dyDescent="0.3">
      <c r="B3169" s="4"/>
    </row>
    <row r="3170" spans="2:2" x14ac:dyDescent="0.3">
      <c r="B3170" s="4"/>
    </row>
    <row r="3171" spans="2:2" x14ac:dyDescent="0.3">
      <c r="B3171" s="4"/>
    </row>
    <row r="3172" spans="2:2" x14ac:dyDescent="0.3">
      <c r="B3172" s="4"/>
    </row>
    <row r="3173" spans="2:2" x14ac:dyDescent="0.3">
      <c r="B3173" s="4"/>
    </row>
    <row r="3174" spans="2:2" x14ac:dyDescent="0.3">
      <c r="B3174" s="4"/>
    </row>
    <row r="3175" spans="2:2" x14ac:dyDescent="0.3">
      <c r="B3175" s="4"/>
    </row>
    <row r="3176" spans="2:2" x14ac:dyDescent="0.3">
      <c r="B3176" s="4"/>
    </row>
    <row r="3177" spans="2:2" x14ac:dyDescent="0.3">
      <c r="B3177" s="4"/>
    </row>
    <row r="3178" spans="2:2" x14ac:dyDescent="0.3">
      <c r="B3178" s="4"/>
    </row>
    <row r="3179" spans="2:2" x14ac:dyDescent="0.3">
      <c r="B3179" s="4"/>
    </row>
    <row r="3180" spans="2:2" x14ac:dyDescent="0.3">
      <c r="B3180" s="4"/>
    </row>
    <row r="3181" spans="2:2" x14ac:dyDescent="0.3">
      <c r="B3181" s="4"/>
    </row>
    <row r="3182" spans="2:2" x14ac:dyDescent="0.3">
      <c r="B3182" s="4"/>
    </row>
    <row r="3183" spans="2:2" x14ac:dyDescent="0.3">
      <c r="B3183" s="4"/>
    </row>
    <row r="3184" spans="2:2" x14ac:dyDescent="0.3">
      <c r="B3184" s="4"/>
    </row>
    <row r="3185" spans="2:2" x14ac:dyDescent="0.3">
      <c r="B3185" s="4"/>
    </row>
    <row r="3186" spans="2:2" x14ac:dyDescent="0.3">
      <c r="B3186" s="4"/>
    </row>
    <row r="3187" spans="2:2" x14ac:dyDescent="0.3">
      <c r="B3187" s="4"/>
    </row>
    <row r="3188" spans="2:2" x14ac:dyDescent="0.3">
      <c r="B3188" s="4"/>
    </row>
    <row r="3189" spans="2:2" x14ac:dyDescent="0.3">
      <c r="B3189" s="4"/>
    </row>
    <row r="3190" spans="2:2" x14ac:dyDescent="0.3">
      <c r="B3190" s="4"/>
    </row>
    <row r="3191" spans="2:2" x14ac:dyDescent="0.3">
      <c r="B3191" s="4"/>
    </row>
    <row r="3192" spans="2:2" x14ac:dyDescent="0.3">
      <c r="B3192" s="4"/>
    </row>
    <row r="3193" spans="2:2" x14ac:dyDescent="0.3">
      <c r="B3193" s="4"/>
    </row>
    <row r="3194" spans="2:2" x14ac:dyDescent="0.3">
      <c r="B3194" s="4"/>
    </row>
    <row r="3195" spans="2:2" x14ac:dyDescent="0.3">
      <c r="B3195" s="4"/>
    </row>
    <row r="3196" spans="2:2" x14ac:dyDescent="0.3">
      <c r="B3196" s="4"/>
    </row>
    <row r="3197" spans="2:2" x14ac:dyDescent="0.3">
      <c r="B3197" s="4"/>
    </row>
    <row r="3198" spans="2:2" x14ac:dyDescent="0.3">
      <c r="B3198" s="4"/>
    </row>
    <row r="3199" spans="2:2" x14ac:dyDescent="0.3">
      <c r="B3199" s="4"/>
    </row>
    <row r="3200" spans="2:2" x14ac:dyDescent="0.3">
      <c r="B3200" s="4"/>
    </row>
    <row r="3201" spans="2:2" x14ac:dyDescent="0.3">
      <c r="B3201" s="4"/>
    </row>
    <row r="3202" spans="2:2" x14ac:dyDescent="0.3">
      <c r="B3202" s="4"/>
    </row>
    <row r="3203" spans="2:2" x14ac:dyDescent="0.3">
      <c r="B3203" s="4"/>
    </row>
    <row r="3204" spans="2:2" x14ac:dyDescent="0.3">
      <c r="B3204" s="4"/>
    </row>
    <row r="3205" spans="2:2" x14ac:dyDescent="0.3">
      <c r="B3205" s="4"/>
    </row>
    <row r="3206" spans="2:2" x14ac:dyDescent="0.3">
      <c r="B3206" s="4"/>
    </row>
    <row r="3207" spans="2:2" x14ac:dyDescent="0.3">
      <c r="B3207" s="4"/>
    </row>
    <row r="3208" spans="2:2" x14ac:dyDescent="0.3">
      <c r="B3208" s="4"/>
    </row>
    <row r="3209" spans="2:2" x14ac:dyDescent="0.3">
      <c r="B3209" s="4"/>
    </row>
    <row r="3210" spans="2:2" x14ac:dyDescent="0.3">
      <c r="B3210" s="4"/>
    </row>
    <row r="3211" spans="2:2" x14ac:dyDescent="0.3">
      <c r="B3211" s="4"/>
    </row>
    <row r="3212" spans="2:2" x14ac:dyDescent="0.3">
      <c r="B3212" s="4"/>
    </row>
    <row r="3213" spans="2:2" x14ac:dyDescent="0.3">
      <c r="B3213" s="4"/>
    </row>
    <row r="3214" spans="2:2" x14ac:dyDescent="0.3">
      <c r="B3214" s="4"/>
    </row>
    <row r="3215" spans="2:2" x14ac:dyDescent="0.3">
      <c r="B3215" s="4"/>
    </row>
    <row r="3216" spans="2:2" x14ac:dyDescent="0.3">
      <c r="B3216" s="4"/>
    </row>
    <row r="3217" spans="2:2" x14ac:dyDescent="0.3">
      <c r="B3217" s="4"/>
    </row>
    <row r="3218" spans="2:2" x14ac:dyDescent="0.3">
      <c r="B3218" s="4"/>
    </row>
    <row r="3219" spans="2:2" x14ac:dyDescent="0.3">
      <c r="B3219" s="4"/>
    </row>
    <row r="3220" spans="2:2" x14ac:dyDescent="0.3">
      <c r="B3220" s="4"/>
    </row>
    <row r="3221" spans="2:2" x14ac:dyDescent="0.3">
      <c r="B3221" s="4"/>
    </row>
    <row r="3222" spans="2:2" x14ac:dyDescent="0.3">
      <c r="B3222" s="4"/>
    </row>
    <row r="3223" spans="2:2" x14ac:dyDescent="0.3">
      <c r="B3223" s="4"/>
    </row>
    <row r="3224" spans="2:2" x14ac:dyDescent="0.3">
      <c r="B3224" s="4"/>
    </row>
    <row r="3225" spans="2:2" x14ac:dyDescent="0.3">
      <c r="B3225" s="4"/>
    </row>
    <row r="3226" spans="2:2" x14ac:dyDescent="0.3">
      <c r="B3226" s="4"/>
    </row>
    <row r="3227" spans="2:2" x14ac:dyDescent="0.3">
      <c r="B3227" s="4"/>
    </row>
    <row r="3228" spans="2:2" x14ac:dyDescent="0.3">
      <c r="B3228" s="4"/>
    </row>
    <row r="3229" spans="2:2" x14ac:dyDescent="0.3">
      <c r="B3229" s="4"/>
    </row>
    <row r="3230" spans="2:2" x14ac:dyDescent="0.3">
      <c r="B3230" s="4"/>
    </row>
    <row r="3231" spans="2:2" x14ac:dyDescent="0.3">
      <c r="B3231" s="4"/>
    </row>
    <row r="3232" spans="2:2" x14ac:dyDescent="0.3">
      <c r="B3232" s="4"/>
    </row>
    <row r="3233" spans="2:2" x14ac:dyDescent="0.3">
      <c r="B3233" s="4"/>
    </row>
    <row r="3234" spans="2:2" x14ac:dyDescent="0.3">
      <c r="B3234" s="4"/>
    </row>
    <row r="3235" spans="2:2" x14ac:dyDescent="0.3">
      <c r="B3235" s="4"/>
    </row>
    <row r="3236" spans="2:2" x14ac:dyDescent="0.3">
      <c r="B3236" s="4"/>
    </row>
    <row r="3237" spans="2:2" x14ac:dyDescent="0.3">
      <c r="B3237" s="4"/>
    </row>
    <row r="3238" spans="2:2" x14ac:dyDescent="0.3">
      <c r="B3238" s="4"/>
    </row>
    <row r="3239" spans="2:2" x14ac:dyDescent="0.3">
      <c r="B3239" s="4"/>
    </row>
    <row r="3240" spans="2:2" x14ac:dyDescent="0.3">
      <c r="B3240" s="4"/>
    </row>
    <row r="3241" spans="2:2" x14ac:dyDescent="0.3">
      <c r="B3241" s="4"/>
    </row>
    <row r="3242" spans="2:2" x14ac:dyDescent="0.3">
      <c r="B3242" s="4"/>
    </row>
    <row r="3243" spans="2:2" x14ac:dyDescent="0.3">
      <c r="B3243" s="4"/>
    </row>
    <row r="3244" spans="2:2" x14ac:dyDescent="0.3">
      <c r="B3244" s="4"/>
    </row>
    <row r="3245" spans="2:2" x14ac:dyDescent="0.3">
      <c r="B3245" s="4"/>
    </row>
    <row r="3246" spans="2:2" x14ac:dyDescent="0.3">
      <c r="B3246" s="4"/>
    </row>
    <row r="3247" spans="2:2" x14ac:dyDescent="0.3">
      <c r="B3247" s="4"/>
    </row>
    <row r="3248" spans="2:2" x14ac:dyDescent="0.3">
      <c r="B3248" s="4"/>
    </row>
    <row r="3249" spans="2:2" x14ac:dyDescent="0.3">
      <c r="B3249" s="4"/>
    </row>
    <row r="3250" spans="2:2" x14ac:dyDescent="0.3">
      <c r="B3250" s="4"/>
    </row>
    <row r="3251" spans="2:2" x14ac:dyDescent="0.3">
      <c r="B3251" s="4"/>
    </row>
    <row r="3252" spans="2:2" x14ac:dyDescent="0.3">
      <c r="B3252" s="4"/>
    </row>
    <row r="3253" spans="2:2" x14ac:dyDescent="0.3">
      <c r="B3253" s="4"/>
    </row>
    <row r="3254" spans="2:2" x14ac:dyDescent="0.3">
      <c r="B3254" s="4"/>
    </row>
    <row r="3255" spans="2:2" x14ac:dyDescent="0.3">
      <c r="B3255" s="4"/>
    </row>
    <row r="3256" spans="2:2" x14ac:dyDescent="0.3">
      <c r="B3256" s="4"/>
    </row>
    <row r="3257" spans="2:2" x14ac:dyDescent="0.3">
      <c r="B3257" s="4"/>
    </row>
    <row r="3258" spans="2:2" x14ac:dyDescent="0.3">
      <c r="B3258" s="4"/>
    </row>
    <row r="3259" spans="2:2" x14ac:dyDescent="0.3">
      <c r="B3259" s="4"/>
    </row>
    <row r="3260" spans="2:2" x14ac:dyDescent="0.3">
      <c r="B3260" s="4"/>
    </row>
    <row r="3261" spans="2:2" x14ac:dyDescent="0.3">
      <c r="B3261" s="4"/>
    </row>
    <row r="3262" spans="2:2" x14ac:dyDescent="0.3">
      <c r="B3262" s="4"/>
    </row>
    <row r="3263" spans="2:2" x14ac:dyDescent="0.3">
      <c r="B3263" s="4"/>
    </row>
    <row r="3264" spans="2:2" x14ac:dyDescent="0.3">
      <c r="B3264" s="4"/>
    </row>
    <row r="3265" spans="2:2" x14ac:dyDescent="0.3">
      <c r="B3265" s="4"/>
    </row>
    <row r="3266" spans="2:2" x14ac:dyDescent="0.3">
      <c r="B3266" s="4"/>
    </row>
    <row r="3267" spans="2:2" x14ac:dyDescent="0.3">
      <c r="B3267" s="4"/>
    </row>
    <row r="3268" spans="2:2" x14ac:dyDescent="0.3">
      <c r="B3268" s="4"/>
    </row>
    <row r="3269" spans="2:2" x14ac:dyDescent="0.3">
      <c r="B3269" s="4"/>
    </row>
    <row r="3270" spans="2:2" x14ac:dyDescent="0.3">
      <c r="B3270" s="4"/>
    </row>
    <row r="3271" spans="2:2" x14ac:dyDescent="0.3">
      <c r="B3271" s="4"/>
    </row>
    <row r="3272" spans="2:2" x14ac:dyDescent="0.3">
      <c r="B3272" s="4"/>
    </row>
    <row r="3273" spans="2:2" x14ac:dyDescent="0.3">
      <c r="B3273" s="4"/>
    </row>
    <row r="3274" spans="2:2" x14ac:dyDescent="0.3">
      <c r="B3274" s="4"/>
    </row>
    <row r="3275" spans="2:2" x14ac:dyDescent="0.3">
      <c r="B3275" s="4"/>
    </row>
    <row r="3276" spans="2:2" x14ac:dyDescent="0.3">
      <c r="B3276" s="4"/>
    </row>
    <row r="3277" spans="2:2" x14ac:dyDescent="0.3">
      <c r="B3277" s="4"/>
    </row>
    <row r="3278" spans="2:2" x14ac:dyDescent="0.3">
      <c r="B3278" s="4"/>
    </row>
    <row r="3279" spans="2:2" x14ac:dyDescent="0.3">
      <c r="B3279" s="4"/>
    </row>
    <row r="3280" spans="2:2" x14ac:dyDescent="0.3">
      <c r="B3280" s="4"/>
    </row>
    <row r="3281" spans="2:2" x14ac:dyDescent="0.3">
      <c r="B3281" s="4"/>
    </row>
    <row r="3282" spans="2:2" x14ac:dyDescent="0.3">
      <c r="B3282" s="4"/>
    </row>
    <row r="3283" spans="2:2" x14ac:dyDescent="0.3">
      <c r="B3283" s="4"/>
    </row>
    <row r="3284" spans="2:2" x14ac:dyDescent="0.3">
      <c r="B3284" s="4"/>
    </row>
    <row r="3285" spans="2:2" x14ac:dyDescent="0.3">
      <c r="B3285" s="4"/>
    </row>
    <row r="3286" spans="2:2" x14ac:dyDescent="0.3">
      <c r="B3286" s="4"/>
    </row>
    <row r="3287" spans="2:2" x14ac:dyDescent="0.3">
      <c r="B3287" s="4"/>
    </row>
    <row r="3288" spans="2:2" x14ac:dyDescent="0.3">
      <c r="B3288" s="4"/>
    </row>
    <row r="3289" spans="2:2" x14ac:dyDescent="0.3">
      <c r="B3289" s="4"/>
    </row>
    <row r="3290" spans="2:2" x14ac:dyDescent="0.3">
      <c r="B3290" s="4"/>
    </row>
    <row r="3291" spans="2:2" x14ac:dyDescent="0.3">
      <c r="B3291" s="4"/>
    </row>
    <row r="3292" spans="2:2" x14ac:dyDescent="0.3">
      <c r="B3292" s="4"/>
    </row>
    <row r="3293" spans="2:2" x14ac:dyDescent="0.3">
      <c r="B3293" s="4"/>
    </row>
    <row r="3294" spans="2:2" x14ac:dyDescent="0.3">
      <c r="B3294" s="4"/>
    </row>
    <row r="3295" spans="2:2" x14ac:dyDescent="0.3">
      <c r="B3295" s="4"/>
    </row>
    <row r="3296" spans="2:2" x14ac:dyDescent="0.3">
      <c r="B3296" s="4"/>
    </row>
    <row r="3297" spans="2:2" x14ac:dyDescent="0.3">
      <c r="B3297" s="4"/>
    </row>
    <row r="3298" spans="2:2" x14ac:dyDescent="0.3">
      <c r="B3298" s="4"/>
    </row>
    <row r="3299" spans="2:2" x14ac:dyDescent="0.3">
      <c r="B3299" s="4"/>
    </row>
    <row r="3300" spans="2:2" x14ac:dyDescent="0.3">
      <c r="B3300" s="4"/>
    </row>
    <row r="3301" spans="2:2" x14ac:dyDescent="0.3">
      <c r="B3301" s="4"/>
    </row>
    <row r="3302" spans="2:2" x14ac:dyDescent="0.3">
      <c r="B3302" s="4"/>
    </row>
    <row r="3303" spans="2:2" x14ac:dyDescent="0.3">
      <c r="B3303" s="4"/>
    </row>
    <row r="3304" spans="2:2" x14ac:dyDescent="0.3">
      <c r="B3304" s="4"/>
    </row>
    <row r="3305" spans="2:2" x14ac:dyDescent="0.3">
      <c r="B3305" s="4"/>
    </row>
    <row r="3306" spans="2:2" x14ac:dyDescent="0.3">
      <c r="B3306" s="4"/>
    </row>
    <row r="3307" spans="2:2" x14ac:dyDescent="0.3">
      <c r="B3307" s="4"/>
    </row>
    <row r="3308" spans="2:2" x14ac:dyDescent="0.3">
      <c r="B3308" s="4"/>
    </row>
    <row r="3309" spans="2:2" x14ac:dyDescent="0.3">
      <c r="B3309" s="4"/>
    </row>
    <row r="3310" spans="2:2" x14ac:dyDescent="0.3">
      <c r="B3310" s="4"/>
    </row>
    <row r="3311" spans="2:2" x14ac:dyDescent="0.3">
      <c r="B3311" s="4"/>
    </row>
    <row r="3312" spans="2:2" x14ac:dyDescent="0.3">
      <c r="B3312" s="4"/>
    </row>
    <row r="3313" spans="2:2" x14ac:dyDescent="0.3">
      <c r="B3313" s="4"/>
    </row>
    <row r="3314" spans="2:2" x14ac:dyDescent="0.3">
      <c r="B3314" s="4"/>
    </row>
    <row r="3315" spans="2:2" x14ac:dyDescent="0.3">
      <c r="B3315" s="4"/>
    </row>
    <row r="3316" spans="2:2" x14ac:dyDescent="0.3">
      <c r="B3316" s="4"/>
    </row>
    <row r="3317" spans="2:2" x14ac:dyDescent="0.3">
      <c r="B3317" s="4"/>
    </row>
    <row r="3318" spans="2:2" x14ac:dyDescent="0.3">
      <c r="B3318" s="4"/>
    </row>
    <row r="3319" spans="2:2" x14ac:dyDescent="0.3">
      <c r="B3319" s="4"/>
    </row>
    <row r="3320" spans="2:2" x14ac:dyDescent="0.3">
      <c r="B3320" s="4"/>
    </row>
    <row r="3321" spans="2:2" x14ac:dyDescent="0.3">
      <c r="B3321" s="4"/>
    </row>
    <row r="3322" spans="2:2" x14ac:dyDescent="0.3">
      <c r="B3322" s="4"/>
    </row>
    <row r="3323" spans="2:2" x14ac:dyDescent="0.3">
      <c r="B3323" s="4"/>
    </row>
    <row r="3324" spans="2:2" x14ac:dyDescent="0.3">
      <c r="B3324" s="4"/>
    </row>
    <row r="3325" spans="2:2" x14ac:dyDescent="0.3">
      <c r="B3325" s="4"/>
    </row>
    <row r="3326" spans="2:2" x14ac:dyDescent="0.3">
      <c r="B3326" s="4"/>
    </row>
    <row r="3327" spans="2:2" x14ac:dyDescent="0.3">
      <c r="B3327" s="4"/>
    </row>
    <row r="3328" spans="2:2" x14ac:dyDescent="0.3">
      <c r="B3328" s="4"/>
    </row>
    <row r="3329" spans="2:2" x14ac:dyDescent="0.3">
      <c r="B3329" s="4"/>
    </row>
    <row r="3330" spans="2:2" x14ac:dyDescent="0.3">
      <c r="B3330" s="4"/>
    </row>
    <row r="3331" spans="2:2" x14ac:dyDescent="0.3">
      <c r="B3331" s="4"/>
    </row>
    <row r="3332" spans="2:2" x14ac:dyDescent="0.3">
      <c r="B3332" s="4"/>
    </row>
    <row r="3333" spans="2:2" x14ac:dyDescent="0.3">
      <c r="B3333" s="4"/>
    </row>
    <row r="3334" spans="2:2" x14ac:dyDescent="0.3">
      <c r="B3334" s="4"/>
    </row>
    <row r="3335" spans="2:2" x14ac:dyDescent="0.3">
      <c r="B3335" s="4"/>
    </row>
    <row r="3336" spans="2:2" x14ac:dyDescent="0.3">
      <c r="B3336" s="4"/>
    </row>
    <row r="3337" spans="2:2" x14ac:dyDescent="0.3">
      <c r="B3337" s="4"/>
    </row>
    <row r="3338" spans="2:2" x14ac:dyDescent="0.3">
      <c r="B3338" s="4"/>
    </row>
    <row r="3339" spans="2:2" x14ac:dyDescent="0.3">
      <c r="B3339" s="4"/>
    </row>
    <row r="3340" spans="2:2" x14ac:dyDescent="0.3">
      <c r="B3340" s="4"/>
    </row>
    <row r="3341" spans="2:2" x14ac:dyDescent="0.3">
      <c r="B3341" s="4"/>
    </row>
    <row r="3342" spans="2:2" x14ac:dyDescent="0.3">
      <c r="B3342" s="4"/>
    </row>
    <row r="3343" spans="2:2" x14ac:dyDescent="0.3">
      <c r="B3343" s="4"/>
    </row>
    <row r="3344" spans="2:2" x14ac:dyDescent="0.3">
      <c r="B3344" s="4"/>
    </row>
    <row r="3345" spans="2:2" x14ac:dyDescent="0.3">
      <c r="B3345" s="4"/>
    </row>
    <row r="3346" spans="2:2" x14ac:dyDescent="0.3">
      <c r="B3346" s="4"/>
    </row>
    <row r="3347" spans="2:2" x14ac:dyDescent="0.3">
      <c r="B3347" s="4"/>
    </row>
    <row r="3348" spans="2:2" x14ac:dyDescent="0.3">
      <c r="B3348" s="4"/>
    </row>
    <row r="3349" spans="2:2" x14ac:dyDescent="0.3">
      <c r="B3349" s="4"/>
    </row>
    <row r="3350" spans="2:2" x14ac:dyDescent="0.3">
      <c r="B3350" s="4"/>
    </row>
    <row r="3351" spans="2:2" x14ac:dyDescent="0.3">
      <c r="B3351" s="4"/>
    </row>
    <row r="3352" spans="2:2" x14ac:dyDescent="0.3">
      <c r="B3352" s="4"/>
    </row>
    <row r="3353" spans="2:2" x14ac:dyDescent="0.3">
      <c r="B3353" s="4"/>
    </row>
    <row r="3354" spans="2:2" x14ac:dyDescent="0.3">
      <c r="B3354" s="4"/>
    </row>
    <row r="3355" spans="2:2" x14ac:dyDescent="0.3">
      <c r="B3355" s="4"/>
    </row>
    <row r="3356" spans="2:2" x14ac:dyDescent="0.3">
      <c r="B3356" s="4"/>
    </row>
    <row r="3357" spans="2:2" x14ac:dyDescent="0.3">
      <c r="B3357" s="4"/>
    </row>
    <row r="3358" spans="2:2" x14ac:dyDescent="0.3">
      <c r="B3358" s="4"/>
    </row>
    <row r="3359" spans="2:2" x14ac:dyDescent="0.3">
      <c r="B3359" s="4"/>
    </row>
    <row r="3360" spans="2:2" x14ac:dyDescent="0.3">
      <c r="B3360" s="4"/>
    </row>
    <row r="3361" spans="2:2" x14ac:dyDescent="0.3">
      <c r="B3361" s="4"/>
    </row>
    <row r="3362" spans="2:2" x14ac:dyDescent="0.3">
      <c r="B3362" s="4"/>
    </row>
    <row r="3363" spans="2:2" x14ac:dyDescent="0.3">
      <c r="B3363" s="4"/>
    </row>
    <row r="3364" spans="2:2" x14ac:dyDescent="0.3">
      <c r="B3364" s="4"/>
    </row>
    <row r="3365" spans="2:2" x14ac:dyDescent="0.3">
      <c r="B3365" s="4"/>
    </row>
    <row r="3366" spans="2:2" x14ac:dyDescent="0.3">
      <c r="B3366" s="4"/>
    </row>
    <row r="3367" spans="2:2" x14ac:dyDescent="0.3">
      <c r="B3367" s="4"/>
    </row>
    <row r="3368" spans="2:2" x14ac:dyDescent="0.3">
      <c r="B3368" s="4"/>
    </row>
    <row r="3369" spans="2:2" x14ac:dyDescent="0.3">
      <c r="B3369" s="4"/>
    </row>
    <row r="3370" spans="2:2" x14ac:dyDescent="0.3">
      <c r="B3370" s="4"/>
    </row>
    <row r="3371" spans="2:2" x14ac:dyDescent="0.3">
      <c r="B3371" s="4"/>
    </row>
    <row r="3372" spans="2:2" x14ac:dyDescent="0.3">
      <c r="B3372" s="4"/>
    </row>
    <row r="3373" spans="2:2" x14ac:dyDescent="0.3">
      <c r="B3373" s="4"/>
    </row>
    <row r="3374" spans="2:2" x14ac:dyDescent="0.3">
      <c r="B3374" s="4"/>
    </row>
    <row r="3375" spans="2:2" x14ac:dyDescent="0.3">
      <c r="B3375" s="4"/>
    </row>
    <row r="3376" spans="2:2" x14ac:dyDescent="0.3">
      <c r="B3376" s="4"/>
    </row>
    <row r="3377" spans="2:2" x14ac:dyDescent="0.3">
      <c r="B3377" s="4"/>
    </row>
    <row r="3378" spans="2:2" x14ac:dyDescent="0.3">
      <c r="B3378" s="4"/>
    </row>
    <row r="3379" spans="2:2" x14ac:dyDescent="0.3">
      <c r="B3379" s="4"/>
    </row>
    <row r="3380" spans="2:2" x14ac:dyDescent="0.3">
      <c r="B3380" s="4"/>
    </row>
    <row r="3381" spans="2:2" x14ac:dyDescent="0.3">
      <c r="B3381" s="4"/>
    </row>
    <row r="3382" spans="2:2" x14ac:dyDescent="0.3">
      <c r="B3382" s="4"/>
    </row>
    <row r="3383" spans="2:2" x14ac:dyDescent="0.3">
      <c r="B3383" s="4"/>
    </row>
    <row r="3384" spans="2:2" x14ac:dyDescent="0.3">
      <c r="B3384" s="4"/>
    </row>
    <row r="3385" spans="2:2" x14ac:dyDescent="0.3">
      <c r="B3385" s="4"/>
    </row>
    <row r="3386" spans="2:2" x14ac:dyDescent="0.3">
      <c r="B3386" s="4"/>
    </row>
    <row r="3387" spans="2:2" x14ac:dyDescent="0.3">
      <c r="B3387" s="4"/>
    </row>
    <row r="3388" spans="2:2" x14ac:dyDescent="0.3">
      <c r="B3388" s="4"/>
    </row>
    <row r="3389" spans="2:2" x14ac:dyDescent="0.3">
      <c r="B3389" s="4"/>
    </row>
    <row r="3390" spans="2:2" x14ac:dyDescent="0.3">
      <c r="B3390" s="4"/>
    </row>
    <row r="3391" spans="2:2" x14ac:dyDescent="0.3">
      <c r="B3391" s="4"/>
    </row>
    <row r="3392" spans="2:2" x14ac:dyDescent="0.3">
      <c r="B3392" s="4"/>
    </row>
    <row r="3393" spans="2:2" x14ac:dyDescent="0.3">
      <c r="B3393" s="4"/>
    </row>
    <row r="3394" spans="2:2" x14ac:dyDescent="0.3">
      <c r="B3394" s="4"/>
    </row>
    <row r="3395" spans="2:2" x14ac:dyDescent="0.3">
      <c r="B3395" s="4"/>
    </row>
    <row r="3396" spans="2:2" x14ac:dyDescent="0.3">
      <c r="B3396" s="4"/>
    </row>
    <row r="3397" spans="2:2" x14ac:dyDescent="0.3">
      <c r="B3397" s="4"/>
    </row>
    <row r="3398" spans="2:2" x14ac:dyDescent="0.3">
      <c r="B3398" s="4"/>
    </row>
    <row r="3399" spans="2:2" x14ac:dyDescent="0.3">
      <c r="B3399" s="4"/>
    </row>
    <row r="3400" spans="2:2" x14ac:dyDescent="0.3">
      <c r="B3400" s="4"/>
    </row>
    <row r="3401" spans="2:2" x14ac:dyDescent="0.3">
      <c r="B3401" s="4"/>
    </row>
    <row r="3402" spans="2:2" x14ac:dyDescent="0.3">
      <c r="B3402" s="4"/>
    </row>
    <row r="3403" spans="2:2" x14ac:dyDescent="0.3">
      <c r="B3403" s="4"/>
    </row>
    <row r="3404" spans="2:2" x14ac:dyDescent="0.3">
      <c r="B3404" s="4"/>
    </row>
    <row r="3405" spans="2:2" x14ac:dyDescent="0.3">
      <c r="B3405" s="4"/>
    </row>
    <row r="3406" spans="2:2" x14ac:dyDescent="0.3">
      <c r="B3406" s="4"/>
    </row>
    <row r="3407" spans="2:2" x14ac:dyDescent="0.3">
      <c r="B3407" s="4"/>
    </row>
    <row r="3408" spans="2:2" x14ac:dyDescent="0.3">
      <c r="B3408" s="4"/>
    </row>
    <row r="3409" spans="2:2" x14ac:dyDescent="0.3">
      <c r="B3409" s="4"/>
    </row>
    <row r="3410" spans="2:2" x14ac:dyDescent="0.3">
      <c r="B3410" s="4"/>
    </row>
    <row r="3411" spans="2:2" x14ac:dyDescent="0.3">
      <c r="B3411" s="4"/>
    </row>
    <row r="3412" spans="2:2" x14ac:dyDescent="0.3">
      <c r="B3412" s="4"/>
    </row>
    <row r="3413" spans="2:2" x14ac:dyDescent="0.3">
      <c r="B3413" s="4"/>
    </row>
    <row r="3414" spans="2:2" x14ac:dyDescent="0.3">
      <c r="B3414" s="4"/>
    </row>
    <row r="3415" spans="2:2" x14ac:dyDescent="0.3">
      <c r="B3415" s="4"/>
    </row>
    <row r="3416" spans="2:2" x14ac:dyDescent="0.3">
      <c r="B3416" s="4"/>
    </row>
    <row r="3417" spans="2:2" x14ac:dyDescent="0.3">
      <c r="B3417" s="4"/>
    </row>
    <row r="3418" spans="2:2" x14ac:dyDescent="0.3">
      <c r="B3418" s="4"/>
    </row>
    <row r="3419" spans="2:2" x14ac:dyDescent="0.3">
      <c r="B3419" s="4"/>
    </row>
    <row r="3420" spans="2:2" x14ac:dyDescent="0.3">
      <c r="B3420" s="4"/>
    </row>
    <row r="3421" spans="2:2" x14ac:dyDescent="0.3">
      <c r="B3421" s="4"/>
    </row>
    <row r="3422" spans="2:2" x14ac:dyDescent="0.3">
      <c r="B3422" s="4"/>
    </row>
    <row r="3423" spans="2:2" x14ac:dyDescent="0.3">
      <c r="B3423" s="4"/>
    </row>
    <row r="3424" spans="2:2" x14ac:dyDescent="0.3">
      <c r="B3424" s="4"/>
    </row>
    <row r="3425" spans="2:2" x14ac:dyDescent="0.3">
      <c r="B3425" s="4"/>
    </row>
    <row r="3426" spans="2:2" x14ac:dyDescent="0.3">
      <c r="B3426" s="4"/>
    </row>
    <row r="3427" spans="2:2" x14ac:dyDescent="0.3">
      <c r="B3427" s="4"/>
    </row>
    <row r="3428" spans="2:2" x14ac:dyDescent="0.3">
      <c r="B3428" s="4"/>
    </row>
    <row r="3429" spans="2:2" x14ac:dyDescent="0.3">
      <c r="B3429" s="4"/>
    </row>
    <row r="3430" spans="2:2" x14ac:dyDescent="0.3">
      <c r="B3430" s="4"/>
    </row>
    <row r="3431" spans="2:2" x14ac:dyDescent="0.3">
      <c r="B3431" s="4"/>
    </row>
    <row r="3432" spans="2:2" x14ac:dyDescent="0.3">
      <c r="B3432" s="4"/>
    </row>
    <row r="3433" spans="2:2" x14ac:dyDescent="0.3">
      <c r="B3433" s="4"/>
    </row>
    <row r="3434" spans="2:2" x14ac:dyDescent="0.3">
      <c r="B3434" s="4"/>
    </row>
    <row r="3435" spans="2:2" x14ac:dyDescent="0.3">
      <c r="B3435" s="4"/>
    </row>
    <row r="3436" spans="2:2" x14ac:dyDescent="0.3">
      <c r="B3436" s="4"/>
    </row>
    <row r="3437" spans="2:2" x14ac:dyDescent="0.3">
      <c r="B3437" s="4"/>
    </row>
    <row r="3438" spans="2:2" x14ac:dyDescent="0.3">
      <c r="B3438" s="4"/>
    </row>
    <row r="3439" spans="2:2" x14ac:dyDescent="0.3">
      <c r="B3439" s="4"/>
    </row>
    <row r="3440" spans="2:2" x14ac:dyDescent="0.3">
      <c r="B3440" s="4"/>
    </row>
    <row r="3441" spans="2:2" x14ac:dyDescent="0.3">
      <c r="B3441" s="4"/>
    </row>
    <row r="3442" spans="2:2" x14ac:dyDescent="0.3">
      <c r="B3442" s="4"/>
    </row>
    <row r="3443" spans="2:2" x14ac:dyDescent="0.3">
      <c r="B3443" s="4"/>
    </row>
    <row r="3444" spans="2:2" x14ac:dyDescent="0.3">
      <c r="B3444" s="4"/>
    </row>
    <row r="3445" spans="2:2" x14ac:dyDescent="0.3">
      <c r="B3445" s="4"/>
    </row>
    <row r="3446" spans="2:2" x14ac:dyDescent="0.3">
      <c r="B3446" s="4"/>
    </row>
    <row r="3447" spans="2:2" x14ac:dyDescent="0.3">
      <c r="B3447" s="4"/>
    </row>
    <row r="3448" spans="2:2" x14ac:dyDescent="0.3">
      <c r="B3448" s="4"/>
    </row>
    <row r="3449" spans="2:2" x14ac:dyDescent="0.3">
      <c r="B3449" s="4"/>
    </row>
    <row r="3450" spans="2:2" x14ac:dyDescent="0.3">
      <c r="B3450" s="4"/>
    </row>
    <row r="3451" spans="2:2" x14ac:dyDescent="0.3">
      <c r="B3451" s="4"/>
    </row>
    <row r="3452" spans="2:2" x14ac:dyDescent="0.3">
      <c r="B3452" s="4"/>
    </row>
    <row r="3453" spans="2:2" x14ac:dyDescent="0.3">
      <c r="B3453" s="4"/>
    </row>
    <row r="3454" spans="2:2" x14ac:dyDescent="0.3">
      <c r="B3454" s="4"/>
    </row>
    <row r="3455" spans="2:2" x14ac:dyDescent="0.3">
      <c r="B3455" s="4"/>
    </row>
    <row r="3456" spans="2:2" x14ac:dyDescent="0.3">
      <c r="B3456" s="4"/>
    </row>
    <row r="3457" spans="2:2" x14ac:dyDescent="0.3">
      <c r="B3457" s="4"/>
    </row>
    <row r="3458" spans="2:2" x14ac:dyDescent="0.3">
      <c r="B3458" s="4"/>
    </row>
    <row r="3459" spans="2:2" x14ac:dyDescent="0.3">
      <c r="B3459" s="4"/>
    </row>
    <row r="3460" spans="2:2" x14ac:dyDescent="0.3">
      <c r="B3460" s="4"/>
    </row>
    <row r="3461" spans="2:2" x14ac:dyDescent="0.3">
      <c r="B3461" s="4"/>
    </row>
    <row r="3462" spans="2:2" x14ac:dyDescent="0.3">
      <c r="B3462" s="4"/>
    </row>
    <row r="3463" spans="2:2" x14ac:dyDescent="0.3">
      <c r="B3463" s="4"/>
    </row>
    <row r="3464" spans="2:2" x14ac:dyDescent="0.3">
      <c r="B3464" s="4"/>
    </row>
    <row r="3465" spans="2:2" x14ac:dyDescent="0.3">
      <c r="B3465" s="4"/>
    </row>
    <row r="3466" spans="2:2" x14ac:dyDescent="0.3">
      <c r="B3466" s="4"/>
    </row>
    <row r="3467" spans="2:2" x14ac:dyDescent="0.3">
      <c r="B3467" s="4"/>
    </row>
    <row r="3468" spans="2:2" x14ac:dyDescent="0.3">
      <c r="B3468" s="4"/>
    </row>
    <row r="3469" spans="2:2" x14ac:dyDescent="0.3">
      <c r="B3469" s="4"/>
    </row>
    <row r="3470" spans="2:2" x14ac:dyDescent="0.3">
      <c r="B3470" s="4"/>
    </row>
    <row r="3471" spans="2:2" x14ac:dyDescent="0.3">
      <c r="B3471" s="4"/>
    </row>
    <row r="3472" spans="2:2" x14ac:dyDescent="0.3">
      <c r="B3472" s="4"/>
    </row>
    <row r="3473" spans="2:2" x14ac:dyDescent="0.3">
      <c r="B3473" s="4"/>
    </row>
    <row r="3474" spans="2:2" x14ac:dyDescent="0.3">
      <c r="B3474" s="4"/>
    </row>
    <row r="3475" spans="2:2" x14ac:dyDescent="0.3">
      <c r="B3475" s="4"/>
    </row>
    <row r="3476" spans="2:2" x14ac:dyDescent="0.3">
      <c r="B3476" s="4"/>
    </row>
    <row r="3477" spans="2:2" x14ac:dyDescent="0.3">
      <c r="B3477" s="4"/>
    </row>
    <row r="3478" spans="2:2" x14ac:dyDescent="0.3">
      <c r="B3478" s="4"/>
    </row>
    <row r="3479" spans="2:2" x14ac:dyDescent="0.3">
      <c r="B3479" s="4"/>
    </row>
    <row r="3480" spans="2:2" x14ac:dyDescent="0.3">
      <c r="B3480" s="4"/>
    </row>
    <row r="3481" spans="2:2" x14ac:dyDescent="0.3">
      <c r="B3481" s="4"/>
    </row>
    <row r="3482" spans="2:2" x14ac:dyDescent="0.3">
      <c r="B3482" s="4"/>
    </row>
    <row r="3483" spans="2:2" x14ac:dyDescent="0.3">
      <c r="B3483" s="4"/>
    </row>
    <row r="3484" spans="2:2" x14ac:dyDescent="0.3">
      <c r="B3484" s="4"/>
    </row>
    <row r="3485" spans="2:2" x14ac:dyDescent="0.3">
      <c r="B3485" s="4"/>
    </row>
    <row r="3486" spans="2:2" x14ac:dyDescent="0.3">
      <c r="B3486" s="4"/>
    </row>
    <row r="3487" spans="2:2" x14ac:dyDescent="0.3">
      <c r="B3487" s="4"/>
    </row>
    <row r="3488" spans="2:2" x14ac:dyDescent="0.3">
      <c r="B3488" s="4"/>
    </row>
    <row r="3489" spans="2:2" x14ac:dyDescent="0.3">
      <c r="B3489" s="4"/>
    </row>
    <row r="3490" spans="2:2" x14ac:dyDescent="0.3">
      <c r="B3490" s="4"/>
    </row>
    <row r="3491" spans="2:2" x14ac:dyDescent="0.3">
      <c r="B3491" s="4"/>
    </row>
    <row r="3492" spans="2:2" x14ac:dyDescent="0.3">
      <c r="B3492" s="4"/>
    </row>
    <row r="3493" spans="2:2" x14ac:dyDescent="0.3">
      <c r="B3493" s="4"/>
    </row>
    <row r="3494" spans="2:2" x14ac:dyDescent="0.3">
      <c r="B3494" s="4"/>
    </row>
    <row r="3495" spans="2:2" x14ac:dyDescent="0.3">
      <c r="B3495" s="4"/>
    </row>
    <row r="3496" spans="2:2" x14ac:dyDescent="0.3">
      <c r="B3496" s="4"/>
    </row>
    <row r="3497" spans="2:2" x14ac:dyDescent="0.3">
      <c r="B3497" s="4"/>
    </row>
    <row r="3498" spans="2:2" x14ac:dyDescent="0.3">
      <c r="B3498" s="4"/>
    </row>
    <row r="3499" spans="2:2" x14ac:dyDescent="0.3">
      <c r="B3499" s="4"/>
    </row>
    <row r="3500" spans="2:2" x14ac:dyDescent="0.3">
      <c r="B3500" s="4"/>
    </row>
    <row r="3501" spans="2:2" x14ac:dyDescent="0.3">
      <c r="B3501" s="4"/>
    </row>
    <row r="3502" spans="2:2" x14ac:dyDescent="0.3">
      <c r="B3502" s="4"/>
    </row>
    <row r="3503" spans="2:2" x14ac:dyDescent="0.3">
      <c r="B3503" s="4"/>
    </row>
    <row r="3504" spans="2:2" x14ac:dyDescent="0.3">
      <c r="B3504" s="4"/>
    </row>
    <row r="3505" spans="2:2" x14ac:dyDescent="0.3">
      <c r="B3505" s="4"/>
    </row>
    <row r="3506" spans="2:2" x14ac:dyDescent="0.3">
      <c r="B3506" s="4"/>
    </row>
    <row r="3507" spans="2:2" x14ac:dyDescent="0.3">
      <c r="B3507" s="4"/>
    </row>
    <row r="3508" spans="2:2" x14ac:dyDescent="0.3">
      <c r="B3508" s="4"/>
    </row>
    <row r="3509" spans="2:2" x14ac:dyDescent="0.3">
      <c r="B3509" s="4"/>
    </row>
    <row r="3510" spans="2:2" x14ac:dyDescent="0.3">
      <c r="B3510" s="4"/>
    </row>
    <row r="3511" spans="2:2" x14ac:dyDescent="0.3">
      <c r="B3511" s="4"/>
    </row>
    <row r="3512" spans="2:2" x14ac:dyDescent="0.3">
      <c r="B3512" s="4"/>
    </row>
    <row r="3513" spans="2:2" x14ac:dyDescent="0.3">
      <c r="B3513" s="4"/>
    </row>
    <row r="3514" spans="2:2" x14ac:dyDescent="0.3">
      <c r="B3514" s="4"/>
    </row>
    <row r="3515" spans="2:2" x14ac:dyDescent="0.3">
      <c r="B3515" s="4"/>
    </row>
    <row r="3516" spans="2:2" x14ac:dyDescent="0.3">
      <c r="B3516" s="4"/>
    </row>
    <row r="3517" spans="2:2" x14ac:dyDescent="0.3">
      <c r="B3517" s="4"/>
    </row>
    <row r="3518" spans="2:2" x14ac:dyDescent="0.3">
      <c r="B3518" s="4"/>
    </row>
    <row r="3519" spans="2:2" x14ac:dyDescent="0.3">
      <c r="B3519" s="4"/>
    </row>
    <row r="3520" spans="2:2" x14ac:dyDescent="0.3">
      <c r="B3520" s="4"/>
    </row>
    <row r="3521" spans="2:2" x14ac:dyDescent="0.3">
      <c r="B3521" s="4"/>
    </row>
    <row r="3522" spans="2:2" x14ac:dyDescent="0.3">
      <c r="B3522" s="4"/>
    </row>
    <row r="3523" spans="2:2" x14ac:dyDescent="0.3">
      <c r="B3523" s="4"/>
    </row>
    <row r="3524" spans="2:2" x14ac:dyDescent="0.3">
      <c r="B3524" s="4"/>
    </row>
    <row r="3525" spans="2:2" x14ac:dyDescent="0.3">
      <c r="B3525" s="4"/>
    </row>
    <row r="3526" spans="2:2" x14ac:dyDescent="0.3">
      <c r="B3526" s="4"/>
    </row>
    <row r="3527" spans="2:2" x14ac:dyDescent="0.3">
      <c r="B3527" s="4"/>
    </row>
    <row r="3528" spans="2:2" x14ac:dyDescent="0.3">
      <c r="B3528" s="4"/>
    </row>
    <row r="3529" spans="2:2" x14ac:dyDescent="0.3">
      <c r="B3529" s="4"/>
    </row>
    <row r="3530" spans="2:2" x14ac:dyDescent="0.3">
      <c r="B3530" s="4"/>
    </row>
    <row r="3531" spans="2:2" x14ac:dyDescent="0.3">
      <c r="B3531" s="4"/>
    </row>
    <row r="3532" spans="2:2" x14ac:dyDescent="0.3">
      <c r="B3532" s="4"/>
    </row>
    <row r="3533" spans="2:2" x14ac:dyDescent="0.3">
      <c r="B3533" s="4"/>
    </row>
    <row r="3534" spans="2:2" x14ac:dyDescent="0.3">
      <c r="B3534" s="4"/>
    </row>
    <row r="3535" spans="2:2" x14ac:dyDescent="0.3">
      <c r="B3535" s="4"/>
    </row>
    <row r="3536" spans="2:2" x14ac:dyDescent="0.3">
      <c r="B3536" s="4"/>
    </row>
    <row r="3537" spans="2:2" x14ac:dyDescent="0.3">
      <c r="B3537" s="4"/>
    </row>
    <row r="3538" spans="2:2" x14ac:dyDescent="0.3">
      <c r="B3538" s="4"/>
    </row>
    <row r="3539" spans="2:2" x14ac:dyDescent="0.3">
      <c r="B3539" s="4"/>
    </row>
    <row r="3540" spans="2:2" x14ac:dyDescent="0.3">
      <c r="B3540" s="4"/>
    </row>
    <row r="3541" spans="2:2" x14ac:dyDescent="0.3">
      <c r="B3541" s="4"/>
    </row>
    <row r="3542" spans="2:2" x14ac:dyDescent="0.3">
      <c r="B3542" s="4"/>
    </row>
    <row r="3543" spans="2:2" x14ac:dyDescent="0.3">
      <c r="B3543" s="4"/>
    </row>
    <row r="3544" spans="2:2" x14ac:dyDescent="0.3">
      <c r="B3544" s="4"/>
    </row>
    <row r="3545" spans="2:2" x14ac:dyDescent="0.3">
      <c r="B3545" s="4"/>
    </row>
    <row r="3546" spans="2:2" x14ac:dyDescent="0.3">
      <c r="B3546" s="4"/>
    </row>
    <row r="3547" spans="2:2" x14ac:dyDescent="0.3">
      <c r="B3547" s="4"/>
    </row>
    <row r="3548" spans="2:2" x14ac:dyDescent="0.3">
      <c r="B3548" s="4"/>
    </row>
    <row r="3549" spans="2:2" x14ac:dyDescent="0.3">
      <c r="B3549" s="4"/>
    </row>
    <row r="3550" spans="2:2" x14ac:dyDescent="0.3">
      <c r="B3550" s="4"/>
    </row>
    <row r="3551" spans="2:2" x14ac:dyDescent="0.3">
      <c r="B3551" s="4"/>
    </row>
    <row r="3552" spans="2:2" x14ac:dyDescent="0.3">
      <c r="B3552" s="4"/>
    </row>
    <row r="3553" spans="2:2" x14ac:dyDescent="0.3">
      <c r="B3553" s="4"/>
    </row>
    <row r="3554" spans="2:2" x14ac:dyDescent="0.3">
      <c r="B3554" s="4"/>
    </row>
    <row r="3555" spans="2:2" x14ac:dyDescent="0.3">
      <c r="B3555" s="4"/>
    </row>
    <row r="3556" spans="2:2" x14ac:dyDescent="0.3">
      <c r="B3556" s="4"/>
    </row>
    <row r="3557" spans="2:2" x14ac:dyDescent="0.3">
      <c r="B3557" s="4"/>
    </row>
    <row r="3558" spans="2:2" x14ac:dyDescent="0.3">
      <c r="B3558" s="4"/>
    </row>
    <row r="3559" spans="2:2" x14ac:dyDescent="0.3">
      <c r="B3559" s="4"/>
    </row>
    <row r="3560" spans="2:2" x14ac:dyDescent="0.3">
      <c r="B3560" s="4"/>
    </row>
    <row r="3561" spans="2:2" x14ac:dyDescent="0.3">
      <c r="B3561" s="4"/>
    </row>
    <row r="3562" spans="2:2" x14ac:dyDescent="0.3">
      <c r="B3562" s="4"/>
    </row>
    <row r="3563" spans="2:2" x14ac:dyDescent="0.3">
      <c r="B3563" s="4"/>
    </row>
    <row r="3564" spans="2:2" x14ac:dyDescent="0.3">
      <c r="B3564" s="4"/>
    </row>
    <row r="3565" spans="2:2" x14ac:dyDescent="0.3">
      <c r="B3565" s="4"/>
    </row>
    <row r="3566" spans="2:2" x14ac:dyDescent="0.3">
      <c r="B3566" s="4"/>
    </row>
    <row r="3567" spans="2:2" x14ac:dyDescent="0.3">
      <c r="B3567" s="4"/>
    </row>
    <row r="3568" spans="2:2" x14ac:dyDescent="0.3">
      <c r="B3568" s="4"/>
    </row>
    <row r="3569" spans="2:2" x14ac:dyDescent="0.3">
      <c r="B3569" s="4"/>
    </row>
    <row r="3570" spans="2:2" x14ac:dyDescent="0.3">
      <c r="B3570" s="4"/>
    </row>
    <row r="3571" spans="2:2" x14ac:dyDescent="0.3">
      <c r="B3571" s="4"/>
    </row>
    <row r="3572" spans="2:2" x14ac:dyDescent="0.3">
      <c r="B3572" s="4"/>
    </row>
    <row r="3573" spans="2:2" x14ac:dyDescent="0.3">
      <c r="B3573" s="4"/>
    </row>
    <row r="3574" spans="2:2" x14ac:dyDescent="0.3">
      <c r="B3574" s="4"/>
    </row>
    <row r="3575" spans="2:2" x14ac:dyDescent="0.3">
      <c r="B3575" s="4"/>
    </row>
    <row r="3576" spans="2:2" x14ac:dyDescent="0.3">
      <c r="B3576" s="4"/>
    </row>
    <row r="3577" spans="2:2" x14ac:dyDescent="0.3">
      <c r="B3577" s="4"/>
    </row>
    <row r="3578" spans="2:2" x14ac:dyDescent="0.3">
      <c r="B3578" s="4"/>
    </row>
    <row r="3579" spans="2:2" x14ac:dyDescent="0.3">
      <c r="B3579" s="4"/>
    </row>
    <row r="3580" spans="2:2" x14ac:dyDescent="0.3">
      <c r="B3580" s="4"/>
    </row>
    <row r="3581" spans="2:2" x14ac:dyDescent="0.3">
      <c r="B3581" s="4"/>
    </row>
    <row r="3582" spans="2:2" x14ac:dyDescent="0.3">
      <c r="B3582" s="4"/>
    </row>
    <row r="3583" spans="2:2" x14ac:dyDescent="0.3">
      <c r="B3583" s="4"/>
    </row>
    <row r="3584" spans="2:2" x14ac:dyDescent="0.3">
      <c r="B3584" s="4"/>
    </row>
    <row r="3585" spans="2:2" x14ac:dyDescent="0.3">
      <c r="B3585" s="4"/>
    </row>
    <row r="3586" spans="2:2" x14ac:dyDescent="0.3">
      <c r="B3586" s="4"/>
    </row>
    <row r="3587" spans="2:2" x14ac:dyDescent="0.3">
      <c r="B3587" s="4"/>
    </row>
    <row r="3588" spans="2:2" x14ac:dyDescent="0.3">
      <c r="B3588" s="4"/>
    </row>
    <row r="3589" spans="2:2" x14ac:dyDescent="0.3">
      <c r="B3589" s="4"/>
    </row>
    <row r="3590" spans="2:2" x14ac:dyDescent="0.3">
      <c r="B3590" s="4"/>
    </row>
    <row r="3591" spans="2:2" x14ac:dyDescent="0.3">
      <c r="B3591" s="4"/>
    </row>
    <row r="3592" spans="2:2" x14ac:dyDescent="0.3">
      <c r="B3592" s="4"/>
    </row>
    <row r="3593" spans="2:2" x14ac:dyDescent="0.3">
      <c r="B3593" s="4"/>
    </row>
    <row r="3594" spans="2:2" x14ac:dyDescent="0.3">
      <c r="B3594" s="4"/>
    </row>
    <row r="3595" spans="2:2" x14ac:dyDescent="0.3">
      <c r="B3595" s="4"/>
    </row>
    <row r="3596" spans="2:2" x14ac:dyDescent="0.3">
      <c r="B3596" s="4"/>
    </row>
    <row r="3597" spans="2:2" x14ac:dyDescent="0.3">
      <c r="B3597" s="4"/>
    </row>
    <row r="3598" spans="2:2" x14ac:dyDescent="0.3">
      <c r="B3598" s="4"/>
    </row>
    <row r="3599" spans="2:2" x14ac:dyDescent="0.3">
      <c r="B3599" s="4"/>
    </row>
    <row r="3600" spans="2:2" x14ac:dyDescent="0.3">
      <c r="B3600" s="4"/>
    </row>
    <row r="3601" spans="2:2" x14ac:dyDescent="0.3">
      <c r="B3601" s="4"/>
    </row>
    <row r="3602" spans="2:2" x14ac:dyDescent="0.3">
      <c r="B3602" s="4"/>
    </row>
    <row r="3603" spans="2:2" x14ac:dyDescent="0.3">
      <c r="B3603" s="4"/>
    </row>
    <row r="3604" spans="2:2" x14ac:dyDescent="0.3">
      <c r="B3604" s="4"/>
    </row>
    <row r="3605" spans="2:2" x14ac:dyDescent="0.3">
      <c r="B3605" s="4"/>
    </row>
    <row r="3606" spans="2:2" x14ac:dyDescent="0.3">
      <c r="B3606" s="4"/>
    </row>
    <row r="3607" spans="2:2" x14ac:dyDescent="0.3">
      <c r="B3607" s="4"/>
    </row>
    <row r="3608" spans="2:2" x14ac:dyDescent="0.3">
      <c r="B3608" s="4"/>
    </row>
    <row r="3609" spans="2:2" x14ac:dyDescent="0.3">
      <c r="B3609" s="4"/>
    </row>
    <row r="3610" spans="2:2" x14ac:dyDescent="0.3">
      <c r="B3610" s="4"/>
    </row>
    <row r="3611" spans="2:2" x14ac:dyDescent="0.3">
      <c r="B3611" s="4"/>
    </row>
    <row r="3612" spans="2:2" x14ac:dyDescent="0.3">
      <c r="B3612" s="4"/>
    </row>
    <row r="3613" spans="2:2" x14ac:dyDescent="0.3">
      <c r="B3613" s="4"/>
    </row>
    <row r="3614" spans="2:2" x14ac:dyDescent="0.3">
      <c r="B3614" s="4"/>
    </row>
    <row r="3615" spans="2:2" x14ac:dyDescent="0.3">
      <c r="B3615" s="4"/>
    </row>
    <row r="3616" spans="2:2" x14ac:dyDescent="0.3">
      <c r="B3616" s="4"/>
    </row>
    <row r="3617" spans="2:2" x14ac:dyDescent="0.3">
      <c r="B3617" s="4"/>
    </row>
    <row r="3618" spans="2:2" x14ac:dyDescent="0.3">
      <c r="B3618" s="4"/>
    </row>
    <row r="3619" spans="2:2" x14ac:dyDescent="0.3">
      <c r="B3619" s="4"/>
    </row>
    <row r="3620" spans="2:2" x14ac:dyDescent="0.3">
      <c r="B3620" s="4"/>
    </row>
    <row r="3621" spans="2:2" x14ac:dyDescent="0.3">
      <c r="B3621" s="4"/>
    </row>
    <row r="3622" spans="2:2" x14ac:dyDescent="0.3">
      <c r="B3622" s="4"/>
    </row>
    <row r="3623" spans="2:2" x14ac:dyDescent="0.3">
      <c r="B3623" s="4"/>
    </row>
    <row r="3624" spans="2:2" x14ac:dyDescent="0.3">
      <c r="B3624" s="4"/>
    </row>
    <row r="3625" spans="2:2" x14ac:dyDescent="0.3">
      <c r="B3625" s="4"/>
    </row>
    <row r="3626" spans="2:2" x14ac:dyDescent="0.3">
      <c r="B3626" s="4"/>
    </row>
    <row r="3627" spans="2:2" x14ac:dyDescent="0.3">
      <c r="B3627" s="4"/>
    </row>
    <row r="3628" spans="2:2" x14ac:dyDescent="0.3">
      <c r="B3628" s="4"/>
    </row>
    <row r="3629" spans="2:2" x14ac:dyDescent="0.3">
      <c r="B3629" s="4"/>
    </row>
    <row r="3630" spans="2:2" x14ac:dyDescent="0.3">
      <c r="B3630" s="4"/>
    </row>
    <row r="3631" spans="2:2" x14ac:dyDescent="0.3">
      <c r="B3631" s="4"/>
    </row>
    <row r="3632" spans="2:2" x14ac:dyDescent="0.3">
      <c r="B3632" s="4"/>
    </row>
    <row r="3633" spans="2:2" x14ac:dyDescent="0.3">
      <c r="B3633" s="4"/>
    </row>
    <row r="3634" spans="2:2" x14ac:dyDescent="0.3">
      <c r="B3634" s="4"/>
    </row>
    <row r="3635" spans="2:2" x14ac:dyDescent="0.3">
      <c r="B3635" s="4"/>
    </row>
    <row r="3636" spans="2:2" x14ac:dyDescent="0.3">
      <c r="B3636" s="4"/>
    </row>
    <row r="3637" spans="2:2" x14ac:dyDescent="0.3">
      <c r="B3637" s="4"/>
    </row>
    <row r="3638" spans="2:2" x14ac:dyDescent="0.3">
      <c r="B3638" s="4"/>
    </row>
    <row r="3639" spans="2:2" x14ac:dyDescent="0.3">
      <c r="B3639" s="4"/>
    </row>
    <row r="3640" spans="2:2" x14ac:dyDescent="0.3">
      <c r="B3640" s="4"/>
    </row>
    <row r="3641" spans="2:2" x14ac:dyDescent="0.3">
      <c r="B3641" s="4"/>
    </row>
    <row r="3642" spans="2:2" x14ac:dyDescent="0.3">
      <c r="B3642" s="4"/>
    </row>
    <row r="3643" spans="2:2" x14ac:dyDescent="0.3">
      <c r="B3643" s="4"/>
    </row>
    <row r="3644" spans="2:2" x14ac:dyDescent="0.3">
      <c r="B3644" s="4"/>
    </row>
    <row r="3645" spans="2:2" x14ac:dyDescent="0.3">
      <c r="B3645" s="4"/>
    </row>
    <row r="3646" spans="2:2" x14ac:dyDescent="0.3">
      <c r="B3646" s="4"/>
    </row>
    <row r="3647" spans="2:2" x14ac:dyDescent="0.3">
      <c r="B3647" s="4"/>
    </row>
    <row r="3648" spans="2:2" x14ac:dyDescent="0.3">
      <c r="B3648" s="4"/>
    </row>
    <row r="3649" spans="2:2" x14ac:dyDescent="0.3">
      <c r="B3649" s="4"/>
    </row>
    <row r="3650" spans="2:2" x14ac:dyDescent="0.3">
      <c r="B3650" s="4"/>
    </row>
    <row r="3651" spans="2:2" x14ac:dyDescent="0.3">
      <c r="B3651" s="4"/>
    </row>
    <row r="3652" spans="2:2" x14ac:dyDescent="0.3">
      <c r="B3652" s="4"/>
    </row>
    <row r="3653" spans="2:2" x14ac:dyDescent="0.3">
      <c r="B3653" s="4"/>
    </row>
    <row r="3654" spans="2:2" x14ac:dyDescent="0.3">
      <c r="B3654" s="4"/>
    </row>
    <row r="3655" spans="2:2" x14ac:dyDescent="0.3">
      <c r="B3655" s="4"/>
    </row>
    <row r="3656" spans="2:2" x14ac:dyDescent="0.3">
      <c r="B3656" s="4"/>
    </row>
    <row r="3657" spans="2:2" x14ac:dyDescent="0.3">
      <c r="B3657" s="4"/>
    </row>
    <row r="3658" spans="2:2" x14ac:dyDescent="0.3">
      <c r="B3658" s="4"/>
    </row>
    <row r="3659" spans="2:2" x14ac:dyDescent="0.3">
      <c r="B3659" s="4"/>
    </row>
    <row r="3660" spans="2:2" x14ac:dyDescent="0.3">
      <c r="B3660" s="4"/>
    </row>
    <row r="3661" spans="2:2" x14ac:dyDescent="0.3">
      <c r="B3661" s="4"/>
    </row>
    <row r="3662" spans="2:2" x14ac:dyDescent="0.3">
      <c r="B3662" s="4"/>
    </row>
    <row r="3663" spans="2:2" x14ac:dyDescent="0.3">
      <c r="B3663" s="4"/>
    </row>
    <row r="3664" spans="2:2" x14ac:dyDescent="0.3">
      <c r="B3664" s="4"/>
    </row>
    <row r="3665" spans="2:2" x14ac:dyDescent="0.3">
      <c r="B3665" s="4"/>
    </row>
    <row r="3666" spans="2:2" x14ac:dyDescent="0.3">
      <c r="B3666" s="4"/>
    </row>
    <row r="3667" spans="2:2" x14ac:dyDescent="0.3">
      <c r="B3667" s="4"/>
    </row>
    <row r="3668" spans="2:2" x14ac:dyDescent="0.3">
      <c r="B3668" s="4"/>
    </row>
    <row r="3669" spans="2:2" x14ac:dyDescent="0.3">
      <c r="B3669" s="4"/>
    </row>
    <row r="3670" spans="2:2" x14ac:dyDescent="0.3">
      <c r="B3670" s="4"/>
    </row>
    <row r="3671" spans="2:2" x14ac:dyDescent="0.3">
      <c r="B3671" s="4"/>
    </row>
    <row r="3672" spans="2:2" x14ac:dyDescent="0.3">
      <c r="B3672" s="4"/>
    </row>
    <row r="3673" spans="2:2" x14ac:dyDescent="0.3">
      <c r="B3673" s="4"/>
    </row>
    <row r="3674" spans="2:2" x14ac:dyDescent="0.3">
      <c r="B3674" s="4"/>
    </row>
    <row r="3675" spans="2:2" x14ac:dyDescent="0.3">
      <c r="B3675" s="4"/>
    </row>
    <row r="3676" spans="2:2" x14ac:dyDescent="0.3">
      <c r="B3676" s="4"/>
    </row>
    <row r="3677" spans="2:2" x14ac:dyDescent="0.3">
      <c r="B3677" s="4"/>
    </row>
    <row r="3678" spans="2:2" x14ac:dyDescent="0.3">
      <c r="B3678" s="4"/>
    </row>
    <row r="3679" spans="2:2" x14ac:dyDescent="0.3">
      <c r="B3679" s="4"/>
    </row>
    <row r="3680" spans="2:2" x14ac:dyDescent="0.3">
      <c r="B3680" s="4"/>
    </row>
    <row r="3681" spans="2:2" x14ac:dyDescent="0.3">
      <c r="B3681" s="4"/>
    </row>
    <row r="3682" spans="2:2" x14ac:dyDescent="0.3">
      <c r="B3682" s="4"/>
    </row>
    <row r="3683" spans="2:2" x14ac:dyDescent="0.3">
      <c r="B3683" s="4"/>
    </row>
    <row r="3684" spans="2:2" x14ac:dyDescent="0.3">
      <c r="B3684" s="4"/>
    </row>
    <row r="3685" spans="2:2" x14ac:dyDescent="0.3">
      <c r="B3685" s="4"/>
    </row>
    <row r="3686" spans="2:2" x14ac:dyDescent="0.3">
      <c r="B3686" s="4"/>
    </row>
    <row r="3687" spans="2:2" x14ac:dyDescent="0.3">
      <c r="B3687" s="4"/>
    </row>
    <row r="3688" spans="2:2" x14ac:dyDescent="0.3">
      <c r="B3688" s="4"/>
    </row>
    <row r="3689" spans="2:2" x14ac:dyDescent="0.3">
      <c r="B3689" s="4"/>
    </row>
    <row r="3690" spans="2:2" x14ac:dyDescent="0.3">
      <c r="B3690" s="4"/>
    </row>
    <row r="3691" spans="2:2" x14ac:dyDescent="0.3">
      <c r="B3691" s="4"/>
    </row>
    <row r="3692" spans="2:2" x14ac:dyDescent="0.3">
      <c r="B3692" s="4"/>
    </row>
    <row r="3693" spans="2:2" x14ac:dyDescent="0.3">
      <c r="B3693" s="4"/>
    </row>
    <row r="3694" spans="2:2" x14ac:dyDescent="0.3">
      <c r="B3694" s="4"/>
    </row>
    <row r="3695" spans="2:2" x14ac:dyDescent="0.3">
      <c r="B3695" s="4"/>
    </row>
    <row r="3696" spans="2:2" x14ac:dyDescent="0.3">
      <c r="B3696" s="4"/>
    </row>
    <row r="3697" spans="2:2" x14ac:dyDescent="0.3">
      <c r="B3697" s="4"/>
    </row>
    <row r="3698" spans="2:2" x14ac:dyDescent="0.3">
      <c r="B3698" s="4"/>
    </row>
    <row r="3699" spans="2:2" x14ac:dyDescent="0.3">
      <c r="B3699" s="4"/>
    </row>
    <row r="3700" spans="2:2" x14ac:dyDescent="0.3">
      <c r="B3700" s="4"/>
    </row>
    <row r="3701" spans="2:2" x14ac:dyDescent="0.3">
      <c r="B3701" s="4"/>
    </row>
    <row r="3702" spans="2:2" x14ac:dyDescent="0.3">
      <c r="B3702" s="4"/>
    </row>
    <row r="3703" spans="2:2" x14ac:dyDescent="0.3">
      <c r="B3703" s="4"/>
    </row>
    <row r="3704" spans="2:2" x14ac:dyDescent="0.3">
      <c r="B3704" s="4"/>
    </row>
    <row r="3705" spans="2:2" x14ac:dyDescent="0.3">
      <c r="B3705" s="4"/>
    </row>
    <row r="3706" spans="2:2" x14ac:dyDescent="0.3">
      <c r="B3706" s="4"/>
    </row>
    <row r="3707" spans="2:2" x14ac:dyDescent="0.3">
      <c r="B3707" s="4"/>
    </row>
    <row r="3708" spans="2:2" x14ac:dyDescent="0.3">
      <c r="B3708" s="4"/>
    </row>
    <row r="3709" spans="2:2" x14ac:dyDescent="0.3">
      <c r="B3709" s="4"/>
    </row>
    <row r="3710" spans="2:2" x14ac:dyDescent="0.3">
      <c r="B3710" s="4"/>
    </row>
    <row r="3711" spans="2:2" x14ac:dyDescent="0.3">
      <c r="B3711" s="4"/>
    </row>
    <row r="3712" spans="2:2" x14ac:dyDescent="0.3">
      <c r="B3712" s="4"/>
    </row>
    <row r="3713" spans="2:2" x14ac:dyDescent="0.3">
      <c r="B3713" s="4"/>
    </row>
    <row r="3714" spans="2:2" x14ac:dyDescent="0.3">
      <c r="B3714" s="4"/>
    </row>
    <row r="3715" spans="2:2" x14ac:dyDescent="0.3">
      <c r="B3715" s="4"/>
    </row>
    <row r="3716" spans="2:2" x14ac:dyDescent="0.3">
      <c r="B3716" s="4"/>
    </row>
    <row r="3717" spans="2:2" x14ac:dyDescent="0.3">
      <c r="B3717" s="4"/>
    </row>
    <row r="3718" spans="2:2" x14ac:dyDescent="0.3">
      <c r="B3718" s="4"/>
    </row>
    <row r="3719" spans="2:2" x14ac:dyDescent="0.3">
      <c r="B3719" s="4"/>
    </row>
    <row r="3720" spans="2:2" x14ac:dyDescent="0.3">
      <c r="B3720" s="4"/>
    </row>
    <row r="3721" spans="2:2" x14ac:dyDescent="0.3">
      <c r="B3721" s="4"/>
    </row>
    <row r="3722" spans="2:2" x14ac:dyDescent="0.3">
      <c r="B3722" s="4"/>
    </row>
    <row r="3723" spans="2:2" x14ac:dyDescent="0.3">
      <c r="B3723" s="4"/>
    </row>
    <row r="3724" spans="2:2" x14ac:dyDescent="0.3">
      <c r="B3724" s="4"/>
    </row>
    <row r="3725" spans="2:2" x14ac:dyDescent="0.3">
      <c r="B3725" s="4"/>
    </row>
    <row r="3726" spans="2:2" x14ac:dyDescent="0.3">
      <c r="B3726" s="4"/>
    </row>
    <row r="3727" spans="2:2" x14ac:dyDescent="0.3">
      <c r="B3727" s="4"/>
    </row>
    <row r="3728" spans="2:2" x14ac:dyDescent="0.3">
      <c r="B3728" s="4"/>
    </row>
    <row r="3729" spans="2:2" x14ac:dyDescent="0.3">
      <c r="B3729" s="4"/>
    </row>
    <row r="3730" spans="2:2" x14ac:dyDescent="0.3">
      <c r="B3730" s="4"/>
    </row>
    <row r="3731" spans="2:2" x14ac:dyDescent="0.3">
      <c r="B3731" s="4"/>
    </row>
    <row r="3732" spans="2:2" x14ac:dyDescent="0.3">
      <c r="B3732" s="4"/>
    </row>
    <row r="3733" spans="2:2" x14ac:dyDescent="0.3">
      <c r="B3733" s="4"/>
    </row>
    <row r="3734" spans="2:2" x14ac:dyDescent="0.3">
      <c r="B3734" s="4"/>
    </row>
    <row r="3735" spans="2:2" x14ac:dyDescent="0.3">
      <c r="B3735" s="4"/>
    </row>
    <row r="3736" spans="2:2" x14ac:dyDescent="0.3">
      <c r="B3736" s="4"/>
    </row>
    <row r="3737" spans="2:2" x14ac:dyDescent="0.3">
      <c r="B3737" s="4"/>
    </row>
    <row r="3738" spans="2:2" x14ac:dyDescent="0.3">
      <c r="B3738" s="4"/>
    </row>
    <row r="3739" spans="2:2" x14ac:dyDescent="0.3">
      <c r="B3739" s="4"/>
    </row>
    <row r="3740" spans="2:2" x14ac:dyDescent="0.3">
      <c r="B3740" s="4"/>
    </row>
    <row r="3741" spans="2:2" x14ac:dyDescent="0.3">
      <c r="B3741" s="4"/>
    </row>
    <row r="3742" spans="2:2" x14ac:dyDescent="0.3">
      <c r="B3742" s="4"/>
    </row>
    <row r="3743" spans="2:2" x14ac:dyDescent="0.3">
      <c r="B3743" s="4"/>
    </row>
    <row r="3744" spans="2:2" x14ac:dyDescent="0.3">
      <c r="B3744" s="4"/>
    </row>
    <row r="3745" spans="2:2" x14ac:dyDescent="0.3">
      <c r="B3745" s="4"/>
    </row>
    <row r="3746" spans="2:2" x14ac:dyDescent="0.3">
      <c r="B3746" s="4"/>
    </row>
    <row r="3747" spans="2:2" x14ac:dyDescent="0.3">
      <c r="B3747" s="4"/>
    </row>
    <row r="3748" spans="2:2" x14ac:dyDescent="0.3">
      <c r="B3748" s="4"/>
    </row>
    <row r="3749" spans="2:2" x14ac:dyDescent="0.3">
      <c r="B3749" s="4"/>
    </row>
    <row r="3750" spans="2:2" x14ac:dyDescent="0.3">
      <c r="B3750" s="4"/>
    </row>
    <row r="3751" spans="2:2" x14ac:dyDescent="0.3">
      <c r="B3751" s="4"/>
    </row>
    <row r="3752" spans="2:2" x14ac:dyDescent="0.3">
      <c r="B3752" s="4"/>
    </row>
    <row r="3753" spans="2:2" x14ac:dyDescent="0.3">
      <c r="B3753" s="4"/>
    </row>
    <row r="3754" spans="2:2" x14ac:dyDescent="0.3">
      <c r="B3754" s="4"/>
    </row>
    <row r="3755" spans="2:2" x14ac:dyDescent="0.3">
      <c r="B3755" s="4"/>
    </row>
    <row r="3756" spans="2:2" x14ac:dyDescent="0.3">
      <c r="B3756" s="4"/>
    </row>
    <row r="3757" spans="2:2" x14ac:dyDescent="0.3">
      <c r="B3757" s="4"/>
    </row>
    <row r="3758" spans="2:2" x14ac:dyDescent="0.3">
      <c r="B3758" s="4"/>
    </row>
    <row r="3759" spans="2:2" x14ac:dyDescent="0.3">
      <c r="B3759" s="4"/>
    </row>
    <row r="3760" spans="2:2" x14ac:dyDescent="0.3">
      <c r="B3760" s="4"/>
    </row>
    <row r="3761" spans="2:2" x14ac:dyDescent="0.3">
      <c r="B3761" s="4"/>
    </row>
    <row r="3762" spans="2:2" x14ac:dyDescent="0.3">
      <c r="B3762" s="4"/>
    </row>
    <row r="3763" spans="2:2" x14ac:dyDescent="0.3">
      <c r="B3763" s="4"/>
    </row>
    <row r="3764" spans="2:2" x14ac:dyDescent="0.3">
      <c r="B3764" s="4"/>
    </row>
    <row r="3765" spans="2:2" x14ac:dyDescent="0.3">
      <c r="B3765" s="4"/>
    </row>
    <row r="3766" spans="2:2" x14ac:dyDescent="0.3">
      <c r="B3766" s="4"/>
    </row>
    <row r="3767" spans="2:2" x14ac:dyDescent="0.3">
      <c r="B3767" s="4"/>
    </row>
    <row r="3768" spans="2:2" x14ac:dyDescent="0.3">
      <c r="B3768" s="4"/>
    </row>
    <row r="3769" spans="2:2" x14ac:dyDescent="0.3">
      <c r="B3769" s="4"/>
    </row>
    <row r="3770" spans="2:2" x14ac:dyDescent="0.3">
      <c r="B3770" s="4"/>
    </row>
    <row r="3771" spans="2:2" x14ac:dyDescent="0.3">
      <c r="B3771" s="4"/>
    </row>
    <row r="3772" spans="2:2" x14ac:dyDescent="0.3">
      <c r="B3772" s="4"/>
    </row>
    <row r="3773" spans="2:2" x14ac:dyDescent="0.3">
      <c r="B3773" s="4"/>
    </row>
    <row r="3774" spans="2:2" x14ac:dyDescent="0.3">
      <c r="B3774" s="4"/>
    </row>
    <row r="3775" spans="2:2" x14ac:dyDescent="0.3">
      <c r="B3775" s="4"/>
    </row>
    <row r="3776" spans="2:2" x14ac:dyDescent="0.3">
      <c r="B3776" s="4"/>
    </row>
    <row r="3777" spans="2:2" x14ac:dyDescent="0.3">
      <c r="B3777" s="4"/>
    </row>
    <row r="3778" spans="2:2" x14ac:dyDescent="0.3">
      <c r="B3778" s="4"/>
    </row>
    <row r="3779" spans="2:2" x14ac:dyDescent="0.3">
      <c r="B3779" s="4"/>
    </row>
    <row r="3780" spans="2:2" x14ac:dyDescent="0.3">
      <c r="B3780" s="4"/>
    </row>
    <row r="3781" spans="2:2" x14ac:dyDescent="0.3">
      <c r="B3781" s="4"/>
    </row>
    <row r="3782" spans="2:2" x14ac:dyDescent="0.3">
      <c r="B3782" s="4"/>
    </row>
    <row r="3783" spans="2:2" x14ac:dyDescent="0.3">
      <c r="B3783" s="4"/>
    </row>
    <row r="3784" spans="2:2" x14ac:dyDescent="0.3">
      <c r="B3784" s="4"/>
    </row>
    <row r="3785" spans="2:2" x14ac:dyDescent="0.3">
      <c r="B3785" s="4"/>
    </row>
    <row r="3786" spans="2:2" x14ac:dyDescent="0.3">
      <c r="B3786" s="4"/>
    </row>
    <row r="3787" spans="2:2" x14ac:dyDescent="0.3">
      <c r="B3787" s="4"/>
    </row>
    <row r="3788" spans="2:2" x14ac:dyDescent="0.3">
      <c r="B3788" s="4"/>
    </row>
    <row r="3789" spans="2:2" x14ac:dyDescent="0.3">
      <c r="B3789" s="4"/>
    </row>
    <row r="3790" spans="2:2" x14ac:dyDescent="0.3">
      <c r="B3790" s="4"/>
    </row>
    <row r="3791" spans="2:2" x14ac:dyDescent="0.3">
      <c r="B3791" s="4"/>
    </row>
    <row r="3792" spans="2:2" x14ac:dyDescent="0.3">
      <c r="B3792" s="4"/>
    </row>
    <row r="3793" spans="2:2" x14ac:dyDescent="0.3">
      <c r="B3793" s="4"/>
    </row>
    <row r="3794" spans="2:2" x14ac:dyDescent="0.3">
      <c r="B3794" s="4"/>
    </row>
    <row r="3795" spans="2:2" x14ac:dyDescent="0.3">
      <c r="B3795" s="4"/>
    </row>
    <row r="3796" spans="2:2" x14ac:dyDescent="0.3">
      <c r="B3796" s="4"/>
    </row>
    <row r="3797" spans="2:2" x14ac:dyDescent="0.3">
      <c r="B3797" s="4"/>
    </row>
    <row r="3798" spans="2:2" x14ac:dyDescent="0.3">
      <c r="B3798" s="4"/>
    </row>
    <row r="3799" spans="2:2" x14ac:dyDescent="0.3">
      <c r="B3799" s="4"/>
    </row>
    <row r="3800" spans="2:2" x14ac:dyDescent="0.3">
      <c r="B3800" s="4"/>
    </row>
    <row r="3801" spans="2:2" x14ac:dyDescent="0.3">
      <c r="B3801" s="4"/>
    </row>
    <row r="3802" spans="2:2" x14ac:dyDescent="0.3">
      <c r="B3802" s="4"/>
    </row>
    <row r="3803" spans="2:2" x14ac:dyDescent="0.3">
      <c r="B3803" s="4"/>
    </row>
    <row r="3804" spans="2:2" x14ac:dyDescent="0.3">
      <c r="B3804" s="4"/>
    </row>
    <row r="3805" spans="2:2" x14ac:dyDescent="0.3">
      <c r="B3805" s="4"/>
    </row>
    <row r="3806" spans="2:2" x14ac:dyDescent="0.3">
      <c r="B3806" s="4"/>
    </row>
    <row r="3807" spans="2:2" x14ac:dyDescent="0.3">
      <c r="B3807" s="4"/>
    </row>
    <row r="3808" spans="2:2" x14ac:dyDescent="0.3">
      <c r="B3808" s="4"/>
    </row>
    <row r="3809" spans="2:2" x14ac:dyDescent="0.3">
      <c r="B3809" s="4"/>
    </row>
    <row r="3810" spans="2:2" x14ac:dyDescent="0.3">
      <c r="B3810" s="4"/>
    </row>
    <row r="3811" spans="2:2" x14ac:dyDescent="0.3">
      <c r="B3811" s="4"/>
    </row>
    <row r="3812" spans="2:2" x14ac:dyDescent="0.3">
      <c r="B3812" s="4"/>
    </row>
    <row r="3813" spans="2:2" x14ac:dyDescent="0.3">
      <c r="B3813" s="4"/>
    </row>
    <row r="3814" spans="2:2" x14ac:dyDescent="0.3">
      <c r="B3814" s="4"/>
    </row>
    <row r="3815" spans="2:2" x14ac:dyDescent="0.3">
      <c r="B3815" s="4"/>
    </row>
    <row r="3816" spans="2:2" x14ac:dyDescent="0.3">
      <c r="B3816" s="4"/>
    </row>
    <row r="3817" spans="2:2" x14ac:dyDescent="0.3">
      <c r="B3817" s="4"/>
    </row>
    <row r="3818" spans="2:2" x14ac:dyDescent="0.3">
      <c r="B3818" s="4"/>
    </row>
    <row r="3819" spans="2:2" x14ac:dyDescent="0.3">
      <c r="B3819" s="4"/>
    </row>
    <row r="3820" spans="2:2" x14ac:dyDescent="0.3">
      <c r="B3820" s="4"/>
    </row>
    <row r="3821" spans="2:2" x14ac:dyDescent="0.3">
      <c r="B3821" s="4"/>
    </row>
    <row r="3822" spans="2:2" x14ac:dyDescent="0.3">
      <c r="B3822" s="4"/>
    </row>
    <row r="3823" spans="2:2" x14ac:dyDescent="0.3">
      <c r="B3823" s="4"/>
    </row>
    <row r="3824" spans="2:2" x14ac:dyDescent="0.3">
      <c r="B3824" s="4"/>
    </row>
    <row r="3825" spans="2:2" x14ac:dyDescent="0.3">
      <c r="B3825" s="4"/>
    </row>
    <row r="3826" spans="2:2" x14ac:dyDescent="0.3">
      <c r="B3826" s="4"/>
    </row>
    <row r="3827" spans="2:2" x14ac:dyDescent="0.3">
      <c r="B3827" s="4"/>
    </row>
    <row r="3828" spans="2:2" x14ac:dyDescent="0.3">
      <c r="B3828" s="4"/>
    </row>
    <row r="3829" spans="2:2" x14ac:dyDescent="0.3">
      <c r="B3829" s="4"/>
    </row>
    <row r="3830" spans="2:2" x14ac:dyDescent="0.3">
      <c r="B3830" s="4"/>
    </row>
    <row r="3831" spans="2:2" x14ac:dyDescent="0.3">
      <c r="B3831" s="4"/>
    </row>
    <row r="3832" spans="2:2" x14ac:dyDescent="0.3">
      <c r="B3832" s="4"/>
    </row>
    <row r="3833" spans="2:2" x14ac:dyDescent="0.3">
      <c r="B3833" s="4"/>
    </row>
    <row r="3834" spans="2:2" x14ac:dyDescent="0.3">
      <c r="B3834" s="4"/>
    </row>
    <row r="3835" spans="2:2" x14ac:dyDescent="0.3">
      <c r="B3835" s="4"/>
    </row>
    <row r="3836" spans="2:2" x14ac:dyDescent="0.3">
      <c r="B3836" s="4"/>
    </row>
    <row r="3837" spans="2:2" x14ac:dyDescent="0.3">
      <c r="B3837" s="4"/>
    </row>
    <row r="3838" spans="2:2" x14ac:dyDescent="0.3">
      <c r="B3838" s="4"/>
    </row>
    <row r="3839" spans="2:2" x14ac:dyDescent="0.3">
      <c r="B3839" s="4"/>
    </row>
    <row r="3840" spans="2:2" x14ac:dyDescent="0.3">
      <c r="B3840" s="4"/>
    </row>
    <row r="3841" spans="2:2" x14ac:dyDescent="0.3">
      <c r="B3841" s="4"/>
    </row>
    <row r="3842" spans="2:2" x14ac:dyDescent="0.3">
      <c r="B3842" s="4"/>
    </row>
    <row r="3843" spans="2:2" x14ac:dyDescent="0.3">
      <c r="B3843" s="4"/>
    </row>
    <row r="3844" spans="2:2" x14ac:dyDescent="0.3">
      <c r="B3844" s="4"/>
    </row>
    <row r="3845" spans="2:2" x14ac:dyDescent="0.3">
      <c r="B3845" s="4"/>
    </row>
    <row r="3846" spans="2:2" x14ac:dyDescent="0.3">
      <c r="B3846" s="4"/>
    </row>
    <row r="3847" spans="2:2" x14ac:dyDescent="0.3">
      <c r="B3847" s="4"/>
    </row>
    <row r="3848" spans="2:2" x14ac:dyDescent="0.3">
      <c r="B3848" s="4"/>
    </row>
    <row r="3849" spans="2:2" x14ac:dyDescent="0.3">
      <c r="B3849" s="4"/>
    </row>
    <row r="3850" spans="2:2" x14ac:dyDescent="0.3">
      <c r="B3850" s="4"/>
    </row>
    <row r="3851" spans="2:2" x14ac:dyDescent="0.3">
      <c r="B3851" s="4"/>
    </row>
    <row r="3852" spans="2:2" x14ac:dyDescent="0.3">
      <c r="B3852" s="4"/>
    </row>
    <row r="3853" spans="2:2" x14ac:dyDescent="0.3">
      <c r="B3853" s="4"/>
    </row>
    <row r="3854" spans="2:2" x14ac:dyDescent="0.3">
      <c r="B3854" s="4"/>
    </row>
    <row r="3855" spans="2:2" x14ac:dyDescent="0.3">
      <c r="B3855" s="4"/>
    </row>
    <row r="3856" spans="2:2" x14ac:dyDescent="0.3">
      <c r="B3856" s="4"/>
    </row>
    <row r="3857" spans="2:2" x14ac:dyDescent="0.3">
      <c r="B3857" s="4"/>
    </row>
    <row r="3858" spans="2:2" x14ac:dyDescent="0.3">
      <c r="B3858" s="4"/>
    </row>
    <row r="3859" spans="2:2" x14ac:dyDescent="0.3">
      <c r="B3859" s="4"/>
    </row>
    <row r="3860" spans="2:2" x14ac:dyDescent="0.3">
      <c r="B3860" s="4"/>
    </row>
    <row r="3861" spans="2:2" x14ac:dyDescent="0.3">
      <c r="B3861" s="4"/>
    </row>
    <row r="3862" spans="2:2" x14ac:dyDescent="0.3">
      <c r="B3862" s="4"/>
    </row>
    <row r="3863" spans="2:2" x14ac:dyDescent="0.3">
      <c r="B3863" s="4"/>
    </row>
    <row r="3864" spans="2:2" x14ac:dyDescent="0.3">
      <c r="B3864" s="4"/>
    </row>
    <row r="3865" spans="2:2" x14ac:dyDescent="0.3">
      <c r="B3865" s="4"/>
    </row>
    <row r="3866" spans="2:2" x14ac:dyDescent="0.3">
      <c r="B3866" s="4"/>
    </row>
    <row r="3867" spans="2:2" x14ac:dyDescent="0.3">
      <c r="B3867" s="4"/>
    </row>
    <row r="3868" spans="2:2" x14ac:dyDescent="0.3">
      <c r="B3868" s="4"/>
    </row>
    <row r="3869" spans="2:2" x14ac:dyDescent="0.3">
      <c r="B3869" s="4"/>
    </row>
    <row r="3870" spans="2:2" x14ac:dyDescent="0.3">
      <c r="B3870" s="4"/>
    </row>
    <row r="3871" spans="2:2" x14ac:dyDescent="0.3">
      <c r="B3871" s="4"/>
    </row>
    <row r="3872" spans="2:2" x14ac:dyDescent="0.3">
      <c r="B3872" s="4"/>
    </row>
    <row r="3873" spans="2:2" x14ac:dyDescent="0.3">
      <c r="B3873" s="4"/>
    </row>
    <row r="3874" spans="2:2" x14ac:dyDescent="0.3">
      <c r="B3874" s="4"/>
    </row>
    <row r="3875" spans="2:2" x14ac:dyDescent="0.3">
      <c r="B3875" s="4"/>
    </row>
    <row r="3876" spans="2:2" x14ac:dyDescent="0.3">
      <c r="B3876" s="4"/>
    </row>
    <row r="3877" spans="2:2" x14ac:dyDescent="0.3">
      <c r="B3877" s="4"/>
    </row>
    <row r="3878" spans="2:2" x14ac:dyDescent="0.3">
      <c r="B3878" s="4"/>
    </row>
    <row r="3879" spans="2:2" x14ac:dyDescent="0.3">
      <c r="B3879" s="4"/>
    </row>
    <row r="3880" spans="2:2" x14ac:dyDescent="0.3">
      <c r="B3880" s="4"/>
    </row>
    <row r="3881" spans="2:2" x14ac:dyDescent="0.3">
      <c r="B3881" s="4"/>
    </row>
    <row r="3882" spans="2:2" x14ac:dyDescent="0.3">
      <c r="B3882" s="4"/>
    </row>
    <row r="3883" spans="2:2" x14ac:dyDescent="0.3">
      <c r="B3883" s="4"/>
    </row>
    <row r="3884" spans="2:2" x14ac:dyDescent="0.3">
      <c r="B3884" s="4"/>
    </row>
    <row r="3885" spans="2:2" x14ac:dyDescent="0.3">
      <c r="B3885" s="4"/>
    </row>
    <row r="3886" spans="2:2" x14ac:dyDescent="0.3">
      <c r="B3886" s="4"/>
    </row>
    <row r="3887" spans="2:2" x14ac:dyDescent="0.3">
      <c r="B3887" s="4"/>
    </row>
    <row r="3888" spans="2:2" x14ac:dyDescent="0.3">
      <c r="B3888" s="4"/>
    </row>
    <row r="3889" spans="2:2" x14ac:dyDescent="0.3">
      <c r="B3889" s="4"/>
    </row>
    <row r="3890" spans="2:2" x14ac:dyDescent="0.3">
      <c r="B3890" s="4"/>
    </row>
    <row r="3891" spans="2:2" x14ac:dyDescent="0.3">
      <c r="B3891" s="4"/>
    </row>
    <row r="3892" spans="2:2" x14ac:dyDescent="0.3">
      <c r="B3892" s="4"/>
    </row>
    <row r="3893" spans="2:2" x14ac:dyDescent="0.3">
      <c r="B3893" s="4"/>
    </row>
    <row r="3894" spans="2:2" x14ac:dyDescent="0.3">
      <c r="B3894" s="4"/>
    </row>
    <row r="3895" spans="2:2" x14ac:dyDescent="0.3">
      <c r="B3895" s="4"/>
    </row>
    <row r="3896" spans="2:2" x14ac:dyDescent="0.3">
      <c r="B3896" s="4"/>
    </row>
    <row r="3897" spans="2:2" x14ac:dyDescent="0.3">
      <c r="B3897" s="4"/>
    </row>
    <row r="3898" spans="2:2" x14ac:dyDescent="0.3">
      <c r="B3898" s="4"/>
    </row>
    <row r="3899" spans="2:2" x14ac:dyDescent="0.3">
      <c r="B3899" s="4"/>
    </row>
    <row r="3900" spans="2:2" x14ac:dyDescent="0.3">
      <c r="B3900" s="4"/>
    </row>
    <row r="3901" spans="2:2" x14ac:dyDescent="0.3">
      <c r="B3901" s="4"/>
    </row>
    <row r="3902" spans="2:2" x14ac:dyDescent="0.3">
      <c r="B3902" s="4"/>
    </row>
    <row r="3903" spans="2:2" x14ac:dyDescent="0.3">
      <c r="B3903" s="4"/>
    </row>
    <row r="3904" spans="2:2" x14ac:dyDescent="0.3">
      <c r="B3904" s="4"/>
    </row>
    <row r="3905" spans="2:2" x14ac:dyDescent="0.3">
      <c r="B3905" s="4"/>
    </row>
    <row r="3906" spans="2:2" x14ac:dyDescent="0.3">
      <c r="B3906" s="4"/>
    </row>
    <row r="3907" spans="2:2" x14ac:dyDescent="0.3">
      <c r="B3907" s="4"/>
    </row>
    <row r="3908" spans="2:2" x14ac:dyDescent="0.3">
      <c r="B3908" s="4"/>
    </row>
    <row r="3909" spans="2:2" x14ac:dyDescent="0.3">
      <c r="B3909" s="4"/>
    </row>
    <row r="3910" spans="2:2" x14ac:dyDescent="0.3">
      <c r="B3910" s="4"/>
    </row>
    <row r="3911" spans="2:2" x14ac:dyDescent="0.3">
      <c r="B3911" s="4"/>
    </row>
    <row r="3912" spans="2:2" x14ac:dyDescent="0.3">
      <c r="B3912" s="4"/>
    </row>
    <row r="3913" spans="2:2" x14ac:dyDescent="0.3">
      <c r="B3913" s="4"/>
    </row>
    <row r="3914" spans="2:2" x14ac:dyDescent="0.3">
      <c r="B3914" s="4"/>
    </row>
    <row r="3915" spans="2:2" x14ac:dyDescent="0.3">
      <c r="B3915" s="4"/>
    </row>
    <row r="3916" spans="2:2" x14ac:dyDescent="0.3">
      <c r="B3916" s="4"/>
    </row>
    <row r="3917" spans="2:2" x14ac:dyDescent="0.3">
      <c r="B3917" s="4"/>
    </row>
    <row r="3918" spans="2:2" x14ac:dyDescent="0.3">
      <c r="B3918" s="4"/>
    </row>
    <row r="3919" spans="2:2" x14ac:dyDescent="0.3">
      <c r="B3919" s="4"/>
    </row>
    <row r="3920" spans="2:2" x14ac:dyDescent="0.3">
      <c r="B3920" s="4"/>
    </row>
    <row r="3921" spans="2:2" x14ac:dyDescent="0.3">
      <c r="B3921" s="4"/>
    </row>
    <row r="3922" spans="2:2" x14ac:dyDescent="0.3">
      <c r="B3922" s="4"/>
    </row>
    <row r="3923" spans="2:2" x14ac:dyDescent="0.3">
      <c r="B3923" s="4"/>
    </row>
    <row r="3924" spans="2:2" x14ac:dyDescent="0.3">
      <c r="B3924" s="4"/>
    </row>
    <row r="3925" spans="2:2" x14ac:dyDescent="0.3">
      <c r="B3925" s="4"/>
    </row>
    <row r="3926" spans="2:2" x14ac:dyDescent="0.3">
      <c r="B3926" s="4"/>
    </row>
    <row r="3927" spans="2:2" x14ac:dyDescent="0.3">
      <c r="B3927" s="4"/>
    </row>
    <row r="3928" spans="2:2" x14ac:dyDescent="0.3">
      <c r="B3928" s="4"/>
    </row>
    <row r="3929" spans="2:2" x14ac:dyDescent="0.3">
      <c r="B3929" s="4"/>
    </row>
    <row r="3930" spans="2:2" x14ac:dyDescent="0.3">
      <c r="B3930" s="4"/>
    </row>
    <row r="3931" spans="2:2" x14ac:dyDescent="0.3">
      <c r="B3931" s="4"/>
    </row>
    <row r="3932" spans="2:2" x14ac:dyDescent="0.3">
      <c r="B3932" s="4"/>
    </row>
    <row r="3933" spans="2:2" x14ac:dyDescent="0.3">
      <c r="B3933" s="4"/>
    </row>
    <row r="3934" spans="2:2" x14ac:dyDescent="0.3">
      <c r="B3934" s="4"/>
    </row>
    <row r="3935" spans="2:2" x14ac:dyDescent="0.3">
      <c r="B3935" s="4"/>
    </row>
    <row r="3936" spans="2:2" x14ac:dyDescent="0.3">
      <c r="B3936" s="4"/>
    </row>
    <row r="3937" spans="2:2" x14ac:dyDescent="0.3">
      <c r="B3937" s="4"/>
    </row>
    <row r="3938" spans="2:2" x14ac:dyDescent="0.3">
      <c r="B3938" s="4"/>
    </row>
    <row r="3939" spans="2:2" x14ac:dyDescent="0.3">
      <c r="B3939" s="4"/>
    </row>
    <row r="3940" spans="2:2" x14ac:dyDescent="0.3">
      <c r="B3940" s="4"/>
    </row>
    <row r="3941" spans="2:2" x14ac:dyDescent="0.3">
      <c r="B3941" s="4"/>
    </row>
    <row r="3942" spans="2:2" x14ac:dyDescent="0.3">
      <c r="B3942" s="4"/>
    </row>
    <row r="3943" spans="2:2" x14ac:dyDescent="0.3">
      <c r="B3943" s="4"/>
    </row>
    <row r="3944" spans="2:2" x14ac:dyDescent="0.3">
      <c r="B3944" s="4"/>
    </row>
    <row r="3945" spans="2:2" x14ac:dyDescent="0.3">
      <c r="B3945" s="4"/>
    </row>
    <row r="3946" spans="2:2" x14ac:dyDescent="0.3">
      <c r="B3946" s="4"/>
    </row>
    <row r="3947" spans="2:2" x14ac:dyDescent="0.3">
      <c r="B3947" s="4"/>
    </row>
    <row r="3948" spans="2:2" x14ac:dyDescent="0.3">
      <c r="B3948" s="4"/>
    </row>
    <row r="3949" spans="2:2" x14ac:dyDescent="0.3">
      <c r="B3949" s="4"/>
    </row>
    <row r="3950" spans="2:2" x14ac:dyDescent="0.3">
      <c r="B3950" s="4"/>
    </row>
    <row r="3951" spans="2:2" x14ac:dyDescent="0.3">
      <c r="B3951" s="4"/>
    </row>
    <row r="3952" spans="2:2" x14ac:dyDescent="0.3">
      <c r="B3952" s="4"/>
    </row>
    <row r="3953" spans="2:2" x14ac:dyDescent="0.3">
      <c r="B3953" s="4"/>
    </row>
    <row r="3954" spans="2:2" x14ac:dyDescent="0.3">
      <c r="B3954" s="4"/>
    </row>
    <row r="3955" spans="2:2" x14ac:dyDescent="0.3">
      <c r="B3955" s="4"/>
    </row>
    <row r="3956" spans="2:2" x14ac:dyDescent="0.3">
      <c r="B3956" s="4"/>
    </row>
    <row r="3957" spans="2:2" x14ac:dyDescent="0.3">
      <c r="B3957" s="4"/>
    </row>
    <row r="3958" spans="2:2" x14ac:dyDescent="0.3">
      <c r="B3958" s="4"/>
    </row>
    <row r="3959" spans="2:2" x14ac:dyDescent="0.3">
      <c r="B3959" s="4"/>
    </row>
    <row r="3960" spans="2:2" x14ac:dyDescent="0.3">
      <c r="B3960" s="4"/>
    </row>
    <row r="3961" spans="2:2" x14ac:dyDescent="0.3">
      <c r="B3961" s="4"/>
    </row>
    <row r="3962" spans="2:2" x14ac:dyDescent="0.3">
      <c r="B3962" s="4"/>
    </row>
    <row r="3963" spans="2:2" x14ac:dyDescent="0.3">
      <c r="B3963" s="4"/>
    </row>
    <row r="3964" spans="2:2" x14ac:dyDescent="0.3">
      <c r="B3964" s="4"/>
    </row>
    <row r="3965" spans="2:2" x14ac:dyDescent="0.3">
      <c r="B3965" s="4"/>
    </row>
    <row r="3966" spans="2:2" x14ac:dyDescent="0.3">
      <c r="B3966" s="4"/>
    </row>
    <row r="3967" spans="2:2" x14ac:dyDescent="0.3">
      <c r="B3967" s="4"/>
    </row>
    <row r="3968" spans="2:2" x14ac:dyDescent="0.3">
      <c r="B3968" s="4"/>
    </row>
    <row r="3969" spans="2:2" x14ac:dyDescent="0.3">
      <c r="B3969" s="4"/>
    </row>
    <row r="3970" spans="2:2" x14ac:dyDescent="0.3">
      <c r="B3970" s="4"/>
    </row>
    <row r="3971" spans="2:2" x14ac:dyDescent="0.3">
      <c r="B3971" s="4"/>
    </row>
    <row r="3972" spans="2:2" x14ac:dyDescent="0.3">
      <c r="B3972" s="4"/>
    </row>
    <row r="3973" spans="2:2" x14ac:dyDescent="0.3">
      <c r="B3973" s="4"/>
    </row>
    <row r="3974" spans="2:2" x14ac:dyDescent="0.3">
      <c r="B3974" s="4"/>
    </row>
    <row r="3975" spans="2:2" x14ac:dyDescent="0.3">
      <c r="B3975" s="4"/>
    </row>
    <row r="3976" spans="2:2" x14ac:dyDescent="0.3">
      <c r="B3976" s="4"/>
    </row>
    <row r="3977" spans="2:2" x14ac:dyDescent="0.3">
      <c r="B3977" s="4"/>
    </row>
    <row r="3978" spans="2:2" x14ac:dyDescent="0.3">
      <c r="B3978" s="4"/>
    </row>
    <row r="3979" spans="2:2" x14ac:dyDescent="0.3">
      <c r="B3979" s="4"/>
    </row>
    <row r="3980" spans="2:2" x14ac:dyDescent="0.3">
      <c r="B3980" s="4"/>
    </row>
    <row r="3981" spans="2:2" x14ac:dyDescent="0.3">
      <c r="B3981" s="4"/>
    </row>
    <row r="3982" spans="2:2" x14ac:dyDescent="0.3">
      <c r="B3982" s="4"/>
    </row>
    <row r="3983" spans="2:2" x14ac:dyDescent="0.3">
      <c r="B3983" s="4"/>
    </row>
    <row r="3984" spans="2:2" x14ac:dyDescent="0.3">
      <c r="B3984" s="4"/>
    </row>
    <row r="3985" spans="2:2" x14ac:dyDescent="0.3">
      <c r="B3985" s="4"/>
    </row>
    <row r="3986" spans="2:2" x14ac:dyDescent="0.3">
      <c r="B3986" s="4"/>
    </row>
    <row r="3987" spans="2:2" x14ac:dyDescent="0.3">
      <c r="B3987" s="4"/>
    </row>
    <row r="3988" spans="2:2" x14ac:dyDescent="0.3">
      <c r="B3988" s="4"/>
    </row>
    <row r="3989" spans="2:2" x14ac:dyDescent="0.3">
      <c r="B3989" s="4"/>
    </row>
    <row r="3990" spans="2:2" x14ac:dyDescent="0.3">
      <c r="B3990" s="4"/>
    </row>
    <row r="3991" spans="2:2" x14ac:dyDescent="0.3">
      <c r="B3991" s="4"/>
    </row>
    <row r="3992" spans="2:2" x14ac:dyDescent="0.3">
      <c r="B3992" s="4"/>
    </row>
    <row r="3993" spans="2:2" x14ac:dyDescent="0.3">
      <c r="B3993" s="4"/>
    </row>
    <row r="3994" spans="2:2" x14ac:dyDescent="0.3">
      <c r="B3994" s="4"/>
    </row>
    <row r="3995" spans="2:2" x14ac:dyDescent="0.3">
      <c r="B3995" s="4"/>
    </row>
    <row r="3996" spans="2:2" x14ac:dyDescent="0.3">
      <c r="B3996" s="4"/>
    </row>
    <row r="3997" spans="2:2" x14ac:dyDescent="0.3">
      <c r="B3997" s="4"/>
    </row>
    <row r="3998" spans="2:2" x14ac:dyDescent="0.3">
      <c r="B3998" s="4"/>
    </row>
    <row r="3999" spans="2:2" x14ac:dyDescent="0.3">
      <c r="B3999" s="4"/>
    </row>
    <row r="4000" spans="2:2" x14ac:dyDescent="0.3">
      <c r="B4000" s="4"/>
    </row>
    <row r="4001" spans="2:2" x14ac:dyDescent="0.3">
      <c r="B4001" s="4"/>
    </row>
    <row r="4002" spans="2:2" x14ac:dyDescent="0.3">
      <c r="B4002" s="4"/>
    </row>
    <row r="4003" spans="2:2" x14ac:dyDescent="0.3">
      <c r="B4003" s="4"/>
    </row>
    <row r="4004" spans="2:2" x14ac:dyDescent="0.3">
      <c r="B4004" s="4"/>
    </row>
    <row r="4005" spans="2:2" x14ac:dyDescent="0.3">
      <c r="B4005" s="4"/>
    </row>
    <row r="4006" spans="2:2" x14ac:dyDescent="0.3">
      <c r="B4006" s="4"/>
    </row>
    <row r="4007" spans="2:2" x14ac:dyDescent="0.3">
      <c r="B4007" s="4"/>
    </row>
    <row r="4008" spans="2:2" x14ac:dyDescent="0.3">
      <c r="B4008" s="4"/>
    </row>
    <row r="4009" spans="2:2" x14ac:dyDescent="0.3">
      <c r="B4009" s="4"/>
    </row>
    <row r="4010" spans="2:2" x14ac:dyDescent="0.3">
      <c r="B4010" s="4"/>
    </row>
    <row r="4011" spans="2:2" x14ac:dyDescent="0.3">
      <c r="B4011" s="4"/>
    </row>
    <row r="4012" spans="2:2" x14ac:dyDescent="0.3">
      <c r="B4012" s="4"/>
    </row>
    <row r="4013" spans="2:2" x14ac:dyDescent="0.3">
      <c r="B4013" s="4"/>
    </row>
    <row r="4014" spans="2:2" x14ac:dyDescent="0.3">
      <c r="B4014" s="4"/>
    </row>
    <row r="4015" spans="2:2" x14ac:dyDescent="0.3">
      <c r="B4015" s="4"/>
    </row>
    <row r="4016" spans="2:2" x14ac:dyDescent="0.3">
      <c r="B4016" s="4"/>
    </row>
    <row r="4017" spans="2:2" x14ac:dyDescent="0.3">
      <c r="B4017" s="4"/>
    </row>
    <row r="4018" spans="2:2" x14ac:dyDescent="0.3">
      <c r="B4018" s="4"/>
    </row>
    <row r="4019" spans="2:2" x14ac:dyDescent="0.3">
      <c r="B4019" s="4"/>
    </row>
    <row r="4020" spans="2:2" x14ac:dyDescent="0.3">
      <c r="B4020" s="4"/>
    </row>
    <row r="4021" spans="2:2" x14ac:dyDescent="0.3">
      <c r="B4021" s="4"/>
    </row>
    <row r="4022" spans="2:2" x14ac:dyDescent="0.3">
      <c r="B4022" s="4"/>
    </row>
    <row r="4023" spans="2:2" x14ac:dyDescent="0.3">
      <c r="B4023" s="4"/>
    </row>
    <row r="4024" spans="2:2" x14ac:dyDescent="0.3">
      <c r="B4024" s="4"/>
    </row>
    <row r="4025" spans="2:2" x14ac:dyDescent="0.3">
      <c r="B4025" s="4"/>
    </row>
    <row r="4026" spans="2:2" x14ac:dyDescent="0.3">
      <c r="B4026" s="4"/>
    </row>
    <row r="4027" spans="2:2" x14ac:dyDescent="0.3">
      <c r="B4027" s="4"/>
    </row>
    <row r="4028" spans="2:2" x14ac:dyDescent="0.3">
      <c r="B4028" s="4"/>
    </row>
    <row r="4029" spans="2:2" x14ac:dyDescent="0.3">
      <c r="B4029" s="4"/>
    </row>
    <row r="4030" spans="2:2" x14ac:dyDescent="0.3">
      <c r="B4030" s="4"/>
    </row>
    <row r="4031" spans="2:2" x14ac:dyDescent="0.3">
      <c r="B4031" s="4"/>
    </row>
    <row r="4032" spans="2:2" x14ac:dyDescent="0.3">
      <c r="B4032" s="4"/>
    </row>
    <row r="4033" spans="2:2" x14ac:dyDescent="0.3">
      <c r="B4033" s="4"/>
    </row>
    <row r="4034" spans="2:2" x14ac:dyDescent="0.3">
      <c r="B4034" s="4"/>
    </row>
    <row r="4035" spans="2:2" x14ac:dyDescent="0.3">
      <c r="B4035" s="4"/>
    </row>
    <row r="4036" spans="2:2" x14ac:dyDescent="0.3">
      <c r="B4036" s="4"/>
    </row>
    <row r="4037" spans="2:2" x14ac:dyDescent="0.3">
      <c r="B4037" s="4"/>
    </row>
    <row r="4038" spans="2:2" x14ac:dyDescent="0.3">
      <c r="B4038" s="4"/>
    </row>
    <row r="4039" spans="2:2" x14ac:dyDescent="0.3">
      <c r="B4039" s="4"/>
    </row>
    <row r="4040" spans="2:2" x14ac:dyDescent="0.3">
      <c r="B4040" s="4"/>
    </row>
    <row r="4041" spans="2:2" x14ac:dyDescent="0.3">
      <c r="B4041" s="4"/>
    </row>
    <row r="4042" spans="2:2" x14ac:dyDescent="0.3">
      <c r="B4042" s="4"/>
    </row>
    <row r="4043" spans="2:2" x14ac:dyDescent="0.3">
      <c r="B4043" s="4"/>
    </row>
    <row r="4044" spans="2:2" x14ac:dyDescent="0.3">
      <c r="B4044" s="4"/>
    </row>
    <row r="4045" spans="2:2" x14ac:dyDescent="0.3">
      <c r="B4045" s="4"/>
    </row>
    <row r="4046" spans="2:2" x14ac:dyDescent="0.3">
      <c r="B4046" s="4"/>
    </row>
    <row r="4047" spans="2:2" x14ac:dyDescent="0.3">
      <c r="B4047" s="4"/>
    </row>
    <row r="4048" spans="2:2" x14ac:dyDescent="0.3">
      <c r="B4048" s="4"/>
    </row>
    <row r="4049" spans="2:2" x14ac:dyDescent="0.3">
      <c r="B4049" s="4"/>
    </row>
    <row r="4050" spans="2:2" x14ac:dyDescent="0.3">
      <c r="B4050" s="4"/>
    </row>
    <row r="4051" spans="2:2" x14ac:dyDescent="0.3">
      <c r="B4051" s="4"/>
    </row>
    <row r="4052" spans="2:2" x14ac:dyDescent="0.3">
      <c r="B4052" s="4"/>
    </row>
    <row r="4053" spans="2:2" x14ac:dyDescent="0.3">
      <c r="B4053" s="4"/>
    </row>
    <row r="4054" spans="2:2" x14ac:dyDescent="0.3">
      <c r="B4054" s="4"/>
    </row>
    <row r="4055" spans="2:2" x14ac:dyDescent="0.3">
      <c r="B4055" s="4"/>
    </row>
    <row r="4056" spans="2:2" x14ac:dyDescent="0.3">
      <c r="B4056" s="4"/>
    </row>
    <row r="4057" spans="2:2" x14ac:dyDescent="0.3">
      <c r="B4057" s="4"/>
    </row>
    <row r="4058" spans="2:2" x14ac:dyDescent="0.3">
      <c r="B4058" s="4"/>
    </row>
    <row r="4059" spans="2:2" x14ac:dyDescent="0.3">
      <c r="B4059" s="4"/>
    </row>
    <row r="4060" spans="2:2" x14ac:dyDescent="0.3">
      <c r="B4060" s="4"/>
    </row>
    <row r="4061" spans="2:2" x14ac:dyDescent="0.3">
      <c r="B4061" s="4"/>
    </row>
    <row r="4062" spans="2:2" x14ac:dyDescent="0.3">
      <c r="B4062" s="4"/>
    </row>
    <row r="4063" spans="2:2" x14ac:dyDescent="0.3">
      <c r="B4063" s="4"/>
    </row>
    <row r="4064" spans="2:2" x14ac:dyDescent="0.3">
      <c r="B4064" s="4"/>
    </row>
    <row r="4065" spans="2:2" x14ac:dyDescent="0.3">
      <c r="B4065" s="4"/>
    </row>
    <row r="4066" spans="2:2" x14ac:dyDescent="0.3">
      <c r="B4066" s="4"/>
    </row>
    <row r="4067" spans="2:2" x14ac:dyDescent="0.3">
      <c r="B4067" s="4"/>
    </row>
    <row r="4068" spans="2:2" x14ac:dyDescent="0.3">
      <c r="B4068" s="4"/>
    </row>
    <row r="4069" spans="2:2" x14ac:dyDescent="0.3">
      <c r="B4069" s="4"/>
    </row>
    <row r="4070" spans="2:2" x14ac:dyDescent="0.3">
      <c r="B4070" s="4"/>
    </row>
    <row r="4071" spans="2:2" x14ac:dyDescent="0.3">
      <c r="B4071" s="4"/>
    </row>
    <row r="4072" spans="2:2" x14ac:dyDescent="0.3">
      <c r="B4072" s="4"/>
    </row>
    <row r="4073" spans="2:2" x14ac:dyDescent="0.3">
      <c r="B4073" s="4"/>
    </row>
    <row r="4074" spans="2:2" x14ac:dyDescent="0.3">
      <c r="B4074" s="4"/>
    </row>
    <row r="4075" spans="2:2" x14ac:dyDescent="0.3">
      <c r="B4075" s="4"/>
    </row>
    <row r="4076" spans="2:2" x14ac:dyDescent="0.3">
      <c r="B4076" s="4"/>
    </row>
    <row r="4077" spans="2:2" x14ac:dyDescent="0.3">
      <c r="B4077" s="4"/>
    </row>
    <row r="4078" spans="2:2" x14ac:dyDescent="0.3">
      <c r="B4078" s="4"/>
    </row>
    <row r="4079" spans="2:2" x14ac:dyDescent="0.3">
      <c r="B4079" s="4"/>
    </row>
    <row r="4080" spans="2:2" x14ac:dyDescent="0.3">
      <c r="B4080" s="4"/>
    </row>
    <row r="4081" spans="2:2" x14ac:dyDescent="0.3">
      <c r="B4081" s="4"/>
    </row>
    <row r="4082" spans="2:2" x14ac:dyDescent="0.3">
      <c r="B4082" s="4"/>
    </row>
    <row r="4083" spans="2:2" x14ac:dyDescent="0.3">
      <c r="B4083" s="4"/>
    </row>
    <row r="4084" spans="2:2" x14ac:dyDescent="0.3">
      <c r="B4084" s="4"/>
    </row>
    <row r="4085" spans="2:2" x14ac:dyDescent="0.3">
      <c r="B4085" s="4"/>
    </row>
    <row r="4086" spans="2:2" x14ac:dyDescent="0.3">
      <c r="B4086" s="4"/>
    </row>
    <row r="4087" spans="2:2" x14ac:dyDescent="0.3">
      <c r="B4087" s="4"/>
    </row>
    <row r="4088" spans="2:2" x14ac:dyDescent="0.3">
      <c r="B4088" s="4"/>
    </row>
    <row r="4089" spans="2:2" x14ac:dyDescent="0.3">
      <c r="B4089" s="4"/>
    </row>
    <row r="4090" spans="2:2" x14ac:dyDescent="0.3">
      <c r="B4090" s="4"/>
    </row>
    <row r="4091" spans="2:2" x14ac:dyDescent="0.3">
      <c r="B4091" s="4"/>
    </row>
    <row r="4092" spans="2:2" x14ac:dyDescent="0.3">
      <c r="B4092" s="4"/>
    </row>
    <row r="4093" spans="2:2" x14ac:dyDescent="0.3">
      <c r="B4093" s="4"/>
    </row>
    <row r="4094" spans="2:2" x14ac:dyDescent="0.3">
      <c r="B4094" s="4"/>
    </row>
    <row r="4095" spans="2:2" x14ac:dyDescent="0.3">
      <c r="B4095" s="4"/>
    </row>
    <row r="4096" spans="2:2" x14ac:dyDescent="0.3">
      <c r="B4096" s="4"/>
    </row>
    <row r="4097" spans="2:2" x14ac:dyDescent="0.3">
      <c r="B4097" s="4"/>
    </row>
    <row r="4098" spans="2:2" x14ac:dyDescent="0.3">
      <c r="B4098" s="4"/>
    </row>
    <row r="4099" spans="2:2" x14ac:dyDescent="0.3">
      <c r="B4099" s="4"/>
    </row>
    <row r="4100" spans="2:2" x14ac:dyDescent="0.3">
      <c r="B4100" s="4"/>
    </row>
    <row r="4101" spans="2:2" x14ac:dyDescent="0.3">
      <c r="B4101" s="4"/>
    </row>
    <row r="4102" spans="2:2" x14ac:dyDescent="0.3">
      <c r="B4102" s="4"/>
    </row>
    <row r="4103" spans="2:2" x14ac:dyDescent="0.3">
      <c r="B4103" s="4"/>
    </row>
    <row r="4104" spans="2:2" x14ac:dyDescent="0.3">
      <c r="B4104" s="4"/>
    </row>
    <row r="4105" spans="2:2" x14ac:dyDescent="0.3">
      <c r="B4105" s="4"/>
    </row>
    <row r="4106" spans="2:2" x14ac:dyDescent="0.3">
      <c r="B4106" s="4"/>
    </row>
    <row r="4107" spans="2:2" x14ac:dyDescent="0.3">
      <c r="B4107" s="4"/>
    </row>
    <row r="4108" spans="2:2" x14ac:dyDescent="0.3">
      <c r="B4108" s="4"/>
    </row>
    <row r="4109" spans="2:2" x14ac:dyDescent="0.3">
      <c r="B4109" s="4"/>
    </row>
    <row r="4110" spans="2:2" x14ac:dyDescent="0.3">
      <c r="B4110" s="4"/>
    </row>
    <row r="4111" spans="2:2" x14ac:dyDescent="0.3">
      <c r="B4111" s="4"/>
    </row>
    <row r="4112" spans="2:2" x14ac:dyDescent="0.3">
      <c r="B4112" s="4"/>
    </row>
    <row r="4113" spans="2:2" x14ac:dyDescent="0.3">
      <c r="B4113" s="4"/>
    </row>
    <row r="4114" spans="2:2" x14ac:dyDescent="0.3">
      <c r="B4114" s="4"/>
    </row>
    <row r="4115" spans="2:2" x14ac:dyDescent="0.3">
      <c r="B4115" s="4"/>
    </row>
    <row r="4116" spans="2:2" x14ac:dyDescent="0.3">
      <c r="B4116" s="4"/>
    </row>
    <row r="4117" spans="2:2" x14ac:dyDescent="0.3">
      <c r="B4117" s="4"/>
    </row>
    <row r="4118" spans="2:2" x14ac:dyDescent="0.3">
      <c r="B4118" s="4"/>
    </row>
    <row r="4119" spans="2:2" x14ac:dyDescent="0.3">
      <c r="B4119" s="4"/>
    </row>
    <row r="4120" spans="2:2" x14ac:dyDescent="0.3">
      <c r="B4120" s="4"/>
    </row>
    <row r="4121" spans="2:2" x14ac:dyDescent="0.3">
      <c r="B4121" s="4"/>
    </row>
    <row r="4122" spans="2:2" x14ac:dyDescent="0.3">
      <c r="B4122" s="4"/>
    </row>
    <row r="4123" spans="2:2" x14ac:dyDescent="0.3">
      <c r="B4123" s="4"/>
    </row>
    <row r="4124" spans="2:2" x14ac:dyDescent="0.3">
      <c r="B4124" s="4"/>
    </row>
    <row r="4125" spans="2:2" x14ac:dyDescent="0.3">
      <c r="B4125" s="4"/>
    </row>
    <row r="4126" spans="2:2" x14ac:dyDescent="0.3">
      <c r="B4126" s="4"/>
    </row>
    <row r="4127" spans="2:2" x14ac:dyDescent="0.3">
      <c r="B4127" s="4"/>
    </row>
    <row r="4128" spans="2:2" x14ac:dyDescent="0.3">
      <c r="B4128" s="4"/>
    </row>
    <row r="4129" spans="2:2" x14ac:dyDescent="0.3">
      <c r="B4129" s="4"/>
    </row>
    <row r="4130" spans="2:2" x14ac:dyDescent="0.3">
      <c r="B4130" s="4"/>
    </row>
    <row r="4131" spans="2:2" x14ac:dyDescent="0.3">
      <c r="B4131" s="4"/>
    </row>
    <row r="4132" spans="2:2" x14ac:dyDescent="0.3">
      <c r="B4132" s="4"/>
    </row>
    <row r="4133" spans="2:2" x14ac:dyDescent="0.3">
      <c r="B4133" s="4"/>
    </row>
    <row r="4134" spans="2:2" x14ac:dyDescent="0.3">
      <c r="B4134" s="4"/>
    </row>
    <row r="4135" spans="2:2" x14ac:dyDescent="0.3">
      <c r="B4135" s="4"/>
    </row>
    <row r="4136" spans="2:2" x14ac:dyDescent="0.3">
      <c r="B4136" s="4"/>
    </row>
    <row r="4137" spans="2:2" x14ac:dyDescent="0.3">
      <c r="B4137" s="4"/>
    </row>
    <row r="4138" spans="2:2" x14ac:dyDescent="0.3">
      <c r="B4138" s="4"/>
    </row>
    <row r="4139" spans="2:2" x14ac:dyDescent="0.3">
      <c r="B4139" s="4"/>
    </row>
    <row r="4140" spans="2:2" x14ac:dyDescent="0.3">
      <c r="B4140" s="4"/>
    </row>
    <row r="4141" spans="2:2" x14ac:dyDescent="0.3">
      <c r="B4141" s="4"/>
    </row>
    <row r="4142" spans="2:2" x14ac:dyDescent="0.3">
      <c r="B4142" s="4"/>
    </row>
    <row r="4143" spans="2:2" x14ac:dyDescent="0.3">
      <c r="B4143" s="4"/>
    </row>
    <row r="4144" spans="2:2" x14ac:dyDescent="0.3">
      <c r="B4144" s="4"/>
    </row>
    <row r="4145" spans="2:2" x14ac:dyDescent="0.3">
      <c r="B4145" s="4"/>
    </row>
    <row r="4146" spans="2:2" x14ac:dyDescent="0.3">
      <c r="B4146" s="4"/>
    </row>
    <row r="4147" spans="2:2" x14ac:dyDescent="0.3">
      <c r="B4147" s="4"/>
    </row>
    <row r="4148" spans="2:2" x14ac:dyDescent="0.3">
      <c r="B4148" s="4"/>
    </row>
    <row r="4149" spans="2:2" x14ac:dyDescent="0.3">
      <c r="B4149" s="4"/>
    </row>
    <row r="4150" spans="2:2" x14ac:dyDescent="0.3">
      <c r="B4150" s="4"/>
    </row>
    <row r="4151" spans="2:2" x14ac:dyDescent="0.3">
      <c r="B4151" s="4"/>
    </row>
    <row r="4152" spans="2:2" x14ac:dyDescent="0.3">
      <c r="B4152" s="4"/>
    </row>
    <row r="4153" spans="2:2" x14ac:dyDescent="0.3">
      <c r="B4153" s="4"/>
    </row>
    <row r="4154" spans="2:2" x14ac:dyDescent="0.3">
      <c r="B4154" s="4"/>
    </row>
    <row r="4155" spans="2:2" x14ac:dyDescent="0.3">
      <c r="B4155" s="4"/>
    </row>
    <row r="4156" spans="2:2" x14ac:dyDescent="0.3">
      <c r="B4156" s="4"/>
    </row>
    <row r="4157" spans="2:2" x14ac:dyDescent="0.3">
      <c r="B4157" s="4"/>
    </row>
    <row r="4158" spans="2:2" x14ac:dyDescent="0.3">
      <c r="B4158" s="4"/>
    </row>
    <row r="4159" spans="2:2" x14ac:dyDescent="0.3">
      <c r="B4159" s="4"/>
    </row>
    <row r="4160" spans="2:2" x14ac:dyDescent="0.3">
      <c r="B4160" s="4"/>
    </row>
    <row r="4161" spans="2:2" x14ac:dyDescent="0.3">
      <c r="B4161" s="4"/>
    </row>
    <row r="4162" spans="2:2" x14ac:dyDescent="0.3">
      <c r="B4162" s="4"/>
    </row>
    <row r="4163" spans="2:2" x14ac:dyDescent="0.3">
      <c r="B4163" s="4"/>
    </row>
    <row r="4164" spans="2:2" x14ac:dyDescent="0.3">
      <c r="B4164" s="4"/>
    </row>
    <row r="4165" spans="2:2" x14ac:dyDescent="0.3">
      <c r="B4165" s="4"/>
    </row>
    <row r="4166" spans="2:2" x14ac:dyDescent="0.3">
      <c r="B4166" s="4"/>
    </row>
    <row r="4167" spans="2:2" x14ac:dyDescent="0.3">
      <c r="B4167" s="4"/>
    </row>
    <row r="4168" spans="2:2" x14ac:dyDescent="0.3">
      <c r="B4168" s="4"/>
    </row>
    <row r="4169" spans="2:2" x14ac:dyDescent="0.3">
      <c r="B4169" s="4"/>
    </row>
    <row r="4170" spans="2:2" x14ac:dyDescent="0.3">
      <c r="B4170" s="4"/>
    </row>
    <row r="4171" spans="2:2" x14ac:dyDescent="0.3">
      <c r="B4171" s="4"/>
    </row>
    <row r="4172" spans="2:2" x14ac:dyDescent="0.3">
      <c r="B4172" s="4"/>
    </row>
    <row r="4173" spans="2:2" x14ac:dyDescent="0.3">
      <c r="B4173" s="4"/>
    </row>
    <row r="4174" spans="2:2" x14ac:dyDescent="0.3">
      <c r="B4174" s="4"/>
    </row>
    <row r="4175" spans="2:2" x14ac:dyDescent="0.3">
      <c r="B4175" s="4"/>
    </row>
    <row r="4176" spans="2:2" x14ac:dyDescent="0.3">
      <c r="B4176" s="4"/>
    </row>
    <row r="4177" spans="2:2" x14ac:dyDescent="0.3">
      <c r="B4177" s="4"/>
    </row>
    <row r="4178" spans="2:2" x14ac:dyDescent="0.3">
      <c r="B4178" s="4"/>
    </row>
    <row r="4179" spans="2:2" x14ac:dyDescent="0.3">
      <c r="B4179" s="4"/>
    </row>
    <row r="4180" spans="2:2" x14ac:dyDescent="0.3">
      <c r="B4180" s="4"/>
    </row>
    <row r="4181" spans="2:2" x14ac:dyDescent="0.3">
      <c r="B4181" s="4"/>
    </row>
    <row r="4182" spans="2:2" x14ac:dyDescent="0.3">
      <c r="B4182" s="4"/>
    </row>
    <row r="4183" spans="2:2" x14ac:dyDescent="0.3">
      <c r="B4183" s="4"/>
    </row>
    <row r="4184" spans="2:2" x14ac:dyDescent="0.3">
      <c r="B4184" s="4"/>
    </row>
    <row r="4185" spans="2:2" x14ac:dyDescent="0.3">
      <c r="B4185" s="4"/>
    </row>
    <row r="4186" spans="2:2" x14ac:dyDescent="0.3">
      <c r="B4186" s="4"/>
    </row>
    <row r="4187" spans="2:2" x14ac:dyDescent="0.3">
      <c r="B4187" s="4"/>
    </row>
    <row r="4188" spans="2:2" x14ac:dyDescent="0.3">
      <c r="B4188" s="4"/>
    </row>
    <row r="4189" spans="2:2" x14ac:dyDescent="0.3">
      <c r="B4189" s="4"/>
    </row>
    <row r="4190" spans="2:2" x14ac:dyDescent="0.3">
      <c r="B4190" s="4"/>
    </row>
    <row r="4191" spans="2:2" x14ac:dyDescent="0.3">
      <c r="B4191" s="4"/>
    </row>
    <row r="4192" spans="2:2" x14ac:dyDescent="0.3">
      <c r="B4192" s="4"/>
    </row>
    <row r="4193" spans="2:2" x14ac:dyDescent="0.3">
      <c r="B4193" s="4"/>
    </row>
    <row r="4194" spans="2:2" x14ac:dyDescent="0.3">
      <c r="B4194" s="4"/>
    </row>
    <row r="4195" spans="2:2" x14ac:dyDescent="0.3">
      <c r="B4195" s="4"/>
    </row>
    <row r="4196" spans="2:2" x14ac:dyDescent="0.3">
      <c r="B4196" s="4"/>
    </row>
    <row r="4197" spans="2:2" x14ac:dyDescent="0.3">
      <c r="B4197" s="4"/>
    </row>
    <row r="4198" spans="2:2" x14ac:dyDescent="0.3">
      <c r="B4198" s="4"/>
    </row>
    <row r="4199" spans="2:2" x14ac:dyDescent="0.3">
      <c r="B4199" s="4"/>
    </row>
    <row r="4200" spans="2:2" x14ac:dyDescent="0.3">
      <c r="B4200" s="4"/>
    </row>
    <row r="4201" spans="2:2" x14ac:dyDescent="0.3">
      <c r="B4201" s="4"/>
    </row>
    <row r="4202" spans="2:2" x14ac:dyDescent="0.3">
      <c r="B4202" s="4"/>
    </row>
    <row r="4203" spans="2:2" x14ac:dyDescent="0.3">
      <c r="B4203" s="4"/>
    </row>
    <row r="4204" spans="2:2" x14ac:dyDescent="0.3">
      <c r="B4204" s="4"/>
    </row>
    <row r="4205" spans="2:2" x14ac:dyDescent="0.3">
      <c r="B4205" s="4"/>
    </row>
    <row r="4206" spans="2:2" x14ac:dyDescent="0.3">
      <c r="B4206" s="4"/>
    </row>
    <row r="4207" spans="2:2" x14ac:dyDescent="0.3">
      <c r="B4207" s="4"/>
    </row>
    <row r="4208" spans="2:2" x14ac:dyDescent="0.3">
      <c r="B4208" s="4"/>
    </row>
    <row r="4209" spans="2:2" x14ac:dyDescent="0.3">
      <c r="B4209" s="4"/>
    </row>
    <row r="4210" spans="2:2" x14ac:dyDescent="0.3">
      <c r="B4210" s="4"/>
    </row>
    <row r="4211" spans="2:2" x14ac:dyDescent="0.3">
      <c r="B4211" s="4"/>
    </row>
    <row r="4212" spans="2:2" x14ac:dyDescent="0.3">
      <c r="B4212" s="4"/>
    </row>
    <row r="4213" spans="2:2" x14ac:dyDescent="0.3">
      <c r="B4213" s="4"/>
    </row>
    <row r="4214" spans="2:2" x14ac:dyDescent="0.3">
      <c r="B4214" s="4"/>
    </row>
    <row r="4215" spans="2:2" x14ac:dyDescent="0.3">
      <c r="B4215" s="4"/>
    </row>
    <row r="4216" spans="2:2" x14ac:dyDescent="0.3">
      <c r="B4216" s="4"/>
    </row>
    <row r="4217" spans="2:2" x14ac:dyDescent="0.3">
      <c r="B4217" s="4"/>
    </row>
    <row r="4218" spans="2:2" x14ac:dyDescent="0.3">
      <c r="B4218" s="4"/>
    </row>
    <row r="4219" spans="2:2" x14ac:dyDescent="0.3">
      <c r="B4219" s="4"/>
    </row>
    <row r="4220" spans="2:2" x14ac:dyDescent="0.3">
      <c r="B4220" s="4"/>
    </row>
    <row r="4221" spans="2:2" x14ac:dyDescent="0.3">
      <c r="B4221" s="4"/>
    </row>
    <row r="4222" spans="2:2" x14ac:dyDescent="0.3">
      <c r="B4222" s="4"/>
    </row>
    <row r="4223" spans="2:2" x14ac:dyDescent="0.3">
      <c r="B4223" s="4"/>
    </row>
    <row r="4224" spans="2:2" x14ac:dyDescent="0.3">
      <c r="B4224" s="4"/>
    </row>
    <row r="4225" spans="2:2" x14ac:dyDescent="0.3">
      <c r="B4225" s="4"/>
    </row>
    <row r="4226" spans="2:2" x14ac:dyDescent="0.3">
      <c r="B4226" s="4"/>
    </row>
    <row r="4227" spans="2:2" x14ac:dyDescent="0.3">
      <c r="B4227" s="4"/>
    </row>
    <row r="4228" spans="2:2" x14ac:dyDescent="0.3">
      <c r="B4228" s="4"/>
    </row>
    <row r="4229" spans="2:2" x14ac:dyDescent="0.3">
      <c r="B4229" s="4"/>
    </row>
    <row r="4230" spans="2:2" x14ac:dyDescent="0.3">
      <c r="B4230" s="4"/>
    </row>
    <row r="4231" spans="2:2" x14ac:dyDescent="0.3">
      <c r="B4231" s="4"/>
    </row>
    <row r="4232" spans="2:2" x14ac:dyDescent="0.3">
      <c r="B4232" s="4"/>
    </row>
    <row r="4233" spans="2:2" x14ac:dyDescent="0.3">
      <c r="B4233" s="4"/>
    </row>
    <row r="4234" spans="2:2" x14ac:dyDescent="0.3">
      <c r="B4234" s="4"/>
    </row>
    <row r="4235" spans="2:2" x14ac:dyDescent="0.3">
      <c r="B4235" s="4"/>
    </row>
    <row r="4236" spans="2:2" x14ac:dyDescent="0.3">
      <c r="B4236" s="4"/>
    </row>
    <row r="4237" spans="2:2" x14ac:dyDescent="0.3">
      <c r="B4237" s="4"/>
    </row>
    <row r="4238" spans="2:2" x14ac:dyDescent="0.3">
      <c r="B4238" s="4"/>
    </row>
    <row r="4239" spans="2:2" x14ac:dyDescent="0.3">
      <c r="B4239" s="4"/>
    </row>
    <row r="4240" spans="2:2" x14ac:dyDescent="0.3">
      <c r="B4240" s="4"/>
    </row>
    <row r="4241" spans="2:2" x14ac:dyDescent="0.3">
      <c r="B4241" s="4"/>
    </row>
    <row r="4242" spans="2:2" x14ac:dyDescent="0.3">
      <c r="B4242" s="4"/>
    </row>
    <row r="4243" spans="2:2" x14ac:dyDescent="0.3">
      <c r="B4243" s="4"/>
    </row>
    <row r="4244" spans="2:2" x14ac:dyDescent="0.3">
      <c r="B4244" s="4"/>
    </row>
    <row r="4245" spans="2:2" x14ac:dyDescent="0.3">
      <c r="B4245" s="4"/>
    </row>
    <row r="4246" spans="2:2" x14ac:dyDescent="0.3">
      <c r="B4246" s="4"/>
    </row>
    <row r="4247" spans="2:2" x14ac:dyDescent="0.3">
      <c r="B4247" s="4"/>
    </row>
    <row r="4248" spans="2:2" x14ac:dyDescent="0.3">
      <c r="B4248" s="4"/>
    </row>
    <row r="4249" spans="2:2" x14ac:dyDescent="0.3">
      <c r="B4249" s="4"/>
    </row>
    <row r="4250" spans="2:2" x14ac:dyDescent="0.3">
      <c r="B4250" s="4"/>
    </row>
    <row r="4251" spans="2:2" x14ac:dyDescent="0.3">
      <c r="B4251" s="4"/>
    </row>
    <row r="4252" spans="2:2" x14ac:dyDescent="0.3">
      <c r="B4252" s="4"/>
    </row>
    <row r="4253" spans="2:2" x14ac:dyDescent="0.3">
      <c r="B4253" s="4"/>
    </row>
    <row r="4254" spans="2:2" x14ac:dyDescent="0.3">
      <c r="B4254" s="4"/>
    </row>
    <row r="4255" spans="2:2" x14ac:dyDescent="0.3">
      <c r="B4255" s="4"/>
    </row>
    <row r="4256" spans="2:2" x14ac:dyDescent="0.3">
      <c r="B4256" s="4"/>
    </row>
    <row r="4257" spans="2:2" x14ac:dyDescent="0.3">
      <c r="B4257" s="4"/>
    </row>
    <row r="4258" spans="2:2" x14ac:dyDescent="0.3">
      <c r="B4258" s="4"/>
    </row>
    <row r="4259" spans="2:2" x14ac:dyDescent="0.3">
      <c r="B4259" s="4"/>
    </row>
    <row r="4260" spans="2:2" x14ac:dyDescent="0.3">
      <c r="B4260" s="4"/>
    </row>
    <row r="4261" spans="2:2" x14ac:dyDescent="0.3">
      <c r="B4261" s="4"/>
    </row>
    <row r="4262" spans="2:2" x14ac:dyDescent="0.3">
      <c r="B4262" s="4"/>
    </row>
    <row r="4263" spans="2:2" x14ac:dyDescent="0.3">
      <c r="B4263" s="4"/>
    </row>
    <row r="4264" spans="2:2" x14ac:dyDescent="0.3">
      <c r="B4264" s="4"/>
    </row>
    <row r="4265" spans="2:2" x14ac:dyDescent="0.3">
      <c r="B4265" s="4"/>
    </row>
    <row r="4266" spans="2:2" x14ac:dyDescent="0.3">
      <c r="B4266" s="4"/>
    </row>
    <row r="4267" spans="2:2" x14ac:dyDescent="0.3">
      <c r="B4267" s="4"/>
    </row>
    <row r="4268" spans="2:2" x14ac:dyDescent="0.3">
      <c r="B4268" s="4"/>
    </row>
    <row r="4269" spans="2:2" x14ac:dyDescent="0.3">
      <c r="B4269" s="4"/>
    </row>
    <row r="4270" spans="2:2" x14ac:dyDescent="0.3">
      <c r="B4270" s="4"/>
    </row>
    <row r="4271" spans="2:2" x14ac:dyDescent="0.3">
      <c r="B4271" s="4"/>
    </row>
    <row r="4272" spans="2:2" x14ac:dyDescent="0.3">
      <c r="B4272" s="4"/>
    </row>
    <row r="4273" spans="2:2" x14ac:dyDescent="0.3">
      <c r="B4273" s="4"/>
    </row>
    <row r="4274" spans="2:2" x14ac:dyDescent="0.3">
      <c r="B4274" s="4"/>
    </row>
    <row r="4275" spans="2:2" x14ac:dyDescent="0.3">
      <c r="B4275" s="4"/>
    </row>
    <row r="4276" spans="2:2" x14ac:dyDescent="0.3">
      <c r="B4276" s="4"/>
    </row>
    <row r="4277" spans="2:2" x14ac:dyDescent="0.3">
      <c r="B4277" s="4"/>
    </row>
    <row r="4278" spans="2:2" x14ac:dyDescent="0.3">
      <c r="B4278" s="4"/>
    </row>
    <row r="4279" spans="2:2" x14ac:dyDescent="0.3">
      <c r="B4279" s="4"/>
    </row>
    <row r="4280" spans="2:2" x14ac:dyDescent="0.3">
      <c r="B4280" s="4"/>
    </row>
    <row r="4281" spans="2:2" x14ac:dyDescent="0.3">
      <c r="B4281" s="4"/>
    </row>
    <row r="4282" spans="2:2" x14ac:dyDescent="0.3">
      <c r="B4282" s="4"/>
    </row>
    <row r="4283" spans="2:2" x14ac:dyDescent="0.3">
      <c r="B4283" s="4"/>
    </row>
    <row r="4284" spans="2:2" x14ac:dyDescent="0.3">
      <c r="B4284" s="4"/>
    </row>
    <row r="4285" spans="2:2" x14ac:dyDescent="0.3">
      <c r="B4285" s="4"/>
    </row>
    <row r="4286" spans="2:2" x14ac:dyDescent="0.3">
      <c r="B4286" s="4"/>
    </row>
    <row r="4287" spans="2:2" x14ac:dyDescent="0.3">
      <c r="B4287" s="4"/>
    </row>
    <row r="4288" spans="2:2" x14ac:dyDescent="0.3">
      <c r="B4288" s="4"/>
    </row>
    <row r="4289" spans="2:2" x14ac:dyDescent="0.3">
      <c r="B4289" s="4"/>
    </row>
    <row r="4290" spans="2:2" x14ac:dyDescent="0.3">
      <c r="B4290" s="4"/>
    </row>
    <row r="4291" spans="2:2" x14ac:dyDescent="0.3">
      <c r="B4291" s="4"/>
    </row>
    <row r="4292" spans="2:2" x14ac:dyDescent="0.3">
      <c r="B4292" s="4"/>
    </row>
    <row r="4293" spans="2:2" x14ac:dyDescent="0.3">
      <c r="B4293" s="4"/>
    </row>
    <row r="4294" spans="2:2" x14ac:dyDescent="0.3">
      <c r="B4294" s="4"/>
    </row>
    <row r="4295" spans="2:2" x14ac:dyDescent="0.3">
      <c r="B4295" s="4"/>
    </row>
    <row r="4296" spans="2:2" x14ac:dyDescent="0.3">
      <c r="B4296" s="4"/>
    </row>
    <row r="4297" spans="2:2" x14ac:dyDescent="0.3">
      <c r="B4297" s="4"/>
    </row>
    <row r="4298" spans="2:2" x14ac:dyDescent="0.3">
      <c r="B4298" s="4"/>
    </row>
    <row r="4299" spans="2:2" x14ac:dyDescent="0.3">
      <c r="B4299" s="4"/>
    </row>
    <row r="4300" spans="2:2" x14ac:dyDescent="0.3">
      <c r="B4300" s="4"/>
    </row>
    <row r="4301" spans="2:2" x14ac:dyDescent="0.3">
      <c r="B4301" s="4"/>
    </row>
    <row r="4302" spans="2:2" x14ac:dyDescent="0.3">
      <c r="B4302" s="4"/>
    </row>
    <row r="4303" spans="2:2" x14ac:dyDescent="0.3">
      <c r="B4303" s="4"/>
    </row>
    <row r="4304" spans="2:2" x14ac:dyDescent="0.3">
      <c r="B4304" s="4"/>
    </row>
    <row r="4305" spans="2:2" x14ac:dyDescent="0.3">
      <c r="B4305" s="4"/>
    </row>
    <row r="4306" spans="2:2" x14ac:dyDescent="0.3">
      <c r="B4306" s="4"/>
    </row>
    <row r="4307" spans="2:2" x14ac:dyDescent="0.3">
      <c r="B4307" s="4"/>
    </row>
    <row r="4308" spans="2:2" x14ac:dyDescent="0.3">
      <c r="B4308" s="4"/>
    </row>
    <row r="4309" spans="2:2" x14ac:dyDescent="0.3">
      <c r="B4309" s="4"/>
    </row>
    <row r="4310" spans="2:2" x14ac:dyDescent="0.3">
      <c r="B4310" s="4"/>
    </row>
    <row r="4311" spans="2:2" x14ac:dyDescent="0.3">
      <c r="B4311" s="4"/>
    </row>
    <row r="4312" spans="2:2" x14ac:dyDescent="0.3">
      <c r="B4312" s="4"/>
    </row>
    <row r="4313" spans="2:2" x14ac:dyDescent="0.3">
      <c r="B4313" s="4"/>
    </row>
    <row r="4314" spans="2:2" x14ac:dyDescent="0.3">
      <c r="B4314" s="4"/>
    </row>
    <row r="4315" spans="2:2" x14ac:dyDescent="0.3">
      <c r="B4315" s="4"/>
    </row>
    <row r="4316" spans="2:2" x14ac:dyDescent="0.3">
      <c r="B4316" s="4"/>
    </row>
    <row r="4317" spans="2:2" x14ac:dyDescent="0.3">
      <c r="B4317" s="4"/>
    </row>
    <row r="4318" spans="2:2" x14ac:dyDescent="0.3">
      <c r="B4318" s="4"/>
    </row>
    <row r="4319" spans="2:2" x14ac:dyDescent="0.3">
      <c r="B4319" s="4"/>
    </row>
    <row r="4320" spans="2:2" x14ac:dyDescent="0.3">
      <c r="B4320" s="4"/>
    </row>
    <row r="4321" spans="2:2" x14ac:dyDescent="0.3">
      <c r="B4321" s="4"/>
    </row>
    <row r="4322" spans="2:2" x14ac:dyDescent="0.3">
      <c r="B4322" s="4"/>
    </row>
    <row r="4323" spans="2:2" x14ac:dyDescent="0.3">
      <c r="B4323" s="4"/>
    </row>
    <row r="4324" spans="2:2" x14ac:dyDescent="0.3">
      <c r="B4324" s="4"/>
    </row>
    <row r="4325" spans="2:2" x14ac:dyDescent="0.3">
      <c r="B4325" s="4"/>
    </row>
    <row r="4326" spans="2:2" x14ac:dyDescent="0.3">
      <c r="B4326" s="4"/>
    </row>
    <row r="4327" spans="2:2" x14ac:dyDescent="0.3">
      <c r="B4327" s="4"/>
    </row>
    <row r="4328" spans="2:2" x14ac:dyDescent="0.3">
      <c r="B4328" s="4"/>
    </row>
    <row r="4329" spans="2:2" x14ac:dyDescent="0.3">
      <c r="B4329" s="4"/>
    </row>
    <row r="4330" spans="2:2" x14ac:dyDescent="0.3">
      <c r="B4330" s="4"/>
    </row>
    <row r="4331" spans="2:2" x14ac:dyDescent="0.3">
      <c r="B4331" s="4"/>
    </row>
    <row r="4332" spans="2:2" x14ac:dyDescent="0.3">
      <c r="B4332" s="4"/>
    </row>
    <row r="4333" spans="2:2" x14ac:dyDescent="0.3">
      <c r="B4333" s="4"/>
    </row>
    <row r="4334" spans="2:2" x14ac:dyDescent="0.3">
      <c r="B4334" s="4"/>
    </row>
    <row r="4335" spans="2:2" x14ac:dyDescent="0.3">
      <c r="B4335" s="4"/>
    </row>
    <row r="4336" spans="2:2" x14ac:dyDescent="0.3">
      <c r="B4336" s="4"/>
    </row>
    <row r="4337" spans="2:2" x14ac:dyDescent="0.3">
      <c r="B4337" s="4"/>
    </row>
    <row r="4338" spans="2:2" x14ac:dyDescent="0.3">
      <c r="B4338" s="4"/>
    </row>
    <row r="4339" spans="2:2" x14ac:dyDescent="0.3">
      <c r="B4339" s="4"/>
    </row>
    <row r="4340" spans="2:2" x14ac:dyDescent="0.3">
      <c r="B4340" s="4"/>
    </row>
    <row r="4341" spans="2:2" x14ac:dyDescent="0.3">
      <c r="B4341" s="4"/>
    </row>
    <row r="4342" spans="2:2" x14ac:dyDescent="0.3">
      <c r="B4342" s="4"/>
    </row>
    <row r="4343" spans="2:2" x14ac:dyDescent="0.3">
      <c r="B4343" s="4"/>
    </row>
    <row r="4344" spans="2:2" x14ac:dyDescent="0.3">
      <c r="B4344" s="4"/>
    </row>
    <row r="4345" spans="2:2" x14ac:dyDescent="0.3">
      <c r="B4345" s="4"/>
    </row>
    <row r="4346" spans="2:2" x14ac:dyDescent="0.3">
      <c r="B4346" s="4"/>
    </row>
    <row r="4347" spans="2:2" x14ac:dyDescent="0.3">
      <c r="B4347" s="4"/>
    </row>
    <row r="4348" spans="2:2" x14ac:dyDescent="0.3">
      <c r="B4348" s="4"/>
    </row>
    <row r="4349" spans="2:2" x14ac:dyDescent="0.3">
      <c r="B4349" s="4"/>
    </row>
    <row r="4350" spans="2:2" x14ac:dyDescent="0.3">
      <c r="B4350" s="4"/>
    </row>
    <row r="4351" spans="2:2" x14ac:dyDescent="0.3">
      <c r="B4351" s="4"/>
    </row>
    <row r="4352" spans="2:2" x14ac:dyDescent="0.3">
      <c r="B4352" s="4"/>
    </row>
    <row r="4353" spans="2:2" x14ac:dyDescent="0.3">
      <c r="B4353" s="4"/>
    </row>
    <row r="4354" spans="2:2" x14ac:dyDescent="0.3">
      <c r="B4354" s="4"/>
    </row>
    <row r="4355" spans="2:2" x14ac:dyDescent="0.3">
      <c r="B4355" s="4"/>
    </row>
    <row r="4356" spans="2:2" x14ac:dyDescent="0.3">
      <c r="B4356" s="4"/>
    </row>
    <row r="4357" spans="2:2" x14ac:dyDescent="0.3">
      <c r="B4357" s="4"/>
    </row>
    <row r="4358" spans="2:2" x14ac:dyDescent="0.3">
      <c r="B4358" s="4"/>
    </row>
    <row r="4359" spans="2:2" x14ac:dyDescent="0.3">
      <c r="B4359" s="4"/>
    </row>
    <row r="4360" spans="2:2" x14ac:dyDescent="0.3">
      <c r="B4360" s="4"/>
    </row>
    <row r="4361" spans="2:2" x14ac:dyDescent="0.3">
      <c r="B4361" s="4"/>
    </row>
    <row r="4362" spans="2:2" x14ac:dyDescent="0.3">
      <c r="B4362" s="4"/>
    </row>
    <row r="4363" spans="2:2" x14ac:dyDescent="0.3">
      <c r="B4363" s="4"/>
    </row>
    <row r="4364" spans="2:2" x14ac:dyDescent="0.3">
      <c r="B4364" s="4"/>
    </row>
    <row r="4365" spans="2:2" x14ac:dyDescent="0.3">
      <c r="B4365" s="4"/>
    </row>
    <row r="4366" spans="2:2" x14ac:dyDescent="0.3">
      <c r="B4366" s="4"/>
    </row>
    <row r="4367" spans="2:2" x14ac:dyDescent="0.3">
      <c r="B4367" s="4"/>
    </row>
    <row r="4368" spans="2:2" x14ac:dyDescent="0.3">
      <c r="B4368" s="4"/>
    </row>
    <row r="4369" spans="2:2" x14ac:dyDescent="0.3">
      <c r="B4369" s="4"/>
    </row>
    <row r="4370" spans="2:2" x14ac:dyDescent="0.3">
      <c r="B4370" s="4"/>
    </row>
    <row r="4371" spans="2:2" x14ac:dyDescent="0.3">
      <c r="B4371" s="4"/>
    </row>
    <row r="4372" spans="2:2" x14ac:dyDescent="0.3">
      <c r="B4372" s="4"/>
    </row>
    <row r="4373" spans="2:2" x14ac:dyDescent="0.3">
      <c r="B4373" s="4"/>
    </row>
    <row r="4374" spans="2:2" x14ac:dyDescent="0.3">
      <c r="B4374" s="4"/>
    </row>
    <row r="4375" spans="2:2" x14ac:dyDescent="0.3">
      <c r="B4375" s="4"/>
    </row>
    <row r="4376" spans="2:2" x14ac:dyDescent="0.3">
      <c r="B4376" s="4"/>
    </row>
    <row r="4377" spans="2:2" x14ac:dyDescent="0.3">
      <c r="B4377" s="4"/>
    </row>
    <row r="4378" spans="2:2" x14ac:dyDescent="0.3">
      <c r="B4378" s="4"/>
    </row>
    <row r="4379" spans="2:2" x14ac:dyDescent="0.3">
      <c r="B4379" s="4"/>
    </row>
    <row r="4380" spans="2:2" x14ac:dyDescent="0.3">
      <c r="B4380" s="4"/>
    </row>
    <row r="4381" spans="2:2" x14ac:dyDescent="0.3">
      <c r="B4381" s="4"/>
    </row>
    <row r="4382" spans="2:2" x14ac:dyDescent="0.3">
      <c r="B4382" s="4"/>
    </row>
    <row r="4383" spans="2:2" x14ac:dyDescent="0.3">
      <c r="B4383" s="4"/>
    </row>
    <row r="4384" spans="2:2" x14ac:dyDescent="0.3">
      <c r="B4384" s="4"/>
    </row>
    <row r="4385" spans="2:2" x14ac:dyDescent="0.3">
      <c r="B4385" s="4"/>
    </row>
    <row r="4386" spans="2:2" x14ac:dyDescent="0.3">
      <c r="B4386" s="4"/>
    </row>
    <row r="4387" spans="2:2" x14ac:dyDescent="0.3">
      <c r="B4387" s="4"/>
    </row>
    <row r="4388" spans="2:2" x14ac:dyDescent="0.3">
      <c r="B4388" s="4"/>
    </row>
    <row r="4389" spans="2:2" x14ac:dyDescent="0.3">
      <c r="B4389" s="4"/>
    </row>
    <row r="4390" spans="2:2" x14ac:dyDescent="0.3">
      <c r="B4390" s="4"/>
    </row>
    <row r="4391" spans="2:2" x14ac:dyDescent="0.3">
      <c r="B4391" s="4"/>
    </row>
    <row r="4392" spans="2:2" x14ac:dyDescent="0.3">
      <c r="B4392" s="4"/>
    </row>
    <row r="4393" spans="2:2" x14ac:dyDescent="0.3">
      <c r="B4393" s="4"/>
    </row>
    <row r="4394" spans="2:2" x14ac:dyDescent="0.3">
      <c r="B4394" s="4"/>
    </row>
    <row r="4395" spans="2:2" x14ac:dyDescent="0.3">
      <c r="B4395" s="4"/>
    </row>
    <row r="4396" spans="2:2" x14ac:dyDescent="0.3">
      <c r="B4396" s="4"/>
    </row>
    <row r="4397" spans="2:2" x14ac:dyDescent="0.3">
      <c r="B4397" s="4"/>
    </row>
    <row r="4398" spans="2:2" x14ac:dyDescent="0.3">
      <c r="B4398" s="4"/>
    </row>
    <row r="4399" spans="2:2" x14ac:dyDescent="0.3">
      <c r="B4399" s="4"/>
    </row>
    <row r="4400" spans="2:2" x14ac:dyDescent="0.3">
      <c r="B4400" s="4"/>
    </row>
    <row r="4401" spans="2:2" x14ac:dyDescent="0.3">
      <c r="B4401" s="4"/>
    </row>
    <row r="4402" spans="2:2" x14ac:dyDescent="0.3">
      <c r="B4402" s="4"/>
    </row>
    <row r="4403" spans="2:2" x14ac:dyDescent="0.3">
      <c r="B4403" s="4"/>
    </row>
    <row r="4404" spans="2:2" x14ac:dyDescent="0.3">
      <c r="B4404" s="4"/>
    </row>
    <row r="4405" spans="2:2" x14ac:dyDescent="0.3">
      <c r="B4405" s="4"/>
    </row>
    <row r="4406" spans="2:2" x14ac:dyDescent="0.3">
      <c r="B4406" s="4"/>
    </row>
    <row r="4407" spans="2:2" x14ac:dyDescent="0.3">
      <c r="B4407" s="4"/>
    </row>
    <row r="4408" spans="2:2" x14ac:dyDescent="0.3">
      <c r="B4408" s="4"/>
    </row>
    <row r="4409" spans="2:2" x14ac:dyDescent="0.3">
      <c r="B4409" s="4"/>
    </row>
    <row r="4410" spans="2:2" x14ac:dyDescent="0.3">
      <c r="B4410" s="4"/>
    </row>
    <row r="4411" spans="2:2" x14ac:dyDescent="0.3">
      <c r="B4411" s="4"/>
    </row>
    <row r="4412" spans="2:2" x14ac:dyDescent="0.3">
      <c r="B4412" s="4"/>
    </row>
    <row r="4413" spans="2:2" x14ac:dyDescent="0.3">
      <c r="B4413" s="4"/>
    </row>
    <row r="4414" spans="2:2" x14ac:dyDescent="0.3">
      <c r="B4414" s="4"/>
    </row>
    <row r="4415" spans="2:2" x14ac:dyDescent="0.3">
      <c r="B4415" s="4"/>
    </row>
    <row r="4416" spans="2:2" x14ac:dyDescent="0.3">
      <c r="B4416" s="4"/>
    </row>
    <row r="4417" spans="2:2" x14ac:dyDescent="0.3">
      <c r="B4417" s="4"/>
    </row>
    <row r="4418" spans="2:2" x14ac:dyDescent="0.3">
      <c r="B4418" s="4"/>
    </row>
    <row r="4419" spans="2:2" x14ac:dyDescent="0.3">
      <c r="B4419" s="4"/>
    </row>
    <row r="4420" spans="2:2" x14ac:dyDescent="0.3">
      <c r="B4420" s="4"/>
    </row>
    <row r="4421" spans="2:2" x14ac:dyDescent="0.3">
      <c r="B4421" s="4"/>
    </row>
    <row r="4422" spans="2:2" x14ac:dyDescent="0.3">
      <c r="B4422" s="4"/>
    </row>
    <row r="4423" spans="2:2" x14ac:dyDescent="0.3">
      <c r="B4423" s="4"/>
    </row>
    <row r="4424" spans="2:2" x14ac:dyDescent="0.3">
      <c r="B4424" s="4"/>
    </row>
    <row r="4425" spans="2:2" x14ac:dyDescent="0.3">
      <c r="B4425" s="4"/>
    </row>
    <row r="4426" spans="2:2" x14ac:dyDescent="0.3">
      <c r="B4426" s="4"/>
    </row>
    <row r="4427" spans="2:2" x14ac:dyDescent="0.3">
      <c r="B4427" s="4"/>
    </row>
    <row r="4428" spans="2:2" x14ac:dyDescent="0.3">
      <c r="B4428" s="4"/>
    </row>
    <row r="4429" spans="2:2" x14ac:dyDescent="0.3">
      <c r="B4429" s="4"/>
    </row>
    <row r="4430" spans="2:2" x14ac:dyDescent="0.3">
      <c r="B4430" s="4"/>
    </row>
    <row r="4431" spans="2:2" x14ac:dyDescent="0.3">
      <c r="B4431" s="4"/>
    </row>
    <row r="4432" spans="2:2" x14ac:dyDescent="0.3">
      <c r="B4432" s="4"/>
    </row>
    <row r="4433" spans="2:2" x14ac:dyDescent="0.3">
      <c r="B4433" s="4"/>
    </row>
    <row r="4434" spans="2:2" x14ac:dyDescent="0.3">
      <c r="B4434" s="4"/>
    </row>
    <row r="4435" spans="2:2" x14ac:dyDescent="0.3">
      <c r="B4435" s="4"/>
    </row>
    <row r="4436" spans="2:2" x14ac:dyDescent="0.3">
      <c r="B4436" s="4"/>
    </row>
    <row r="4437" spans="2:2" x14ac:dyDescent="0.3">
      <c r="B4437" s="4"/>
    </row>
    <row r="4438" spans="2:2" x14ac:dyDescent="0.3">
      <c r="B4438" s="4"/>
    </row>
    <row r="4439" spans="2:2" x14ac:dyDescent="0.3">
      <c r="B4439" s="4"/>
    </row>
    <row r="4440" spans="2:2" x14ac:dyDescent="0.3">
      <c r="B4440" s="4"/>
    </row>
    <row r="4441" spans="2:2" x14ac:dyDescent="0.3">
      <c r="B4441" s="4"/>
    </row>
    <row r="4442" spans="2:2" x14ac:dyDescent="0.3">
      <c r="B4442" s="4"/>
    </row>
    <row r="4443" spans="2:2" x14ac:dyDescent="0.3">
      <c r="B4443" s="4"/>
    </row>
    <row r="4444" spans="2:2" x14ac:dyDescent="0.3">
      <c r="B4444" s="4"/>
    </row>
    <row r="4445" spans="2:2" x14ac:dyDescent="0.3">
      <c r="B4445" s="4"/>
    </row>
    <row r="4446" spans="2:2" x14ac:dyDescent="0.3">
      <c r="B4446" s="4"/>
    </row>
    <row r="4447" spans="2:2" x14ac:dyDescent="0.3">
      <c r="B4447" s="4"/>
    </row>
    <row r="4448" spans="2:2" x14ac:dyDescent="0.3">
      <c r="B4448" s="4"/>
    </row>
    <row r="4449" spans="2:2" x14ac:dyDescent="0.3">
      <c r="B4449" s="4"/>
    </row>
    <row r="4450" spans="2:2" x14ac:dyDescent="0.3">
      <c r="B4450" s="4"/>
    </row>
    <row r="4451" spans="2:2" x14ac:dyDescent="0.3">
      <c r="B4451" s="4"/>
    </row>
    <row r="4452" spans="2:2" x14ac:dyDescent="0.3">
      <c r="B4452" s="4"/>
    </row>
    <row r="4453" spans="2:2" x14ac:dyDescent="0.3">
      <c r="B4453" s="4"/>
    </row>
    <row r="4454" spans="2:2" x14ac:dyDescent="0.3">
      <c r="B4454" s="4"/>
    </row>
    <row r="4455" spans="2:2" x14ac:dyDescent="0.3">
      <c r="B4455" s="4"/>
    </row>
    <row r="4456" spans="2:2" x14ac:dyDescent="0.3">
      <c r="B4456" s="4"/>
    </row>
    <row r="4457" spans="2:2" x14ac:dyDescent="0.3">
      <c r="B4457" s="4"/>
    </row>
    <row r="4458" spans="2:2" x14ac:dyDescent="0.3">
      <c r="B4458" s="4"/>
    </row>
    <row r="4459" spans="2:2" x14ac:dyDescent="0.3">
      <c r="B4459" s="4"/>
    </row>
    <row r="4460" spans="2:2" x14ac:dyDescent="0.3">
      <c r="B4460" s="4"/>
    </row>
    <row r="4461" spans="2:2" x14ac:dyDescent="0.3">
      <c r="B4461" s="4"/>
    </row>
    <row r="4462" spans="2:2" x14ac:dyDescent="0.3">
      <c r="B4462" s="4"/>
    </row>
    <row r="4463" spans="2:2" x14ac:dyDescent="0.3">
      <c r="B4463" s="4"/>
    </row>
    <row r="4464" spans="2:2" x14ac:dyDescent="0.3">
      <c r="B4464" s="4"/>
    </row>
    <row r="4465" spans="2:2" x14ac:dyDescent="0.3">
      <c r="B4465" s="4"/>
    </row>
    <row r="4466" spans="2:2" x14ac:dyDescent="0.3">
      <c r="B4466" s="4"/>
    </row>
    <row r="4467" spans="2:2" x14ac:dyDescent="0.3">
      <c r="B4467" s="4"/>
    </row>
    <row r="4468" spans="2:2" x14ac:dyDescent="0.3">
      <c r="B4468" s="4"/>
    </row>
    <row r="4469" spans="2:2" x14ac:dyDescent="0.3">
      <c r="B4469" s="4"/>
    </row>
    <row r="4470" spans="2:2" x14ac:dyDescent="0.3">
      <c r="B4470" s="4"/>
    </row>
    <row r="4471" spans="2:2" x14ac:dyDescent="0.3">
      <c r="B4471" s="4"/>
    </row>
    <row r="4472" spans="2:2" x14ac:dyDescent="0.3">
      <c r="B4472" s="4"/>
    </row>
    <row r="4473" spans="2:2" x14ac:dyDescent="0.3">
      <c r="B4473" s="4"/>
    </row>
    <row r="4474" spans="2:2" x14ac:dyDescent="0.3">
      <c r="B4474" s="4"/>
    </row>
    <row r="4475" spans="2:2" x14ac:dyDescent="0.3">
      <c r="B4475" s="4"/>
    </row>
    <row r="4476" spans="2:2" x14ac:dyDescent="0.3">
      <c r="B4476" s="4"/>
    </row>
    <row r="4477" spans="2:2" x14ac:dyDescent="0.3">
      <c r="B4477" s="4"/>
    </row>
    <row r="4478" spans="2:2" x14ac:dyDescent="0.3">
      <c r="B4478" s="4"/>
    </row>
    <row r="4479" spans="2:2" x14ac:dyDescent="0.3">
      <c r="B4479" s="4"/>
    </row>
    <row r="4480" spans="2:2" x14ac:dyDescent="0.3">
      <c r="B4480" s="4"/>
    </row>
    <row r="4481" spans="2:2" x14ac:dyDescent="0.3">
      <c r="B4481" s="4"/>
    </row>
    <row r="4482" spans="2:2" x14ac:dyDescent="0.3">
      <c r="B4482" s="4"/>
    </row>
    <row r="4483" spans="2:2" x14ac:dyDescent="0.3">
      <c r="B4483" s="4"/>
    </row>
    <row r="4484" spans="2:2" x14ac:dyDescent="0.3">
      <c r="B4484" s="4"/>
    </row>
    <row r="4485" spans="2:2" x14ac:dyDescent="0.3">
      <c r="B4485" s="4"/>
    </row>
    <row r="4486" spans="2:2" x14ac:dyDescent="0.3">
      <c r="B4486" s="4"/>
    </row>
    <row r="4487" spans="2:2" x14ac:dyDescent="0.3">
      <c r="B4487" s="4"/>
    </row>
    <row r="4488" spans="2:2" x14ac:dyDescent="0.3">
      <c r="B4488" s="4"/>
    </row>
    <row r="4489" spans="2:2" x14ac:dyDescent="0.3">
      <c r="B4489" s="4"/>
    </row>
    <row r="4490" spans="2:2" x14ac:dyDescent="0.3">
      <c r="B4490" s="4"/>
    </row>
    <row r="4491" spans="2:2" x14ac:dyDescent="0.3">
      <c r="B4491" s="4"/>
    </row>
    <row r="4492" spans="2:2" x14ac:dyDescent="0.3">
      <c r="B4492" s="4"/>
    </row>
    <row r="4493" spans="2:2" x14ac:dyDescent="0.3">
      <c r="B4493" s="4"/>
    </row>
    <row r="4494" spans="2:2" x14ac:dyDescent="0.3">
      <c r="B4494" s="4"/>
    </row>
    <row r="4495" spans="2:2" x14ac:dyDescent="0.3">
      <c r="B4495" s="4"/>
    </row>
    <row r="4496" spans="2:2" x14ac:dyDescent="0.3">
      <c r="B4496" s="4"/>
    </row>
    <row r="4497" spans="2:2" x14ac:dyDescent="0.3">
      <c r="B4497" s="4"/>
    </row>
    <row r="4498" spans="2:2" x14ac:dyDescent="0.3">
      <c r="B4498" s="4"/>
    </row>
    <row r="4499" spans="2:2" x14ac:dyDescent="0.3">
      <c r="B4499" s="4"/>
    </row>
    <row r="4500" spans="2:2" x14ac:dyDescent="0.3">
      <c r="B4500" s="4"/>
    </row>
    <row r="4501" spans="2:2" x14ac:dyDescent="0.3">
      <c r="B4501" s="4"/>
    </row>
    <row r="4502" spans="2:2" x14ac:dyDescent="0.3">
      <c r="B4502" s="4"/>
    </row>
    <row r="4503" spans="2:2" x14ac:dyDescent="0.3">
      <c r="B4503" s="4"/>
    </row>
    <row r="4504" spans="2:2" x14ac:dyDescent="0.3">
      <c r="B4504" s="4"/>
    </row>
    <row r="4505" spans="2:2" x14ac:dyDescent="0.3">
      <c r="B4505" s="4"/>
    </row>
    <row r="4506" spans="2:2" x14ac:dyDescent="0.3">
      <c r="B4506" s="4"/>
    </row>
    <row r="4507" spans="2:2" x14ac:dyDescent="0.3">
      <c r="B4507" s="4"/>
    </row>
    <row r="4508" spans="2:2" x14ac:dyDescent="0.3">
      <c r="B4508" s="4"/>
    </row>
    <row r="4509" spans="2:2" x14ac:dyDescent="0.3">
      <c r="B4509" s="4"/>
    </row>
    <row r="4510" spans="2:2" x14ac:dyDescent="0.3">
      <c r="B4510" s="4"/>
    </row>
    <row r="4511" spans="2:2" x14ac:dyDescent="0.3">
      <c r="B4511" s="4"/>
    </row>
    <row r="4512" spans="2:2" x14ac:dyDescent="0.3">
      <c r="B4512" s="4"/>
    </row>
    <row r="4513" spans="2:2" x14ac:dyDescent="0.3">
      <c r="B4513" s="4"/>
    </row>
    <row r="4514" spans="2:2" x14ac:dyDescent="0.3">
      <c r="B4514" s="4"/>
    </row>
    <row r="4515" spans="2:2" x14ac:dyDescent="0.3">
      <c r="B4515" s="4"/>
    </row>
    <row r="4516" spans="2:2" x14ac:dyDescent="0.3">
      <c r="B4516" s="4"/>
    </row>
    <row r="4517" spans="2:2" x14ac:dyDescent="0.3">
      <c r="B4517" s="4"/>
    </row>
    <row r="4518" spans="2:2" x14ac:dyDescent="0.3">
      <c r="B4518" s="4"/>
    </row>
    <row r="4519" spans="2:2" x14ac:dyDescent="0.3">
      <c r="B4519" s="4"/>
    </row>
    <row r="4520" spans="2:2" x14ac:dyDescent="0.3">
      <c r="B4520" s="4"/>
    </row>
    <row r="4521" spans="2:2" x14ac:dyDescent="0.3">
      <c r="B4521" s="4"/>
    </row>
    <row r="4522" spans="2:2" x14ac:dyDescent="0.3">
      <c r="B4522" s="4"/>
    </row>
    <row r="4523" spans="2:2" x14ac:dyDescent="0.3">
      <c r="B4523" s="4"/>
    </row>
    <row r="4524" spans="2:2" x14ac:dyDescent="0.3">
      <c r="B4524" s="4"/>
    </row>
    <row r="4525" spans="2:2" x14ac:dyDescent="0.3">
      <c r="B4525" s="4"/>
    </row>
    <row r="4526" spans="2:2" x14ac:dyDescent="0.3">
      <c r="B4526" s="4"/>
    </row>
    <row r="4527" spans="2:2" x14ac:dyDescent="0.3">
      <c r="B4527" s="4"/>
    </row>
    <row r="4528" spans="2:2" x14ac:dyDescent="0.3">
      <c r="B4528" s="4"/>
    </row>
    <row r="4529" spans="2:2" x14ac:dyDescent="0.3">
      <c r="B4529" s="4"/>
    </row>
    <row r="4530" spans="2:2" x14ac:dyDescent="0.3">
      <c r="B4530" s="4"/>
    </row>
    <row r="4531" spans="2:2" x14ac:dyDescent="0.3">
      <c r="B4531" s="4"/>
    </row>
    <row r="4532" spans="2:2" x14ac:dyDescent="0.3">
      <c r="B4532" s="4"/>
    </row>
    <row r="4533" spans="2:2" x14ac:dyDescent="0.3">
      <c r="B4533" s="4"/>
    </row>
    <row r="4534" spans="2:2" x14ac:dyDescent="0.3">
      <c r="B4534" s="4"/>
    </row>
    <row r="4535" spans="2:2" x14ac:dyDescent="0.3">
      <c r="B4535" s="4"/>
    </row>
    <row r="4536" spans="2:2" x14ac:dyDescent="0.3">
      <c r="B4536" s="4"/>
    </row>
    <row r="4537" spans="2:2" x14ac:dyDescent="0.3">
      <c r="B4537" s="4"/>
    </row>
    <row r="4538" spans="2:2" x14ac:dyDescent="0.3">
      <c r="B4538" s="4"/>
    </row>
    <row r="4539" spans="2:2" x14ac:dyDescent="0.3">
      <c r="B4539" s="4"/>
    </row>
    <row r="4540" spans="2:2" x14ac:dyDescent="0.3">
      <c r="B4540" s="4"/>
    </row>
    <row r="4541" spans="2:2" x14ac:dyDescent="0.3">
      <c r="B4541" s="4"/>
    </row>
    <row r="4542" spans="2:2" x14ac:dyDescent="0.3">
      <c r="B4542" s="4"/>
    </row>
    <row r="4543" spans="2:2" x14ac:dyDescent="0.3">
      <c r="B4543" s="4"/>
    </row>
    <row r="4544" spans="2:2" x14ac:dyDescent="0.3">
      <c r="B4544" s="4"/>
    </row>
    <row r="4545" spans="2:2" x14ac:dyDescent="0.3">
      <c r="B4545" s="4"/>
    </row>
    <row r="4546" spans="2:2" x14ac:dyDescent="0.3">
      <c r="B4546" s="4"/>
    </row>
    <row r="4547" spans="2:2" x14ac:dyDescent="0.3">
      <c r="B4547" s="4"/>
    </row>
    <row r="4548" spans="2:2" x14ac:dyDescent="0.3">
      <c r="B4548" s="4"/>
    </row>
    <row r="4549" spans="2:2" x14ac:dyDescent="0.3">
      <c r="B4549" s="4"/>
    </row>
    <row r="4550" spans="2:2" x14ac:dyDescent="0.3">
      <c r="B4550" s="4"/>
    </row>
    <row r="4551" spans="2:2" x14ac:dyDescent="0.3">
      <c r="B4551" s="4"/>
    </row>
    <row r="4552" spans="2:2" x14ac:dyDescent="0.3">
      <c r="B4552" s="4"/>
    </row>
    <row r="4553" spans="2:2" x14ac:dyDescent="0.3">
      <c r="B4553" s="4"/>
    </row>
    <row r="4554" spans="2:2" x14ac:dyDescent="0.3">
      <c r="B4554" s="4"/>
    </row>
    <row r="4555" spans="2:2" x14ac:dyDescent="0.3">
      <c r="B4555" s="4"/>
    </row>
    <row r="4556" spans="2:2" x14ac:dyDescent="0.3">
      <c r="B4556" s="4"/>
    </row>
    <row r="4557" spans="2:2" x14ac:dyDescent="0.3">
      <c r="B4557" s="4"/>
    </row>
    <row r="4558" spans="2:2" x14ac:dyDescent="0.3">
      <c r="B4558" s="4"/>
    </row>
    <row r="4559" spans="2:2" x14ac:dyDescent="0.3">
      <c r="B4559" s="4"/>
    </row>
    <row r="4560" spans="2:2" x14ac:dyDescent="0.3">
      <c r="B4560" s="4"/>
    </row>
    <row r="4561" spans="2:2" x14ac:dyDescent="0.3">
      <c r="B4561" s="4"/>
    </row>
    <row r="4562" spans="2:2" x14ac:dyDescent="0.3">
      <c r="B4562" s="4"/>
    </row>
    <row r="4563" spans="2:2" x14ac:dyDescent="0.3">
      <c r="B4563" s="4"/>
    </row>
    <row r="4564" spans="2:2" x14ac:dyDescent="0.3">
      <c r="B4564" s="4"/>
    </row>
    <row r="4565" spans="2:2" x14ac:dyDescent="0.3">
      <c r="B4565" s="4"/>
    </row>
    <row r="4566" spans="2:2" x14ac:dyDescent="0.3">
      <c r="B4566" s="4"/>
    </row>
    <row r="4567" spans="2:2" x14ac:dyDescent="0.3">
      <c r="B4567" s="4"/>
    </row>
    <row r="4568" spans="2:2" x14ac:dyDescent="0.3">
      <c r="B4568" s="4"/>
    </row>
    <row r="4569" spans="2:2" x14ac:dyDescent="0.3">
      <c r="B4569" s="4"/>
    </row>
    <row r="4570" spans="2:2" x14ac:dyDescent="0.3">
      <c r="B4570" s="4"/>
    </row>
    <row r="4571" spans="2:2" x14ac:dyDescent="0.3">
      <c r="B4571" s="4"/>
    </row>
    <row r="4572" spans="2:2" x14ac:dyDescent="0.3">
      <c r="B4572" s="4"/>
    </row>
    <row r="4573" spans="2:2" x14ac:dyDescent="0.3">
      <c r="B4573" s="4"/>
    </row>
    <row r="4574" spans="2:2" x14ac:dyDescent="0.3">
      <c r="B4574" s="4"/>
    </row>
    <row r="4575" spans="2:2" x14ac:dyDescent="0.3">
      <c r="B4575" s="4"/>
    </row>
    <row r="4576" spans="2:2" x14ac:dyDescent="0.3">
      <c r="B4576" s="4"/>
    </row>
    <row r="4577" spans="2:2" x14ac:dyDescent="0.3">
      <c r="B4577" s="4"/>
    </row>
    <row r="4578" spans="2:2" x14ac:dyDescent="0.3">
      <c r="B4578" s="4"/>
    </row>
    <row r="4579" spans="2:2" x14ac:dyDescent="0.3">
      <c r="B4579" s="4"/>
    </row>
    <row r="4580" spans="2:2" x14ac:dyDescent="0.3">
      <c r="B4580" s="4"/>
    </row>
    <row r="4581" spans="2:2" x14ac:dyDescent="0.3">
      <c r="B4581" s="4"/>
    </row>
    <row r="4582" spans="2:2" x14ac:dyDescent="0.3">
      <c r="B4582" s="4"/>
    </row>
    <row r="4583" spans="2:2" x14ac:dyDescent="0.3">
      <c r="B4583" s="4"/>
    </row>
    <row r="4584" spans="2:2" x14ac:dyDescent="0.3">
      <c r="B4584" s="4"/>
    </row>
    <row r="4585" spans="2:2" x14ac:dyDescent="0.3">
      <c r="B4585" s="4"/>
    </row>
    <row r="4586" spans="2:2" x14ac:dyDescent="0.3">
      <c r="B4586" s="4"/>
    </row>
    <row r="4587" spans="2:2" x14ac:dyDescent="0.3">
      <c r="B4587" s="4"/>
    </row>
    <row r="4588" spans="2:2" x14ac:dyDescent="0.3">
      <c r="B4588" s="4"/>
    </row>
    <row r="4589" spans="2:2" x14ac:dyDescent="0.3">
      <c r="B4589" s="4"/>
    </row>
    <row r="4590" spans="2:2" x14ac:dyDescent="0.3">
      <c r="B4590" s="4"/>
    </row>
    <row r="4591" spans="2:2" x14ac:dyDescent="0.3">
      <c r="B4591" s="4"/>
    </row>
    <row r="4592" spans="2:2" x14ac:dyDescent="0.3">
      <c r="B4592" s="4"/>
    </row>
    <row r="4593" spans="2:2" x14ac:dyDescent="0.3">
      <c r="B4593" s="4"/>
    </row>
    <row r="4594" spans="2:2" x14ac:dyDescent="0.3">
      <c r="B4594" s="4"/>
    </row>
    <row r="4595" spans="2:2" x14ac:dyDescent="0.3">
      <c r="B4595" s="4"/>
    </row>
    <row r="4596" spans="2:2" x14ac:dyDescent="0.3">
      <c r="B4596" s="4"/>
    </row>
    <row r="4597" spans="2:2" x14ac:dyDescent="0.3">
      <c r="B4597" s="4"/>
    </row>
    <row r="4598" spans="2:2" x14ac:dyDescent="0.3">
      <c r="B4598" s="4"/>
    </row>
    <row r="4599" spans="2:2" x14ac:dyDescent="0.3">
      <c r="B4599" s="4"/>
    </row>
    <row r="4600" spans="2:2" x14ac:dyDescent="0.3">
      <c r="B4600" s="4"/>
    </row>
    <row r="4601" spans="2:2" x14ac:dyDescent="0.3">
      <c r="B4601" s="4"/>
    </row>
    <row r="4602" spans="2:2" x14ac:dyDescent="0.3">
      <c r="B4602" s="4"/>
    </row>
    <row r="4603" spans="2:2" x14ac:dyDescent="0.3">
      <c r="B4603" s="4"/>
    </row>
    <row r="4604" spans="2:2" x14ac:dyDescent="0.3">
      <c r="B4604" s="4"/>
    </row>
    <row r="4605" spans="2:2" x14ac:dyDescent="0.3">
      <c r="B4605" s="4"/>
    </row>
    <row r="4606" spans="2:2" x14ac:dyDescent="0.3">
      <c r="B4606" s="4"/>
    </row>
    <row r="4607" spans="2:2" x14ac:dyDescent="0.3">
      <c r="B4607" s="4"/>
    </row>
    <row r="4608" spans="2:2" x14ac:dyDescent="0.3">
      <c r="B4608" s="4"/>
    </row>
    <row r="4609" spans="2:2" x14ac:dyDescent="0.3">
      <c r="B4609" s="4"/>
    </row>
    <row r="4610" spans="2:2" x14ac:dyDescent="0.3">
      <c r="B4610" s="4"/>
    </row>
    <row r="4611" spans="2:2" x14ac:dyDescent="0.3">
      <c r="B4611" s="4"/>
    </row>
    <row r="4612" spans="2:2" x14ac:dyDescent="0.3">
      <c r="B4612" s="4"/>
    </row>
    <row r="4613" spans="2:2" x14ac:dyDescent="0.3">
      <c r="B4613" s="4"/>
    </row>
    <row r="4614" spans="2:2" x14ac:dyDescent="0.3">
      <c r="B4614" s="4"/>
    </row>
    <row r="4615" spans="2:2" x14ac:dyDescent="0.3">
      <c r="B4615" s="4"/>
    </row>
    <row r="4616" spans="2:2" x14ac:dyDescent="0.3">
      <c r="B4616" s="4"/>
    </row>
    <row r="4617" spans="2:2" x14ac:dyDescent="0.3">
      <c r="B4617" s="4"/>
    </row>
    <row r="4618" spans="2:2" x14ac:dyDescent="0.3">
      <c r="B4618" s="4"/>
    </row>
    <row r="4619" spans="2:2" x14ac:dyDescent="0.3">
      <c r="B4619" s="4"/>
    </row>
    <row r="4620" spans="2:2" x14ac:dyDescent="0.3">
      <c r="B4620" s="4"/>
    </row>
    <row r="4621" spans="2:2" x14ac:dyDescent="0.3">
      <c r="B4621" s="4"/>
    </row>
    <row r="4622" spans="2:2" x14ac:dyDescent="0.3">
      <c r="B4622" s="4"/>
    </row>
    <row r="4623" spans="2:2" x14ac:dyDescent="0.3">
      <c r="B4623" s="4"/>
    </row>
    <row r="4624" spans="2:2" x14ac:dyDescent="0.3">
      <c r="B4624" s="4"/>
    </row>
    <row r="4625" spans="2:2" x14ac:dyDescent="0.3">
      <c r="B4625" s="4"/>
    </row>
    <row r="4626" spans="2:2" x14ac:dyDescent="0.3">
      <c r="B4626" s="4"/>
    </row>
    <row r="4627" spans="2:2" x14ac:dyDescent="0.3">
      <c r="B4627" s="4"/>
    </row>
    <row r="4628" spans="2:2" x14ac:dyDescent="0.3">
      <c r="B4628" s="4"/>
    </row>
    <row r="4629" spans="2:2" x14ac:dyDescent="0.3">
      <c r="B4629" s="4"/>
    </row>
    <row r="4630" spans="2:2" x14ac:dyDescent="0.3">
      <c r="B4630" s="4"/>
    </row>
    <row r="4631" spans="2:2" x14ac:dyDescent="0.3">
      <c r="B4631" s="4"/>
    </row>
    <row r="4632" spans="2:2" x14ac:dyDescent="0.3">
      <c r="B4632" s="4"/>
    </row>
    <row r="4633" spans="2:2" x14ac:dyDescent="0.3">
      <c r="B4633" s="4"/>
    </row>
    <row r="4634" spans="2:2" x14ac:dyDescent="0.3">
      <c r="B4634" s="4"/>
    </row>
    <row r="4635" spans="2:2" x14ac:dyDescent="0.3">
      <c r="B4635" s="4"/>
    </row>
    <row r="4636" spans="2:2" x14ac:dyDescent="0.3">
      <c r="B4636" s="4"/>
    </row>
    <row r="4637" spans="2:2" x14ac:dyDescent="0.3">
      <c r="B4637" s="4"/>
    </row>
    <row r="4638" spans="2:2" x14ac:dyDescent="0.3">
      <c r="B4638" s="4"/>
    </row>
    <row r="4639" spans="2:2" x14ac:dyDescent="0.3">
      <c r="B4639" s="4"/>
    </row>
    <row r="4640" spans="2:2" x14ac:dyDescent="0.3">
      <c r="B4640" s="4"/>
    </row>
    <row r="4641" spans="2:2" x14ac:dyDescent="0.3">
      <c r="B4641" s="4"/>
    </row>
    <row r="4642" spans="2:2" x14ac:dyDescent="0.3">
      <c r="B4642" s="4"/>
    </row>
    <row r="4643" spans="2:2" x14ac:dyDescent="0.3">
      <c r="B4643" s="4"/>
    </row>
    <row r="4644" spans="2:2" x14ac:dyDescent="0.3">
      <c r="B4644" s="4"/>
    </row>
    <row r="4645" spans="2:2" x14ac:dyDescent="0.3">
      <c r="B4645" s="4"/>
    </row>
    <row r="4646" spans="2:2" x14ac:dyDescent="0.3">
      <c r="B4646" s="4"/>
    </row>
    <row r="4647" spans="2:2" x14ac:dyDescent="0.3">
      <c r="B4647" s="4"/>
    </row>
    <row r="4648" spans="2:2" x14ac:dyDescent="0.3">
      <c r="B4648" s="4"/>
    </row>
    <row r="4649" spans="2:2" x14ac:dyDescent="0.3">
      <c r="B4649" s="4"/>
    </row>
    <row r="4650" spans="2:2" x14ac:dyDescent="0.3">
      <c r="B4650" s="4"/>
    </row>
    <row r="4651" spans="2:2" x14ac:dyDescent="0.3">
      <c r="B4651" s="4"/>
    </row>
    <row r="4652" spans="2:2" x14ac:dyDescent="0.3">
      <c r="B4652" s="4"/>
    </row>
    <row r="4653" spans="2:2" x14ac:dyDescent="0.3">
      <c r="B4653" s="4"/>
    </row>
    <row r="4654" spans="2:2" x14ac:dyDescent="0.3">
      <c r="B4654" s="4"/>
    </row>
    <row r="4655" spans="2:2" x14ac:dyDescent="0.3">
      <c r="B4655" s="4"/>
    </row>
    <row r="4656" spans="2:2" x14ac:dyDescent="0.3">
      <c r="B4656" s="4"/>
    </row>
    <row r="4657" spans="2:2" x14ac:dyDescent="0.3">
      <c r="B4657" s="4"/>
    </row>
    <row r="4658" spans="2:2" x14ac:dyDescent="0.3">
      <c r="B4658" s="4"/>
    </row>
    <row r="4659" spans="2:2" x14ac:dyDescent="0.3">
      <c r="B4659" s="4"/>
    </row>
    <row r="4660" spans="2:2" x14ac:dyDescent="0.3">
      <c r="B4660" s="4"/>
    </row>
    <row r="4661" spans="2:2" x14ac:dyDescent="0.3">
      <c r="B4661" s="4"/>
    </row>
    <row r="4662" spans="2:2" x14ac:dyDescent="0.3">
      <c r="B4662" s="4"/>
    </row>
    <row r="4663" spans="2:2" x14ac:dyDescent="0.3">
      <c r="B4663" s="4"/>
    </row>
    <row r="4664" spans="2:2" x14ac:dyDescent="0.3">
      <c r="B4664" s="4"/>
    </row>
    <row r="4665" spans="2:2" x14ac:dyDescent="0.3">
      <c r="B4665" s="4"/>
    </row>
    <row r="4666" spans="2:2" x14ac:dyDescent="0.3">
      <c r="B4666" s="4"/>
    </row>
    <row r="4667" spans="2:2" x14ac:dyDescent="0.3">
      <c r="B4667" s="4"/>
    </row>
    <row r="4668" spans="2:2" x14ac:dyDescent="0.3">
      <c r="B4668" s="4"/>
    </row>
    <row r="4669" spans="2:2" x14ac:dyDescent="0.3">
      <c r="B4669" s="4"/>
    </row>
    <row r="4670" spans="2:2" x14ac:dyDescent="0.3">
      <c r="B4670" s="4"/>
    </row>
    <row r="4671" spans="2:2" x14ac:dyDescent="0.3">
      <c r="B4671" s="4"/>
    </row>
    <row r="4672" spans="2:2" x14ac:dyDescent="0.3">
      <c r="B4672" s="4"/>
    </row>
    <row r="4673" spans="2:2" x14ac:dyDescent="0.3">
      <c r="B4673" s="4"/>
    </row>
    <row r="4674" spans="2:2" x14ac:dyDescent="0.3">
      <c r="B4674" s="4"/>
    </row>
    <row r="4675" spans="2:2" x14ac:dyDescent="0.3">
      <c r="B4675" s="4"/>
    </row>
    <row r="4676" spans="2:2" x14ac:dyDescent="0.3">
      <c r="B4676" s="4"/>
    </row>
    <row r="4677" spans="2:2" x14ac:dyDescent="0.3">
      <c r="B4677" s="4"/>
    </row>
    <row r="4678" spans="2:2" x14ac:dyDescent="0.3">
      <c r="B4678" s="4"/>
    </row>
    <row r="4679" spans="2:2" x14ac:dyDescent="0.3">
      <c r="B4679" s="4"/>
    </row>
    <row r="4680" spans="2:2" x14ac:dyDescent="0.3">
      <c r="B4680" s="4"/>
    </row>
    <row r="4681" spans="2:2" x14ac:dyDescent="0.3">
      <c r="B4681" s="4"/>
    </row>
    <row r="4682" spans="2:2" x14ac:dyDescent="0.3">
      <c r="B4682" s="4"/>
    </row>
    <row r="4683" spans="2:2" x14ac:dyDescent="0.3">
      <c r="B4683" s="4"/>
    </row>
    <row r="4684" spans="2:2" x14ac:dyDescent="0.3">
      <c r="B4684" s="4"/>
    </row>
    <row r="4685" spans="2:2" x14ac:dyDescent="0.3">
      <c r="B4685" s="4"/>
    </row>
    <row r="4686" spans="2:2" x14ac:dyDescent="0.3">
      <c r="B4686" s="4"/>
    </row>
    <row r="4687" spans="2:2" x14ac:dyDescent="0.3">
      <c r="B4687" s="4"/>
    </row>
    <row r="4688" spans="2:2" x14ac:dyDescent="0.3">
      <c r="B4688" s="4"/>
    </row>
    <row r="4689" spans="2:2" x14ac:dyDescent="0.3">
      <c r="B4689" s="4"/>
    </row>
    <row r="4690" spans="2:2" x14ac:dyDescent="0.3">
      <c r="B4690" s="4"/>
    </row>
    <row r="4691" spans="2:2" x14ac:dyDescent="0.3">
      <c r="B4691" s="4"/>
    </row>
    <row r="4692" spans="2:2" x14ac:dyDescent="0.3">
      <c r="B4692" s="4"/>
    </row>
    <row r="4693" spans="2:2" x14ac:dyDescent="0.3">
      <c r="B4693" s="4"/>
    </row>
    <row r="4694" spans="2:2" x14ac:dyDescent="0.3">
      <c r="B4694" s="4"/>
    </row>
    <row r="4695" spans="2:2" x14ac:dyDescent="0.3">
      <c r="B4695" s="4"/>
    </row>
    <row r="4696" spans="2:2" x14ac:dyDescent="0.3">
      <c r="B4696" s="4"/>
    </row>
    <row r="4697" spans="2:2" x14ac:dyDescent="0.3">
      <c r="B4697" s="4"/>
    </row>
    <row r="4698" spans="2:2" x14ac:dyDescent="0.3">
      <c r="B4698" s="4"/>
    </row>
    <row r="4699" spans="2:2" x14ac:dyDescent="0.3">
      <c r="B4699" s="4"/>
    </row>
    <row r="4700" spans="2:2" x14ac:dyDescent="0.3">
      <c r="B4700" s="4"/>
    </row>
    <row r="4701" spans="2:2" x14ac:dyDescent="0.3">
      <c r="B4701" s="4"/>
    </row>
    <row r="4702" spans="2:2" x14ac:dyDescent="0.3">
      <c r="B4702" s="4"/>
    </row>
    <row r="4703" spans="2:2" x14ac:dyDescent="0.3">
      <c r="B4703" s="4"/>
    </row>
    <row r="4704" spans="2:2" x14ac:dyDescent="0.3">
      <c r="B4704" s="4"/>
    </row>
    <row r="4705" spans="2:2" x14ac:dyDescent="0.3">
      <c r="B4705" s="4"/>
    </row>
    <row r="4706" spans="2:2" x14ac:dyDescent="0.3">
      <c r="B4706" s="4"/>
    </row>
    <row r="4707" spans="2:2" x14ac:dyDescent="0.3">
      <c r="B4707" s="4"/>
    </row>
    <row r="4708" spans="2:2" x14ac:dyDescent="0.3">
      <c r="B4708" s="4"/>
    </row>
    <row r="4709" spans="2:2" x14ac:dyDescent="0.3">
      <c r="B4709" s="4"/>
    </row>
    <row r="4710" spans="2:2" x14ac:dyDescent="0.3">
      <c r="B4710" s="4"/>
    </row>
    <row r="4711" spans="2:2" x14ac:dyDescent="0.3">
      <c r="B4711" s="4"/>
    </row>
    <row r="4712" spans="2:2" x14ac:dyDescent="0.3">
      <c r="B4712" s="4"/>
    </row>
    <row r="4713" spans="2:2" x14ac:dyDescent="0.3">
      <c r="B4713" s="4"/>
    </row>
    <row r="4714" spans="2:2" x14ac:dyDescent="0.3">
      <c r="B4714" s="4"/>
    </row>
    <row r="4715" spans="2:2" x14ac:dyDescent="0.3">
      <c r="B4715" s="4"/>
    </row>
    <row r="4716" spans="2:2" x14ac:dyDescent="0.3">
      <c r="B4716" s="4"/>
    </row>
    <row r="4717" spans="2:2" x14ac:dyDescent="0.3">
      <c r="B4717" s="4"/>
    </row>
    <row r="4718" spans="2:2" x14ac:dyDescent="0.3">
      <c r="B4718" s="4"/>
    </row>
    <row r="4719" spans="2:2" x14ac:dyDescent="0.3">
      <c r="B4719" s="4"/>
    </row>
    <row r="4720" spans="2:2" x14ac:dyDescent="0.3">
      <c r="B4720" s="4"/>
    </row>
    <row r="4721" spans="2:2" x14ac:dyDescent="0.3">
      <c r="B4721" s="4"/>
    </row>
    <row r="4722" spans="2:2" x14ac:dyDescent="0.3">
      <c r="B4722" s="4"/>
    </row>
    <row r="4723" spans="2:2" x14ac:dyDescent="0.3">
      <c r="B4723" s="4"/>
    </row>
    <row r="4724" spans="2:2" x14ac:dyDescent="0.3">
      <c r="B4724" s="4"/>
    </row>
    <row r="4725" spans="2:2" x14ac:dyDescent="0.3">
      <c r="B4725" s="4"/>
    </row>
    <row r="4726" spans="2:2" x14ac:dyDescent="0.3">
      <c r="B4726" s="4"/>
    </row>
    <row r="4727" spans="2:2" x14ac:dyDescent="0.3">
      <c r="B4727" s="4"/>
    </row>
    <row r="4728" spans="2:2" x14ac:dyDescent="0.3">
      <c r="B4728" s="4"/>
    </row>
    <row r="4729" spans="2:2" x14ac:dyDescent="0.3">
      <c r="B4729" s="4"/>
    </row>
    <row r="4730" spans="2:2" x14ac:dyDescent="0.3">
      <c r="B4730" s="4"/>
    </row>
    <row r="4731" spans="2:2" x14ac:dyDescent="0.3">
      <c r="B4731" s="4"/>
    </row>
    <row r="4732" spans="2:2" x14ac:dyDescent="0.3">
      <c r="B4732" s="4"/>
    </row>
    <row r="4733" spans="2:2" x14ac:dyDescent="0.3">
      <c r="B4733" s="4"/>
    </row>
    <row r="4734" spans="2:2" x14ac:dyDescent="0.3">
      <c r="B4734" s="4"/>
    </row>
    <row r="4735" spans="2:2" x14ac:dyDescent="0.3">
      <c r="B4735" s="4"/>
    </row>
    <row r="4736" spans="2:2" x14ac:dyDescent="0.3">
      <c r="B4736" s="4"/>
    </row>
    <row r="4737" spans="2:2" x14ac:dyDescent="0.3">
      <c r="B4737" s="4"/>
    </row>
    <row r="4738" spans="2:2" x14ac:dyDescent="0.3">
      <c r="B4738" s="4"/>
    </row>
    <row r="4739" spans="2:2" x14ac:dyDescent="0.3">
      <c r="B4739" s="4"/>
    </row>
    <row r="4740" spans="2:2" x14ac:dyDescent="0.3">
      <c r="B4740" s="4"/>
    </row>
    <row r="4741" spans="2:2" x14ac:dyDescent="0.3">
      <c r="B4741" s="4"/>
    </row>
    <row r="4742" spans="2:2" x14ac:dyDescent="0.3">
      <c r="B4742" s="4"/>
    </row>
    <row r="4743" spans="2:2" x14ac:dyDescent="0.3">
      <c r="B4743" s="4"/>
    </row>
    <row r="4744" spans="2:2" x14ac:dyDescent="0.3">
      <c r="B4744" s="4"/>
    </row>
    <row r="4745" spans="2:2" x14ac:dyDescent="0.3">
      <c r="B4745" s="4"/>
    </row>
    <row r="4746" spans="2:2" x14ac:dyDescent="0.3">
      <c r="B4746" s="4"/>
    </row>
    <row r="4747" spans="2:2" x14ac:dyDescent="0.3">
      <c r="B4747" s="4"/>
    </row>
    <row r="4748" spans="2:2" x14ac:dyDescent="0.3">
      <c r="B4748" s="4"/>
    </row>
    <row r="4749" spans="2:2" x14ac:dyDescent="0.3">
      <c r="B4749" s="4"/>
    </row>
    <row r="4750" spans="2:2" x14ac:dyDescent="0.3">
      <c r="B4750" s="4"/>
    </row>
    <row r="4751" spans="2:2" x14ac:dyDescent="0.3">
      <c r="B4751" s="4"/>
    </row>
    <row r="4752" spans="2:2" x14ac:dyDescent="0.3">
      <c r="B4752" s="4"/>
    </row>
    <row r="4753" spans="2:2" x14ac:dyDescent="0.3">
      <c r="B4753" s="4"/>
    </row>
    <row r="4754" spans="2:2" x14ac:dyDescent="0.3">
      <c r="B4754" s="4"/>
    </row>
    <row r="4755" spans="2:2" x14ac:dyDescent="0.3">
      <c r="B4755" s="4"/>
    </row>
    <row r="4756" spans="2:2" x14ac:dyDescent="0.3">
      <c r="B4756" s="4"/>
    </row>
    <row r="4757" spans="2:2" x14ac:dyDescent="0.3">
      <c r="B4757" s="4"/>
    </row>
    <row r="4758" spans="2:2" x14ac:dyDescent="0.3">
      <c r="B4758" s="4"/>
    </row>
    <row r="4759" spans="2:2" x14ac:dyDescent="0.3">
      <c r="B4759" s="4"/>
    </row>
    <row r="4760" spans="2:2" x14ac:dyDescent="0.3">
      <c r="B4760" s="4"/>
    </row>
    <row r="4761" spans="2:2" x14ac:dyDescent="0.3">
      <c r="B4761" s="4"/>
    </row>
    <row r="4762" spans="2:2" x14ac:dyDescent="0.3">
      <c r="B4762" s="4"/>
    </row>
    <row r="4763" spans="2:2" x14ac:dyDescent="0.3">
      <c r="B4763" s="4"/>
    </row>
    <row r="4764" spans="2:2" x14ac:dyDescent="0.3">
      <c r="B4764" s="4"/>
    </row>
    <row r="4765" spans="2:2" x14ac:dyDescent="0.3">
      <c r="B4765" s="4"/>
    </row>
    <row r="4766" spans="2:2" x14ac:dyDescent="0.3">
      <c r="B4766" s="4"/>
    </row>
    <row r="4767" spans="2:2" x14ac:dyDescent="0.3">
      <c r="B4767" s="4"/>
    </row>
    <row r="4768" spans="2:2" x14ac:dyDescent="0.3">
      <c r="B4768" s="4"/>
    </row>
    <row r="4769" spans="2:2" x14ac:dyDescent="0.3">
      <c r="B4769" s="4"/>
    </row>
    <row r="4770" spans="2:2" x14ac:dyDescent="0.3">
      <c r="B4770" s="4"/>
    </row>
    <row r="4771" spans="2:2" x14ac:dyDescent="0.3">
      <c r="B4771" s="4"/>
    </row>
    <row r="4772" spans="2:2" x14ac:dyDescent="0.3">
      <c r="B4772" s="4"/>
    </row>
    <row r="4773" spans="2:2" x14ac:dyDescent="0.3">
      <c r="B4773" s="4"/>
    </row>
    <row r="4774" spans="2:2" x14ac:dyDescent="0.3">
      <c r="B4774" s="4"/>
    </row>
    <row r="4775" spans="2:2" x14ac:dyDescent="0.3">
      <c r="B4775" s="4"/>
    </row>
    <row r="4776" spans="2:2" x14ac:dyDescent="0.3">
      <c r="B4776" s="4"/>
    </row>
    <row r="4777" spans="2:2" x14ac:dyDescent="0.3">
      <c r="B4777" s="4"/>
    </row>
    <row r="4778" spans="2:2" x14ac:dyDescent="0.3">
      <c r="B4778" s="4"/>
    </row>
    <row r="4779" spans="2:2" x14ac:dyDescent="0.3">
      <c r="B4779" s="4"/>
    </row>
    <row r="4780" spans="2:2" x14ac:dyDescent="0.3">
      <c r="B4780" s="4"/>
    </row>
    <row r="4781" spans="2:2" x14ac:dyDescent="0.3">
      <c r="B4781" s="4"/>
    </row>
    <row r="4782" spans="2:2" x14ac:dyDescent="0.3">
      <c r="B4782" s="4"/>
    </row>
    <row r="4783" spans="2:2" x14ac:dyDescent="0.3">
      <c r="B4783" s="4"/>
    </row>
    <row r="4784" spans="2:2" x14ac:dyDescent="0.3">
      <c r="B4784" s="4"/>
    </row>
    <row r="4785" spans="2:2" x14ac:dyDescent="0.3">
      <c r="B4785" s="4"/>
    </row>
    <row r="4786" spans="2:2" x14ac:dyDescent="0.3">
      <c r="B4786" s="4"/>
    </row>
    <row r="4787" spans="2:2" x14ac:dyDescent="0.3">
      <c r="B4787" s="4"/>
    </row>
    <row r="4788" spans="2:2" x14ac:dyDescent="0.3">
      <c r="B4788" s="4"/>
    </row>
    <row r="4789" spans="2:2" x14ac:dyDescent="0.3">
      <c r="B4789" s="4"/>
    </row>
    <row r="4790" spans="2:2" x14ac:dyDescent="0.3">
      <c r="B4790" s="4"/>
    </row>
    <row r="4791" spans="2:2" x14ac:dyDescent="0.3">
      <c r="B4791" s="4"/>
    </row>
    <row r="4792" spans="2:2" x14ac:dyDescent="0.3">
      <c r="B4792" s="4"/>
    </row>
    <row r="4793" spans="2:2" x14ac:dyDescent="0.3">
      <c r="B4793" s="4"/>
    </row>
    <row r="4794" spans="2:2" x14ac:dyDescent="0.3">
      <c r="B4794" s="4"/>
    </row>
    <row r="4795" spans="2:2" x14ac:dyDescent="0.3">
      <c r="B4795" s="4"/>
    </row>
    <row r="4796" spans="2:2" x14ac:dyDescent="0.3">
      <c r="B4796" s="4"/>
    </row>
    <row r="4797" spans="2:2" x14ac:dyDescent="0.3">
      <c r="B4797" s="4"/>
    </row>
    <row r="4798" spans="2:2" x14ac:dyDescent="0.3">
      <c r="B4798" s="4"/>
    </row>
    <row r="4799" spans="2:2" x14ac:dyDescent="0.3">
      <c r="B4799" s="4"/>
    </row>
    <row r="4800" spans="2:2" x14ac:dyDescent="0.3">
      <c r="B4800" s="4"/>
    </row>
    <row r="4801" spans="2:2" x14ac:dyDescent="0.3">
      <c r="B4801" s="4"/>
    </row>
    <row r="4802" spans="2:2" x14ac:dyDescent="0.3">
      <c r="B4802" s="4"/>
    </row>
    <row r="4803" spans="2:2" x14ac:dyDescent="0.3">
      <c r="B4803" s="4"/>
    </row>
    <row r="4804" spans="2:2" x14ac:dyDescent="0.3">
      <c r="B4804" s="4"/>
    </row>
    <row r="4805" spans="2:2" x14ac:dyDescent="0.3">
      <c r="B4805" s="4"/>
    </row>
    <row r="4806" spans="2:2" x14ac:dyDescent="0.3">
      <c r="B4806" s="4"/>
    </row>
    <row r="4807" spans="2:2" x14ac:dyDescent="0.3">
      <c r="B4807" s="4"/>
    </row>
    <row r="4808" spans="2:2" x14ac:dyDescent="0.3">
      <c r="B4808" s="4"/>
    </row>
    <row r="4809" spans="2:2" x14ac:dyDescent="0.3">
      <c r="B4809" s="4"/>
    </row>
    <row r="4810" spans="2:2" x14ac:dyDescent="0.3">
      <c r="B4810" s="4"/>
    </row>
    <row r="4811" spans="2:2" x14ac:dyDescent="0.3">
      <c r="B4811" s="4"/>
    </row>
    <row r="4812" spans="2:2" x14ac:dyDescent="0.3">
      <c r="B4812" s="4"/>
    </row>
    <row r="4813" spans="2:2" x14ac:dyDescent="0.3">
      <c r="B4813" s="4"/>
    </row>
    <row r="4814" spans="2:2" x14ac:dyDescent="0.3">
      <c r="B4814" s="4"/>
    </row>
    <row r="4815" spans="2:2" x14ac:dyDescent="0.3">
      <c r="B4815" s="4"/>
    </row>
    <row r="4816" spans="2:2" x14ac:dyDescent="0.3">
      <c r="B4816" s="4"/>
    </row>
    <row r="4817" spans="2:2" x14ac:dyDescent="0.3">
      <c r="B4817" s="4"/>
    </row>
    <row r="4818" spans="2:2" x14ac:dyDescent="0.3">
      <c r="B4818" s="4"/>
    </row>
    <row r="4819" spans="2:2" x14ac:dyDescent="0.3">
      <c r="B4819" s="4"/>
    </row>
    <row r="4820" spans="2:2" x14ac:dyDescent="0.3">
      <c r="B4820" s="4"/>
    </row>
    <row r="4821" spans="2:2" x14ac:dyDescent="0.3">
      <c r="B4821" s="4"/>
    </row>
    <row r="4822" spans="2:2" x14ac:dyDescent="0.3">
      <c r="B4822" s="4"/>
    </row>
    <row r="4823" spans="2:2" x14ac:dyDescent="0.3">
      <c r="B4823" s="4"/>
    </row>
    <row r="4824" spans="2:2" x14ac:dyDescent="0.3">
      <c r="B4824" s="4"/>
    </row>
    <row r="4825" spans="2:2" x14ac:dyDescent="0.3">
      <c r="B4825" s="4"/>
    </row>
    <row r="4826" spans="2:2" x14ac:dyDescent="0.3">
      <c r="B4826" s="4"/>
    </row>
    <row r="4827" spans="2:2" x14ac:dyDescent="0.3">
      <c r="B4827" s="4"/>
    </row>
    <row r="4828" spans="2:2" x14ac:dyDescent="0.3">
      <c r="B4828" s="4"/>
    </row>
    <row r="4829" spans="2:2" x14ac:dyDescent="0.3">
      <c r="B4829" s="4"/>
    </row>
    <row r="4830" spans="2:2" x14ac:dyDescent="0.3">
      <c r="B4830" s="4"/>
    </row>
    <row r="4831" spans="2:2" x14ac:dyDescent="0.3">
      <c r="B4831" s="4"/>
    </row>
    <row r="4832" spans="2:2" x14ac:dyDescent="0.3">
      <c r="B4832" s="4"/>
    </row>
    <row r="4833" spans="2:2" x14ac:dyDescent="0.3">
      <c r="B4833" s="4"/>
    </row>
    <row r="4834" spans="2:2" x14ac:dyDescent="0.3">
      <c r="B4834" s="4"/>
    </row>
    <row r="4835" spans="2:2" x14ac:dyDescent="0.3">
      <c r="B4835" s="4"/>
    </row>
    <row r="4836" spans="2:2" x14ac:dyDescent="0.3">
      <c r="B4836" s="4"/>
    </row>
    <row r="4837" spans="2:2" x14ac:dyDescent="0.3">
      <c r="B4837" s="4"/>
    </row>
    <row r="4838" spans="2:2" x14ac:dyDescent="0.3">
      <c r="B4838" s="4"/>
    </row>
    <row r="4839" spans="2:2" x14ac:dyDescent="0.3">
      <c r="B4839" s="4"/>
    </row>
    <row r="4840" spans="2:2" x14ac:dyDescent="0.3">
      <c r="B4840" s="4"/>
    </row>
    <row r="4841" spans="2:2" x14ac:dyDescent="0.3">
      <c r="B4841" s="4"/>
    </row>
    <row r="4842" spans="2:2" x14ac:dyDescent="0.3">
      <c r="B4842" s="4"/>
    </row>
    <row r="4843" spans="2:2" x14ac:dyDescent="0.3">
      <c r="B4843" s="4"/>
    </row>
    <row r="4844" spans="2:2" x14ac:dyDescent="0.3">
      <c r="B4844" s="4"/>
    </row>
    <row r="4845" spans="2:2" x14ac:dyDescent="0.3">
      <c r="B4845" s="4"/>
    </row>
    <row r="4846" spans="2:2" x14ac:dyDescent="0.3">
      <c r="B4846" s="4"/>
    </row>
    <row r="4847" spans="2:2" x14ac:dyDescent="0.3">
      <c r="B4847" s="4"/>
    </row>
    <row r="4848" spans="2:2" x14ac:dyDescent="0.3">
      <c r="B4848" s="4"/>
    </row>
    <row r="4849" spans="2:2" x14ac:dyDescent="0.3">
      <c r="B4849" s="4"/>
    </row>
    <row r="4850" spans="2:2" x14ac:dyDescent="0.3">
      <c r="B4850" s="4"/>
    </row>
    <row r="4851" spans="2:2" x14ac:dyDescent="0.3">
      <c r="B4851" s="4"/>
    </row>
    <row r="4852" spans="2:2" x14ac:dyDescent="0.3">
      <c r="B4852" s="4"/>
    </row>
    <row r="4853" spans="2:2" x14ac:dyDescent="0.3">
      <c r="B4853" s="4"/>
    </row>
    <row r="4854" spans="2:2" x14ac:dyDescent="0.3">
      <c r="B4854" s="4"/>
    </row>
    <row r="4855" spans="2:2" x14ac:dyDescent="0.3">
      <c r="B4855" s="4"/>
    </row>
    <row r="4856" spans="2:2" x14ac:dyDescent="0.3">
      <c r="B4856" s="4"/>
    </row>
    <row r="4857" spans="2:2" x14ac:dyDescent="0.3">
      <c r="B4857" s="4"/>
    </row>
    <row r="4858" spans="2:2" x14ac:dyDescent="0.3">
      <c r="B4858" s="4"/>
    </row>
    <row r="4859" spans="2:2" x14ac:dyDescent="0.3">
      <c r="B4859" s="4"/>
    </row>
    <row r="4860" spans="2:2" x14ac:dyDescent="0.3">
      <c r="B4860" s="4"/>
    </row>
    <row r="4861" spans="2:2" x14ac:dyDescent="0.3">
      <c r="B4861" s="4"/>
    </row>
    <row r="4862" spans="2:2" x14ac:dyDescent="0.3">
      <c r="B4862" s="4"/>
    </row>
    <row r="4863" spans="2:2" x14ac:dyDescent="0.3">
      <c r="B4863" s="4"/>
    </row>
    <row r="4864" spans="2:2" x14ac:dyDescent="0.3">
      <c r="B4864" s="4"/>
    </row>
    <row r="4865" spans="2:2" x14ac:dyDescent="0.3">
      <c r="B4865" s="4"/>
    </row>
    <row r="4866" spans="2:2" x14ac:dyDescent="0.3">
      <c r="B4866" s="4"/>
    </row>
    <row r="4867" spans="2:2" x14ac:dyDescent="0.3">
      <c r="B4867" s="4"/>
    </row>
    <row r="4868" spans="2:2" x14ac:dyDescent="0.3">
      <c r="B4868" s="4"/>
    </row>
    <row r="4869" spans="2:2" x14ac:dyDescent="0.3">
      <c r="B4869" s="4"/>
    </row>
    <row r="4870" spans="2:2" x14ac:dyDescent="0.3">
      <c r="B4870" s="4"/>
    </row>
    <row r="4871" spans="2:2" x14ac:dyDescent="0.3">
      <c r="B4871" s="4"/>
    </row>
    <row r="4872" spans="2:2" x14ac:dyDescent="0.3">
      <c r="B4872" s="4"/>
    </row>
    <row r="4873" spans="2:2" x14ac:dyDescent="0.3">
      <c r="B4873" s="4"/>
    </row>
    <row r="4874" spans="2:2" x14ac:dyDescent="0.3">
      <c r="B4874" s="4"/>
    </row>
    <row r="4875" spans="2:2" x14ac:dyDescent="0.3">
      <c r="B4875" s="4"/>
    </row>
    <row r="4876" spans="2:2" x14ac:dyDescent="0.3">
      <c r="B4876" s="4"/>
    </row>
    <row r="4877" spans="2:2" x14ac:dyDescent="0.3">
      <c r="B4877" s="4"/>
    </row>
    <row r="4878" spans="2:2" x14ac:dyDescent="0.3">
      <c r="B4878" s="4"/>
    </row>
    <row r="4879" spans="2:2" x14ac:dyDescent="0.3">
      <c r="B4879" s="4"/>
    </row>
    <row r="4880" spans="2:2" x14ac:dyDescent="0.3">
      <c r="B4880" s="4"/>
    </row>
    <row r="4881" spans="2:2" x14ac:dyDescent="0.3">
      <c r="B4881" s="4"/>
    </row>
    <row r="4882" spans="2:2" x14ac:dyDescent="0.3">
      <c r="B4882" s="4"/>
    </row>
    <row r="4883" spans="2:2" x14ac:dyDescent="0.3">
      <c r="B4883" s="4"/>
    </row>
    <row r="4884" spans="2:2" x14ac:dyDescent="0.3">
      <c r="B4884" s="4"/>
    </row>
    <row r="4885" spans="2:2" x14ac:dyDescent="0.3">
      <c r="B4885" s="4"/>
    </row>
    <row r="4886" spans="2:2" x14ac:dyDescent="0.3">
      <c r="B4886" s="4"/>
    </row>
    <row r="4887" spans="2:2" x14ac:dyDescent="0.3">
      <c r="B4887" s="4"/>
    </row>
    <row r="4888" spans="2:2" x14ac:dyDescent="0.3">
      <c r="B4888" s="4"/>
    </row>
    <row r="4889" spans="2:2" x14ac:dyDescent="0.3">
      <c r="B4889" s="4"/>
    </row>
    <row r="4890" spans="2:2" x14ac:dyDescent="0.3">
      <c r="B4890" s="4"/>
    </row>
    <row r="4891" spans="2:2" x14ac:dyDescent="0.3">
      <c r="B4891" s="4"/>
    </row>
    <row r="4892" spans="2:2" x14ac:dyDescent="0.3">
      <c r="B4892" s="4"/>
    </row>
    <row r="4893" spans="2:2" x14ac:dyDescent="0.3">
      <c r="B4893" s="4"/>
    </row>
    <row r="4894" spans="2:2" x14ac:dyDescent="0.3">
      <c r="B4894" s="4"/>
    </row>
    <row r="4895" spans="2:2" x14ac:dyDescent="0.3">
      <c r="B4895" s="4"/>
    </row>
    <row r="4896" spans="2:2" x14ac:dyDescent="0.3">
      <c r="B4896" s="4"/>
    </row>
    <row r="4897" spans="2:2" x14ac:dyDescent="0.3">
      <c r="B4897" s="4"/>
    </row>
    <row r="4898" spans="2:2" x14ac:dyDescent="0.3">
      <c r="B4898" s="4"/>
    </row>
    <row r="4899" spans="2:2" x14ac:dyDescent="0.3">
      <c r="B4899" s="4"/>
    </row>
    <row r="4900" spans="2:2" x14ac:dyDescent="0.3">
      <c r="B4900" s="4"/>
    </row>
    <row r="4901" spans="2:2" x14ac:dyDescent="0.3">
      <c r="B4901" s="4"/>
    </row>
    <row r="4902" spans="2:2" x14ac:dyDescent="0.3">
      <c r="B4902" s="4"/>
    </row>
    <row r="4903" spans="2:2" x14ac:dyDescent="0.3">
      <c r="B4903" s="4"/>
    </row>
    <row r="4904" spans="2:2" x14ac:dyDescent="0.3">
      <c r="B4904" s="4"/>
    </row>
    <row r="4905" spans="2:2" x14ac:dyDescent="0.3">
      <c r="B4905" s="4"/>
    </row>
    <row r="4906" spans="2:2" x14ac:dyDescent="0.3">
      <c r="B4906" s="4"/>
    </row>
    <row r="4907" spans="2:2" x14ac:dyDescent="0.3">
      <c r="B4907" s="4"/>
    </row>
    <row r="4908" spans="2:2" x14ac:dyDescent="0.3">
      <c r="B4908" s="4"/>
    </row>
    <row r="4909" spans="2:2" x14ac:dyDescent="0.3">
      <c r="B4909" s="4"/>
    </row>
    <row r="4910" spans="2:2" x14ac:dyDescent="0.3">
      <c r="B4910" s="4"/>
    </row>
    <row r="4911" spans="2:2" x14ac:dyDescent="0.3">
      <c r="B4911" s="4"/>
    </row>
    <row r="4912" spans="2:2" x14ac:dyDescent="0.3">
      <c r="B4912" s="4"/>
    </row>
    <row r="4913" spans="2:2" x14ac:dyDescent="0.3">
      <c r="B4913" s="4"/>
    </row>
    <row r="4914" spans="2:2" x14ac:dyDescent="0.3">
      <c r="B4914" s="4"/>
    </row>
    <row r="4915" spans="2:2" x14ac:dyDescent="0.3">
      <c r="B4915" s="4"/>
    </row>
    <row r="4916" spans="2:2" x14ac:dyDescent="0.3">
      <c r="B4916" s="4"/>
    </row>
    <row r="4917" spans="2:2" x14ac:dyDescent="0.3">
      <c r="B4917" s="4"/>
    </row>
    <row r="4918" spans="2:2" x14ac:dyDescent="0.3">
      <c r="B4918" s="4"/>
    </row>
    <row r="4919" spans="2:2" x14ac:dyDescent="0.3">
      <c r="B4919" s="4"/>
    </row>
    <row r="4920" spans="2:2" x14ac:dyDescent="0.3">
      <c r="B4920" s="4"/>
    </row>
    <row r="4921" spans="2:2" x14ac:dyDescent="0.3">
      <c r="B4921" s="4"/>
    </row>
    <row r="4922" spans="2:2" x14ac:dyDescent="0.3">
      <c r="B4922" s="4"/>
    </row>
    <row r="4923" spans="2:2" x14ac:dyDescent="0.3">
      <c r="B4923" s="4"/>
    </row>
    <row r="4924" spans="2:2" x14ac:dyDescent="0.3">
      <c r="B4924" s="4"/>
    </row>
    <row r="4925" spans="2:2" x14ac:dyDescent="0.3">
      <c r="B4925" s="4"/>
    </row>
    <row r="4926" spans="2:2" x14ac:dyDescent="0.3">
      <c r="B4926" s="4"/>
    </row>
    <row r="4927" spans="2:2" x14ac:dyDescent="0.3">
      <c r="B4927" s="4"/>
    </row>
    <row r="4928" spans="2:2" x14ac:dyDescent="0.3">
      <c r="B4928" s="4"/>
    </row>
    <row r="4929" spans="2:2" x14ac:dyDescent="0.3">
      <c r="B4929" s="4"/>
    </row>
    <row r="4930" spans="2:2" x14ac:dyDescent="0.3">
      <c r="B4930" s="4"/>
    </row>
    <row r="4931" spans="2:2" x14ac:dyDescent="0.3">
      <c r="B4931" s="4"/>
    </row>
    <row r="4932" spans="2:2" x14ac:dyDescent="0.3">
      <c r="B4932" s="4"/>
    </row>
    <row r="4933" spans="2:2" x14ac:dyDescent="0.3">
      <c r="B4933" s="4"/>
    </row>
    <row r="4934" spans="2:2" x14ac:dyDescent="0.3">
      <c r="B4934" s="4"/>
    </row>
    <row r="4935" spans="2:2" x14ac:dyDescent="0.3">
      <c r="B4935" s="4"/>
    </row>
    <row r="4936" spans="2:2" x14ac:dyDescent="0.3">
      <c r="B4936" s="4"/>
    </row>
    <row r="4937" spans="2:2" x14ac:dyDescent="0.3">
      <c r="B4937" s="4"/>
    </row>
    <row r="4938" spans="2:2" x14ac:dyDescent="0.3">
      <c r="B4938" s="4"/>
    </row>
    <row r="4939" spans="2:2" x14ac:dyDescent="0.3">
      <c r="B4939" s="4"/>
    </row>
    <row r="4940" spans="2:2" x14ac:dyDescent="0.3">
      <c r="B4940" s="4"/>
    </row>
    <row r="4941" spans="2:2" x14ac:dyDescent="0.3">
      <c r="B4941" s="4"/>
    </row>
    <row r="4942" spans="2:2" x14ac:dyDescent="0.3">
      <c r="B4942" s="4"/>
    </row>
    <row r="4943" spans="2:2" x14ac:dyDescent="0.3">
      <c r="B4943" s="4"/>
    </row>
    <row r="4944" spans="2:2" x14ac:dyDescent="0.3">
      <c r="B4944" s="4"/>
    </row>
    <row r="4945" spans="2:2" x14ac:dyDescent="0.3">
      <c r="B4945" s="4"/>
    </row>
    <row r="4946" spans="2:2" x14ac:dyDescent="0.3">
      <c r="B4946" s="4"/>
    </row>
    <row r="4947" spans="2:2" x14ac:dyDescent="0.3">
      <c r="B4947" s="4"/>
    </row>
    <row r="4948" spans="2:2" x14ac:dyDescent="0.3">
      <c r="B4948" s="4"/>
    </row>
    <row r="4949" spans="2:2" x14ac:dyDescent="0.3">
      <c r="B4949" s="4"/>
    </row>
    <row r="4950" spans="2:2" x14ac:dyDescent="0.3">
      <c r="B4950" s="4"/>
    </row>
    <row r="4951" spans="2:2" x14ac:dyDescent="0.3">
      <c r="B4951" s="4"/>
    </row>
    <row r="4952" spans="2:2" x14ac:dyDescent="0.3">
      <c r="B4952" s="4"/>
    </row>
    <row r="4953" spans="2:2" x14ac:dyDescent="0.3">
      <c r="B4953" s="4"/>
    </row>
    <row r="4954" spans="2:2" x14ac:dyDescent="0.3">
      <c r="B4954" s="4"/>
    </row>
    <row r="4955" spans="2:2" x14ac:dyDescent="0.3">
      <c r="B4955" s="4"/>
    </row>
    <row r="4956" spans="2:2" x14ac:dyDescent="0.3">
      <c r="B4956" s="4"/>
    </row>
    <row r="4957" spans="2:2" x14ac:dyDescent="0.3">
      <c r="B4957" s="4"/>
    </row>
    <row r="4958" spans="2:2" x14ac:dyDescent="0.3">
      <c r="B4958" s="4"/>
    </row>
    <row r="4959" spans="2:2" x14ac:dyDescent="0.3">
      <c r="B4959" s="4"/>
    </row>
    <row r="4960" spans="2:2" x14ac:dyDescent="0.3">
      <c r="B4960" s="4"/>
    </row>
    <row r="4961" spans="2:2" x14ac:dyDescent="0.3">
      <c r="B4961" s="4"/>
    </row>
    <row r="4962" spans="2:2" x14ac:dyDescent="0.3">
      <c r="B4962" s="4"/>
    </row>
    <row r="4963" spans="2:2" x14ac:dyDescent="0.3">
      <c r="B4963" s="4"/>
    </row>
    <row r="4964" spans="2:2" x14ac:dyDescent="0.3">
      <c r="B4964" s="4"/>
    </row>
    <row r="4965" spans="2:2" x14ac:dyDescent="0.3">
      <c r="B4965" s="4"/>
    </row>
    <row r="4966" spans="2:2" x14ac:dyDescent="0.3">
      <c r="B4966" s="4"/>
    </row>
    <row r="4967" spans="2:2" x14ac:dyDescent="0.3">
      <c r="B4967" s="4"/>
    </row>
    <row r="4968" spans="2:2" x14ac:dyDescent="0.3">
      <c r="B4968" s="4"/>
    </row>
    <row r="4969" spans="2:2" x14ac:dyDescent="0.3">
      <c r="B4969" s="4"/>
    </row>
    <row r="4970" spans="2:2" x14ac:dyDescent="0.3">
      <c r="B4970" s="4"/>
    </row>
    <row r="4971" spans="2:2" x14ac:dyDescent="0.3">
      <c r="B4971" s="4"/>
    </row>
    <row r="4972" spans="2:2" x14ac:dyDescent="0.3">
      <c r="B4972" s="4"/>
    </row>
    <row r="4973" spans="2:2" x14ac:dyDescent="0.3">
      <c r="B4973" s="4"/>
    </row>
    <row r="4974" spans="2:2" x14ac:dyDescent="0.3">
      <c r="B4974" s="4"/>
    </row>
    <row r="4975" spans="2:2" x14ac:dyDescent="0.3">
      <c r="B4975" s="4"/>
    </row>
    <row r="4976" spans="2:2" x14ac:dyDescent="0.3">
      <c r="B4976" s="4"/>
    </row>
    <row r="4977" spans="2:2" x14ac:dyDescent="0.3">
      <c r="B4977" s="4"/>
    </row>
    <row r="4978" spans="2:2" x14ac:dyDescent="0.3">
      <c r="B4978" s="4"/>
    </row>
    <row r="4979" spans="2:2" x14ac:dyDescent="0.3">
      <c r="B4979" s="4"/>
    </row>
    <row r="4980" spans="2:2" x14ac:dyDescent="0.3">
      <c r="B4980" s="4"/>
    </row>
    <row r="4981" spans="2:2" x14ac:dyDescent="0.3">
      <c r="B4981" s="4"/>
    </row>
    <row r="4982" spans="2:2" x14ac:dyDescent="0.3">
      <c r="B4982" s="4"/>
    </row>
    <row r="4983" spans="2:2" x14ac:dyDescent="0.3">
      <c r="B4983" s="4"/>
    </row>
    <row r="4984" spans="2:2" x14ac:dyDescent="0.3">
      <c r="B4984" s="4"/>
    </row>
    <row r="4985" spans="2:2" x14ac:dyDescent="0.3">
      <c r="B4985" s="4"/>
    </row>
    <row r="4986" spans="2:2" x14ac:dyDescent="0.3">
      <c r="B4986" s="4"/>
    </row>
    <row r="4987" spans="2:2" x14ac:dyDescent="0.3">
      <c r="B4987" s="4"/>
    </row>
    <row r="4988" spans="2:2" x14ac:dyDescent="0.3">
      <c r="B4988" s="4"/>
    </row>
    <row r="4989" spans="2:2" x14ac:dyDescent="0.3">
      <c r="B4989" s="4"/>
    </row>
    <row r="4990" spans="2:2" x14ac:dyDescent="0.3">
      <c r="B4990" s="4"/>
    </row>
    <row r="4991" spans="2:2" x14ac:dyDescent="0.3">
      <c r="B4991" s="4"/>
    </row>
    <row r="4992" spans="2:2" x14ac:dyDescent="0.3">
      <c r="B4992" s="4"/>
    </row>
    <row r="4993" spans="2:2" x14ac:dyDescent="0.3">
      <c r="B4993" s="4"/>
    </row>
    <row r="4994" spans="2:2" x14ac:dyDescent="0.3">
      <c r="B4994" s="4"/>
    </row>
    <row r="4995" spans="2:2" x14ac:dyDescent="0.3">
      <c r="B4995" s="4"/>
    </row>
    <row r="4996" spans="2:2" x14ac:dyDescent="0.3">
      <c r="B4996" s="4"/>
    </row>
    <row r="4997" spans="2:2" x14ac:dyDescent="0.3">
      <c r="B4997" s="4"/>
    </row>
    <row r="4998" spans="2:2" x14ac:dyDescent="0.3">
      <c r="B4998" s="4"/>
    </row>
    <row r="4999" spans="2:2" x14ac:dyDescent="0.3">
      <c r="B4999" s="4"/>
    </row>
    <row r="5000" spans="2:2" x14ac:dyDescent="0.3">
      <c r="B5000" s="4"/>
    </row>
    <row r="5001" spans="2:2" x14ac:dyDescent="0.3">
      <c r="B5001" s="4"/>
    </row>
    <row r="5002" spans="2:2" x14ac:dyDescent="0.3">
      <c r="B5002" s="4"/>
    </row>
    <row r="5003" spans="2:2" x14ac:dyDescent="0.3">
      <c r="B5003" s="4"/>
    </row>
    <row r="5004" spans="2:2" x14ac:dyDescent="0.3">
      <c r="B5004" s="4"/>
    </row>
    <row r="5005" spans="2:2" x14ac:dyDescent="0.3">
      <c r="B5005" s="4"/>
    </row>
    <row r="5006" spans="2:2" x14ac:dyDescent="0.3">
      <c r="B5006" s="4"/>
    </row>
    <row r="5007" spans="2:2" x14ac:dyDescent="0.3">
      <c r="B5007" s="4"/>
    </row>
    <row r="5008" spans="2:2" x14ac:dyDescent="0.3">
      <c r="B5008" s="4"/>
    </row>
    <row r="5009" spans="2:2" x14ac:dyDescent="0.3">
      <c r="B5009" s="4"/>
    </row>
    <row r="5010" spans="2:2" x14ac:dyDescent="0.3">
      <c r="B5010" s="4"/>
    </row>
    <row r="5011" spans="2:2" x14ac:dyDescent="0.3">
      <c r="B5011" s="4"/>
    </row>
    <row r="5012" spans="2:2" x14ac:dyDescent="0.3">
      <c r="B5012" s="4"/>
    </row>
    <row r="5013" spans="2:2" x14ac:dyDescent="0.3">
      <c r="B5013" s="4"/>
    </row>
    <row r="5014" spans="2:2" x14ac:dyDescent="0.3">
      <c r="B5014" s="4"/>
    </row>
    <row r="5015" spans="2:2" x14ac:dyDescent="0.3">
      <c r="B5015" s="4"/>
    </row>
    <row r="5016" spans="2:2" x14ac:dyDescent="0.3">
      <c r="B5016" s="4"/>
    </row>
    <row r="5017" spans="2:2" x14ac:dyDescent="0.3">
      <c r="B5017" s="4"/>
    </row>
    <row r="5018" spans="2:2" x14ac:dyDescent="0.3">
      <c r="B5018" s="4"/>
    </row>
    <row r="5019" spans="2:2" x14ac:dyDescent="0.3">
      <c r="B5019" s="4"/>
    </row>
    <row r="5020" spans="2:2" x14ac:dyDescent="0.3">
      <c r="B5020" s="4"/>
    </row>
    <row r="5021" spans="2:2" x14ac:dyDescent="0.3">
      <c r="B5021" s="4"/>
    </row>
    <row r="5022" spans="2:2" x14ac:dyDescent="0.3">
      <c r="B5022" s="4"/>
    </row>
    <row r="5023" spans="2:2" x14ac:dyDescent="0.3">
      <c r="B5023" s="4"/>
    </row>
    <row r="5024" spans="2:2" x14ac:dyDescent="0.3">
      <c r="B5024" s="4"/>
    </row>
    <row r="5025" spans="2:2" x14ac:dyDescent="0.3">
      <c r="B5025" s="4"/>
    </row>
    <row r="5026" spans="2:2" x14ac:dyDescent="0.3">
      <c r="B5026" s="4"/>
    </row>
    <row r="5027" spans="2:2" x14ac:dyDescent="0.3">
      <c r="B5027" s="4"/>
    </row>
    <row r="5028" spans="2:2" x14ac:dyDescent="0.3">
      <c r="B5028" s="4"/>
    </row>
    <row r="5029" spans="2:2" x14ac:dyDescent="0.3">
      <c r="B5029" s="4"/>
    </row>
    <row r="5030" spans="2:2" x14ac:dyDescent="0.3">
      <c r="B5030" s="4"/>
    </row>
    <row r="5031" spans="2:2" x14ac:dyDescent="0.3">
      <c r="B5031" s="4"/>
    </row>
    <row r="5032" spans="2:2" x14ac:dyDescent="0.3">
      <c r="B5032" s="4"/>
    </row>
    <row r="5033" spans="2:2" x14ac:dyDescent="0.3">
      <c r="B5033" s="4"/>
    </row>
    <row r="5034" spans="2:2" x14ac:dyDescent="0.3">
      <c r="B5034" s="4"/>
    </row>
    <row r="5035" spans="2:2" x14ac:dyDescent="0.3">
      <c r="B5035" s="4"/>
    </row>
    <row r="5036" spans="2:2" x14ac:dyDescent="0.3">
      <c r="B5036" s="4"/>
    </row>
    <row r="5037" spans="2:2" x14ac:dyDescent="0.3">
      <c r="B5037" s="4"/>
    </row>
    <row r="5038" spans="2:2" x14ac:dyDescent="0.3">
      <c r="B5038" s="4"/>
    </row>
    <row r="5039" spans="2:2" x14ac:dyDescent="0.3">
      <c r="B5039" s="4"/>
    </row>
    <row r="5040" spans="2:2" x14ac:dyDescent="0.3">
      <c r="B5040" s="4"/>
    </row>
    <row r="5041" spans="2:2" x14ac:dyDescent="0.3">
      <c r="B5041" s="4"/>
    </row>
    <row r="5042" spans="2:2" x14ac:dyDescent="0.3">
      <c r="B5042" s="4"/>
    </row>
    <row r="5043" spans="2:2" x14ac:dyDescent="0.3">
      <c r="B5043" s="4"/>
    </row>
    <row r="5044" spans="2:2" x14ac:dyDescent="0.3">
      <c r="B5044" s="4"/>
    </row>
    <row r="5045" spans="2:2" x14ac:dyDescent="0.3">
      <c r="B5045" s="4"/>
    </row>
    <row r="5046" spans="2:2" x14ac:dyDescent="0.3">
      <c r="B5046" s="4"/>
    </row>
    <row r="5047" spans="2:2" x14ac:dyDescent="0.3">
      <c r="B5047" s="4"/>
    </row>
    <row r="5048" spans="2:2" x14ac:dyDescent="0.3">
      <c r="B5048" s="4"/>
    </row>
    <row r="5049" spans="2:2" x14ac:dyDescent="0.3">
      <c r="B5049" s="4"/>
    </row>
    <row r="5050" spans="2:2" x14ac:dyDescent="0.3">
      <c r="B5050" s="4"/>
    </row>
    <row r="5051" spans="2:2" x14ac:dyDescent="0.3">
      <c r="B5051" s="4"/>
    </row>
    <row r="5052" spans="2:2" x14ac:dyDescent="0.3">
      <c r="B5052" s="4"/>
    </row>
    <row r="5053" spans="2:2" x14ac:dyDescent="0.3">
      <c r="B5053" s="4"/>
    </row>
    <row r="5054" spans="2:2" x14ac:dyDescent="0.3">
      <c r="B5054" s="4"/>
    </row>
    <row r="5055" spans="2:2" x14ac:dyDescent="0.3">
      <c r="B5055" s="4"/>
    </row>
    <row r="5056" spans="2:2" x14ac:dyDescent="0.3">
      <c r="B5056" s="4"/>
    </row>
    <row r="5057" spans="2:2" x14ac:dyDescent="0.3">
      <c r="B5057" s="4"/>
    </row>
    <row r="5058" spans="2:2" x14ac:dyDescent="0.3">
      <c r="B5058" s="4"/>
    </row>
    <row r="5059" spans="2:2" x14ac:dyDescent="0.3">
      <c r="B5059" s="4"/>
    </row>
    <row r="5060" spans="2:2" x14ac:dyDescent="0.3">
      <c r="B5060" s="4"/>
    </row>
    <row r="5061" spans="2:2" x14ac:dyDescent="0.3">
      <c r="B5061" s="4"/>
    </row>
    <row r="5062" spans="2:2" x14ac:dyDescent="0.3">
      <c r="B5062" s="4"/>
    </row>
    <row r="5063" spans="2:2" x14ac:dyDescent="0.3">
      <c r="B5063" s="4"/>
    </row>
    <row r="5064" spans="2:2" x14ac:dyDescent="0.3">
      <c r="B5064" s="4"/>
    </row>
    <row r="5065" spans="2:2" x14ac:dyDescent="0.3">
      <c r="B5065" s="4"/>
    </row>
    <row r="5066" spans="2:2" x14ac:dyDescent="0.3">
      <c r="B5066" s="4"/>
    </row>
    <row r="5067" spans="2:2" x14ac:dyDescent="0.3">
      <c r="B5067" s="4"/>
    </row>
    <row r="5068" spans="2:2" x14ac:dyDescent="0.3">
      <c r="B5068" s="4"/>
    </row>
    <row r="5069" spans="2:2" x14ac:dyDescent="0.3">
      <c r="B5069" s="4"/>
    </row>
    <row r="5070" spans="2:2" x14ac:dyDescent="0.3">
      <c r="B5070" s="4"/>
    </row>
    <row r="5071" spans="2:2" x14ac:dyDescent="0.3">
      <c r="B5071" s="4"/>
    </row>
    <row r="5072" spans="2:2" x14ac:dyDescent="0.3">
      <c r="B5072" s="4"/>
    </row>
    <row r="5073" spans="2:2" x14ac:dyDescent="0.3">
      <c r="B5073" s="4"/>
    </row>
    <row r="5074" spans="2:2" x14ac:dyDescent="0.3">
      <c r="B5074" s="4"/>
    </row>
    <row r="5075" spans="2:2" x14ac:dyDescent="0.3">
      <c r="B5075" s="4"/>
    </row>
    <row r="5076" spans="2:2" x14ac:dyDescent="0.3">
      <c r="B5076" s="4"/>
    </row>
    <row r="5077" spans="2:2" x14ac:dyDescent="0.3">
      <c r="B5077" s="4"/>
    </row>
    <row r="5078" spans="2:2" x14ac:dyDescent="0.3">
      <c r="B5078" s="4"/>
    </row>
    <row r="5079" spans="2:2" x14ac:dyDescent="0.3">
      <c r="B5079" s="4"/>
    </row>
    <row r="5080" spans="2:2" x14ac:dyDescent="0.3">
      <c r="B5080" s="4"/>
    </row>
    <row r="5081" spans="2:2" x14ac:dyDescent="0.3">
      <c r="B5081" s="4"/>
    </row>
    <row r="5082" spans="2:2" x14ac:dyDescent="0.3">
      <c r="B5082" s="4"/>
    </row>
    <row r="5083" spans="2:2" x14ac:dyDescent="0.3">
      <c r="B5083" s="4"/>
    </row>
    <row r="5084" spans="2:2" x14ac:dyDescent="0.3">
      <c r="B5084" s="4"/>
    </row>
    <row r="5085" spans="2:2" x14ac:dyDescent="0.3">
      <c r="B5085" s="4"/>
    </row>
    <row r="5086" spans="2:2" x14ac:dyDescent="0.3">
      <c r="B5086" s="4"/>
    </row>
    <row r="5087" spans="2:2" x14ac:dyDescent="0.3">
      <c r="B5087" s="4"/>
    </row>
    <row r="5088" spans="2:2" x14ac:dyDescent="0.3">
      <c r="B5088" s="4"/>
    </row>
    <row r="5089" spans="2:2" x14ac:dyDescent="0.3">
      <c r="B5089" s="4"/>
    </row>
    <row r="5090" spans="2:2" x14ac:dyDescent="0.3">
      <c r="B5090" s="4"/>
    </row>
    <row r="5091" spans="2:2" x14ac:dyDescent="0.3">
      <c r="B5091" s="4"/>
    </row>
    <row r="5092" spans="2:2" x14ac:dyDescent="0.3">
      <c r="B5092" s="4"/>
    </row>
    <row r="5093" spans="2:2" x14ac:dyDescent="0.3">
      <c r="B5093" s="4"/>
    </row>
    <row r="5094" spans="2:2" x14ac:dyDescent="0.3">
      <c r="B5094" s="4"/>
    </row>
    <row r="5095" spans="2:2" x14ac:dyDescent="0.3">
      <c r="B5095" s="4"/>
    </row>
    <row r="5096" spans="2:2" x14ac:dyDescent="0.3">
      <c r="B5096" s="4"/>
    </row>
    <row r="5097" spans="2:2" x14ac:dyDescent="0.3">
      <c r="B5097" s="4"/>
    </row>
    <row r="5098" spans="2:2" x14ac:dyDescent="0.3">
      <c r="B5098" s="4"/>
    </row>
    <row r="5099" spans="2:2" x14ac:dyDescent="0.3">
      <c r="B5099" s="4"/>
    </row>
    <row r="5100" spans="2:2" x14ac:dyDescent="0.3">
      <c r="B5100" s="4"/>
    </row>
    <row r="5101" spans="2:2" x14ac:dyDescent="0.3">
      <c r="B5101" s="4"/>
    </row>
    <row r="5102" spans="2:2" x14ac:dyDescent="0.3">
      <c r="B5102" s="4"/>
    </row>
    <row r="5103" spans="2:2" x14ac:dyDescent="0.3">
      <c r="B5103" s="4"/>
    </row>
    <row r="5104" spans="2:2" x14ac:dyDescent="0.3">
      <c r="B5104" s="4"/>
    </row>
    <row r="5105" spans="2:2" x14ac:dyDescent="0.3">
      <c r="B5105" s="4"/>
    </row>
    <row r="5106" spans="2:2" x14ac:dyDescent="0.3">
      <c r="B5106" s="4"/>
    </row>
    <row r="5107" spans="2:2" x14ac:dyDescent="0.3">
      <c r="B5107" s="4"/>
    </row>
    <row r="5108" spans="2:2" x14ac:dyDescent="0.3">
      <c r="B5108" s="4"/>
    </row>
    <row r="5109" spans="2:2" x14ac:dyDescent="0.3">
      <c r="B5109" s="4"/>
    </row>
    <row r="5110" spans="2:2" x14ac:dyDescent="0.3">
      <c r="B5110" s="4"/>
    </row>
    <row r="5111" spans="2:2" x14ac:dyDescent="0.3">
      <c r="B5111" s="4"/>
    </row>
    <row r="5112" spans="2:2" x14ac:dyDescent="0.3">
      <c r="B5112" s="4"/>
    </row>
    <row r="5113" spans="2:2" x14ac:dyDescent="0.3">
      <c r="B5113" s="4"/>
    </row>
    <row r="5114" spans="2:2" x14ac:dyDescent="0.3">
      <c r="B5114" s="4"/>
    </row>
    <row r="5115" spans="2:2" x14ac:dyDescent="0.3">
      <c r="B5115" s="4"/>
    </row>
    <row r="5116" spans="2:2" x14ac:dyDescent="0.3">
      <c r="B5116" s="4"/>
    </row>
    <row r="5117" spans="2:2" x14ac:dyDescent="0.3">
      <c r="B5117" s="4"/>
    </row>
    <row r="5118" spans="2:2" x14ac:dyDescent="0.3">
      <c r="B5118" s="4"/>
    </row>
    <row r="5119" spans="2:2" x14ac:dyDescent="0.3">
      <c r="B5119" s="4"/>
    </row>
    <row r="5120" spans="2:2" x14ac:dyDescent="0.3">
      <c r="B5120" s="4"/>
    </row>
    <row r="5121" spans="2:2" x14ac:dyDescent="0.3">
      <c r="B5121" s="4"/>
    </row>
    <row r="5122" spans="2:2" x14ac:dyDescent="0.3">
      <c r="B5122" s="4"/>
    </row>
    <row r="5123" spans="2:2" x14ac:dyDescent="0.3">
      <c r="B5123" s="4"/>
    </row>
    <row r="5124" spans="2:2" x14ac:dyDescent="0.3">
      <c r="B5124" s="4"/>
    </row>
    <row r="5125" spans="2:2" x14ac:dyDescent="0.3">
      <c r="B5125" s="4"/>
    </row>
    <row r="5126" spans="2:2" x14ac:dyDescent="0.3">
      <c r="B5126" s="4"/>
    </row>
    <row r="5127" spans="2:2" x14ac:dyDescent="0.3">
      <c r="B5127" s="4"/>
    </row>
    <row r="5128" spans="2:2" x14ac:dyDescent="0.3">
      <c r="B5128" s="4"/>
    </row>
    <row r="5129" spans="2:2" x14ac:dyDescent="0.3">
      <c r="B5129" s="4"/>
    </row>
    <row r="5130" spans="2:2" x14ac:dyDescent="0.3">
      <c r="B5130" s="4"/>
    </row>
    <row r="5131" spans="2:2" x14ac:dyDescent="0.3">
      <c r="B5131" s="4"/>
    </row>
    <row r="5132" spans="2:2" x14ac:dyDescent="0.3">
      <c r="B5132" s="4"/>
    </row>
    <row r="5133" spans="2:2" x14ac:dyDescent="0.3">
      <c r="B5133" s="4"/>
    </row>
    <row r="5134" spans="2:2" x14ac:dyDescent="0.3">
      <c r="B5134" s="4"/>
    </row>
    <row r="5135" spans="2:2" x14ac:dyDescent="0.3">
      <c r="B5135" s="4"/>
    </row>
    <row r="5136" spans="2:2" x14ac:dyDescent="0.3">
      <c r="B5136" s="4"/>
    </row>
    <row r="5137" spans="2:2" x14ac:dyDescent="0.3">
      <c r="B5137" s="4"/>
    </row>
    <row r="5138" spans="2:2" x14ac:dyDescent="0.3">
      <c r="B5138" s="4"/>
    </row>
    <row r="5139" spans="2:2" x14ac:dyDescent="0.3">
      <c r="B5139" s="4"/>
    </row>
    <row r="5140" spans="2:2" x14ac:dyDescent="0.3">
      <c r="B5140" s="4"/>
    </row>
    <row r="5141" spans="2:2" x14ac:dyDescent="0.3">
      <c r="B5141" s="4"/>
    </row>
    <row r="5142" spans="2:2" x14ac:dyDescent="0.3">
      <c r="B5142" s="4"/>
    </row>
    <row r="5143" spans="2:2" x14ac:dyDescent="0.3">
      <c r="B5143" s="4"/>
    </row>
    <row r="5144" spans="2:2" x14ac:dyDescent="0.3">
      <c r="B5144" s="4"/>
    </row>
    <row r="5145" spans="2:2" x14ac:dyDescent="0.3">
      <c r="B5145" s="4"/>
    </row>
    <row r="5146" spans="2:2" x14ac:dyDescent="0.3">
      <c r="B5146" s="4"/>
    </row>
    <row r="5147" spans="2:2" x14ac:dyDescent="0.3">
      <c r="B5147" s="4"/>
    </row>
    <row r="5148" spans="2:2" x14ac:dyDescent="0.3">
      <c r="B5148" s="4"/>
    </row>
    <row r="5149" spans="2:2" x14ac:dyDescent="0.3">
      <c r="B5149" s="4"/>
    </row>
    <row r="5150" spans="2:2" x14ac:dyDescent="0.3">
      <c r="B5150" s="4"/>
    </row>
    <row r="5151" spans="2:2" x14ac:dyDescent="0.3">
      <c r="B5151" s="4"/>
    </row>
    <row r="5152" spans="2:2" x14ac:dyDescent="0.3">
      <c r="B5152" s="4"/>
    </row>
    <row r="5153" spans="2:2" x14ac:dyDescent="0.3">
      <c r="B5153" s="4"/>
    </row>
    <row r="5154" spans="2:2" x14ac:dyDescent="0.3">
      <c r="B5154" s="4"/>
    </row>
    <row r="5155" spans="2:2" x14ac:dyDescent="0.3">
      <c r="B5155" s="4"/>
    </row>
    <row r="5156" spans="2:2" x14ac:dyDescent="0.3">
      <c r="B5156" s="4"/>
    </row>
    <row r="5157" spans="2:2" x14ac:dyDescent="0.3">
      <c r="B5157" s="4"/>
    </row>
    <row r="5158" spans="2:2" x14ac:dyDescent="0.3">
      <c r="B5158" s="4"/>
    </row>
    <row r="5159" spans="2:2" x14ac:dyDescent="0.3">
      <c r="B5159" s="4"/>
    </row>
    <row r="5160" spans="2:2" x14ac:dyDescent="0.3">
      <c r="B5160" s="4"/>
    </row>
    <row r="5161" spans="2:2" x14ac:dyDescent="0.3">
      <c r="B5161" s="4"/>
    </row>
    <row r="5162" spans="2:2" x14ac:dyDescent="0.3">
      <c r="B5162" s="4"/>
    </row>
    <row r="5163" spans="2:2" x14ac:dyDescent="0.3">
      <c r="B5163" s="4"/>
    </row>
    <row r="5164" spans="2:2" x14ac:dyDescent="0.3">
      <c r="B5164" s="4"/>
    </row>
    <row r="5165" spans="2:2" x14ac:dyDescent="0.3">
      <c r="B5165" s="4"/>
    </row>
    <row r="5166" spans="2:2" x14ac:dyDescent="0.3">
      <c r="B5166" s="4"/>
    </row>
    <row r="5167" spans="2:2" x14ac:dyDescent="0.3">
      <c r="B5167" s="4"/>
    </row>
    <row r="5168" spans="2:2" x14ac:dyDescent="0.3">
      <c r="B5168" s="4"/>
    </row>
    <row r="5169" spans="2:2" x14ac:dyDescent="0.3">
      <c r="B5169" s="4"/>
    </row>
    <row r="5170" spans="2:2" x14ac:dyDescent="0.3">
      <c r="B5170" s="4"/>
    </row>
    <row r="5171" spans="2:2" x14ac:dyDescent="0.3">
      <c r="B5171" s="4"/>
    </row>
    <row r="5172" spans="2:2" x14ac:dyDescent="0.3">
      <c r="B5172" s="4"/>
    </row>
    <row r="5173" spans="2:2" x14ac:dyDescent="0.3">
      <c r="B5173" s="4"/>
    </row>
    <row r="5174" spans="2:2" x14ac:dyDescent="0.3">
      <c r="B5174" s="4"/>
    </row>
    <row r="5175" spans="2:2" x14ac:dyDescent="0.3">
      <c r="B5175" s="4"/>
    </row>
    <row r="5176" spans="2:2" x14ac:dyDescent="0.3">
      <c r="B5176" s="4"/>
    </row>
    <row r="5177" spans="2:2" x14ac:dyDescent="0.3">
      <c r="B5177" s="4"/>
    </row>
    <row r="5178" spans="2:2" x14ac:dyDescent="0.3">
      <c r="B5178" s="4"/>
    </row>
    <row r="5179" spans="2:2" x14ac:dyDescent="0.3">
      <c r="B5179" s="4"/>
    </row>
    <row r="5180" spans="2:2" x14ac:dyDescent="0.3">
      <c r="B5180" s="4"/>
    </row>
    <row r="5181" spans="2:2" x14ac:dyDescent="0.3">
      <c r="B5181" s="4"/>
    </row>
    <row r="5182" spans="2:2" x14ac:dyDescent="0.3">
      <c r="B5182" s="4"/>
    </row>
    <row r="5183" spans="2:2" x14ac:dyDescent="0.3">
      <c r="B5183" s="4"/>
    </row>
    <row r="5184" spans="2:2" x14ac:dyDescent="0.3">
      <c r="B5184" s="4"/>
    </row>
    <row r="5185" spans="2:2" x14ac:dyDescent="0.3">
      <c r="B5185" s="4"/>
    </row>
    <row r="5186" spans="2:2" x14ac:dyDescent="0.3">
      <c r="B5186" s="4"/>
    </row>
    <row r="5187" spans="2:2" x14ac:dyDescent="0.3">
      <c r="B5187" s="4"/>
    </row>
    <row r="5188" spans="2:2" x14ac:dyDescent="0.3">
      <c r="B5188" s="4"/>
    </row>
    <row r="5189" spans="2:2" x14ac:dyDescent="0.3">
      <c r="B5189" s="4"/>
    </row>
    <row r="5190" spans="2:2" x14ac:dyDescent="0.3">
      <c r="B5190" s="4"/>
    </row>
    <row r="5191" spans="2:2" x14ac:dyDescent="0.3">
      <c r="B5191" s="4"/>
    </row>
    <row r="5192" spans="2:2" x14ac:dyDescent="0.3">
      <c r="B5192" s="4"/>
    </row>
    <row r="5193" spans="2:2" x14ac:dyDescent="0.3">
      <c r="B5193" s="4"/>
    </row>
    <row r="5194" spans="2:2" x14ac:dyDescent="0.3">
      <c r="B5194" s="4"/>
    </row>
    <row r="5195" spans="2:2" x14ac:dyDescent="0.3">
      <c r="B5195" s="4"/>
    </row>
    <row r="5196" spans="2:2" x14ac:dyDescent="0.3">
      <c r="B5196" s="4"/>
    </row>
    <row r="5197" spans="2:2" x14ac:dyDescent="0.3">
      <c r="B5197" s="4"/>
    </row>
    <row r="5198" spans="2:2" x14ac:dyDescent="0.3">
      <c r="B5198" s="4"/>
    </row>
    <row r="5199" spans="2:2" x14ac:dyDescent="0.3">
      <c r="B5199" s="4"/>
    </row>
    <row r="5200" spans="2:2" x14ac:dyDescent="0.3">
      <c r="B5200" s="4"/>
    </row>
    <row r="5201" spans="2:2" x14ac:dyDescent="0.3">
      <c r="B5201" s="4"/>
    </row>
    <row r="5202" spans="2:2" x14ac:dyDescent="0.3">
      <c r="B5202" s="4"/>
    </row>
    <row r="5203" spans="2:2" x14ac:dyDescent="0.3">
      <c r="B5203" s="4"/>
    </row>
    <row r="5204" spans="2:2" x14ac:dyDescent="0.3">
      <c r="B5204" s="4"/>
    </row>
    <row r="5205" spans="2:2" x14ac:dyDescent="0.3">
      <c r="B5205" s="4"/>
    </row>
    <row r="5206" spans="2:2" x14ac:dyDescent="0.3">
      <c r="B5206" s="4"/>
    </row>
    <row r="5207" spans="2:2" x14ac:dyDescent="0.3">
      <c r="B5207" s="4"/>
    </row>
    <row r="5208" spans="2:2" x14ac:dyDescent="0.3">
      <c r="B5208" s="4"/>
    </row>
    <row r="5209" spans="2:2" x14ac:dyDescent="0.3">
      <c r="B5209" s="4"/>
    </row>
    <row r="5210" spans="2:2" x14ac:dyDescent="0.3">
      <c r="B5210" s="4"/>
    </row>
    <row r="5211" spans="2:2" x14ac:dyDescent="0.3">
      <c r="B5211" s="4"/>
    </row>
    <row r="5212" spans="2:2" x14ac:dyDescent="0.3">
      <c r="B5212" s="4"/>
    </row>
    <row r="5213" spans="2:2" x14ac:dyDescent="0.3">
      <c r="B5213" s="4"/>
    </row>
    <row r="5214" spans="2:2" x14ac:dyDescent="0.3">
      <c r="B5214" s="4"/>
    </row>
    <row r="5215" spans="2:2" x14ac:dyDescent="0.3">
      <c r="B5215" s="4"/>
    </row>
    <row r="5216" spans="2:2" x14ac:dyDescent="0.3">
      <c r="B5216" s="4"/>
    </row>
    <row r="5217" spans="2:2" x14ac:dyDescent="0.3">
      <c r="B5217" s="4"/>
    </row>
    <row r="5218" spans="2:2" x14ac:dyDescent="0.3">
      <c r="B5218" s="4"/>
    </row>
    <row r="5219" spans="2:2" x14ac:dyDescent="0.3">
      <c r="B5219" s="4"/>
    </row>
    <row r="5220" spans="2:2" x14ac:dyDescent="0.3">
      <c r="B5220" s="4"/>
    </row>
    <row r="5221" spans="2:2" x14ac:dyDescent="0.3">
      <c r="B5221" s="4"/>
    </row>
    <row r="5222" spans="2:2" x14ac:dyDescent="0.3">
      <c r="B5222" s="4"/>
    </row>
    <row r="5223" spans="2:2" x14ac:dyDescent="0.3">
      <c r="B5223" s="4"/>
    </row>
    <row r="5224" spans="2:2" x14ac:dyDescent="0.3">
      <c r="B5224" s="4"/>
    </row>
    <row r="5225" spans="2:2" x14ac:dyDescent="0.3">
      <c r="B5225" s="4"/>
    </row>
    <row r="5226" spans="2:2" x14ac:dyDescent="0.3">
      <c r="B5226" s="4"/>
    </row>
    <row r="5227" spans="2:2" x14ac:dyDescent="0.3">
      <c r="B5227" s="4"/>
    </row>
    <row r="5228" spans="2:2" x14ac:dyDescent="0.3">
      <c r="B5228" s="4"/>
    </row>
    <row r="5229" spans="2:2" x14ac:dyDescent="0.3">
      <c r="B5229" s="4"/>
    </row>
    <row r="5230" spans="2:2" x14ac:dyDescent="0.3">
      <c r="B5230" s="4"/>
    </row>
    <row r="5231" spans="2:2" x14ac:dyDescent="0.3">
      <c r="B5231" s="4"/>
    </row>
    <row r="5232" spans="2:2" x14ac:dyDescent="0.3">
      <c r="B5232" s="4"/>
    </row>
    <row r="5233" spans="2:2" x14ac:dyDescent="0.3">
      <c r="B5233" s="4"/>
    </row>
    <row r="5234" spans="2:2" x14ac:dyDescent="0.3">
      <c r="B5234" s="4"/>
    </row>
    <row r="5235" spans="2:2" x14ac:dyDescent="0.3">
      <c r="B5235" s="4"/>
    </row>
    <row r="5236" spans="2:2" x14ac:dyDescent="0.3">
      <c r="B5236" s="4"/>
    </row>
    <row r="5237" spans="2:2" x14ac:dyDescent="0.3">
      <c r="B5237" s="4"/>
    </row>
    <row r="5238" spans="2:2" x14ac:dyDescent="0.3">
      <c r="B5238" s="4"/>
    </row>
    <row r="5239" spans="2:2" x14ac:dyDescent="0.3">
      <c r="B5239" s="4"/>
    </row>
    <row r="5240" spans="2:2" x14ac:dyDescent="0.3">
      <c r="B5240" s="4"/>
    </row>
    <row r="5241" spans="2:2" x14ac:dyDescent="0.3">
      <c r="B5241" s="4"/>
    </row>
    <row r="5242" spans="2:2" x14ac:dyDescent="0.3">
      <c r="B5242" s="4"/>
    </row>
    <row r="5243" spans="2:2" x14ac:dyDescent="0.3">
      <c r="B5243" s="4"/>
    </row>
    <row r="5244" spans="2:2" x14ac:dyDescent="0.3">
      <c r="B5244" s="4"/>
    </row>
    <row r="5245" spans="2:2" x14ac:dyDescent="0.3">
      <c r="B5245" s="4"/>
    </row>
    <row r="5246" spans="2:2" x14ac:dyDescent="0.3">
      <c r="B5246" s="4"/>
    </row>
    <row r="5247" spans="2:2" x14ac:dyDescent="0.3">
      <c r="B5247" s="4"/>
    </row>
    <row r="5248" spans="2:2" x14ac:dyDescent="0.3">
      <c r="B5248" s="4"/>
    </row>
    <row r="5249" spans="2:2" x14ac:dyDescent="0.3">
      <c r="B5249" s="4"/>
    </row>
    <row r="5250" spans="2:2" x14ac:dyDescent="0.3">
      <c r="B5250" s="4"/>
    </row>
    <row r="5251" spans="2:2" x14ac:dyDescent="0.3">
      <c r="B5251" s="4"/>
    </row>
    <row r="5252" spans="2:2" x14ac:dyDescent="0.3">
      <c r="B5252" s="4"/>
    </row>
    <row r="5253" spans="2:2" x14ac:dyDescent="0.3">
      <c r="B5253" s="4"/>
    </row>
    <row r="5254" spans="2:2" x14ac:dyDescent="0.3">
      <c r="B5254" s="4"/>
    </row>
    <row r="5255" spans="2:2" x14ac:dyDescent="0.3">
      <c r="B5255" s="4"/>
    </row>
    <row r="5256" spans="2:2" x14ac:dyDescent="0.3">
      <c r="B5256" s="4"/>
    </row>
    <row r="5257" spans="2:2" x14ac:dyDescent="0.3">
      <c r="B5257" s="4"/>
    </row>
    <row r="5258" spans="2:2" x14ac:dyDescent="0.3">
      <c r="B5258" s="4"/>
    </row>
    <row r="5259" spans="2:2" x14ac:dyDescent="0.3">
      <c r="B5259" s="4"/>
    </row>
    <row r="5260" spans="2:2" x14ac:dyDescent="0.3">
      <c r="B5260" s="4"/>
    </row>
    <row r="5261" spans="2:2" x14ac:dyDescent="0.3">
      <c r="B5261" s="4"/>
    </row>
    <row r="5262" spans="2:2" x14ac:dyDescent="0.3">
      <c r="B5262" s="4"/>
    </row>
    <row r="5263" spans="2:2" x14ac:dyDescent="0.3">
      <c r="B5263" s="4"/>
    </row>
    <row r="5264" spans="2:2" x14ac:dyDescent="0.3">
      <c r="B5264" s="4"/>
    </row>
    <row r="5265" spans="2:2" x14ac:dyDescent="0.3">
      <c r="B5265" s="4"/>
    </row>
    <row r="5266" spans="2:2" x14ac:dyDescent="0.3">
      <c r="B5266" s="4"/>
    </row>
    <row r="5267" spans="2:2" x14ac:dyDescent="0.3">
      <c r="B5267" s="4"/>
    </row>
    <row r="5268" spans="2:2" x14ac:dyDescent="0.3">
      <c r="B5268" s="4"/>
    </row>
    <row r="5269" spans="2:2" x14ac:dyDescent="0.3">
      <c r="B5269" s="4"/>
    </row>
    <row r="5270" spans="2:2" x14ac:dyDescent="0.3">
      <c r="B5270" s="4"/>
    </row>
    <row r="5271" spans="2:2" x14ac:dyDescent="0.3">
      <c r="B5271" s="4"/>
    </row>
    <row r="5272" spans="2:2" x14ac:dyDescent="0.3">
      <c r="B5272" s="4"/>
    </row>
    <row r="5273" spans="2:2" x14ac:dyDescent="0.3">
      <c r="B5273" s="4"/>
    </row>
    <row r="5274" spans="2:2" x14ac:dyDescent="0.3">
      <c r="B5274" s="4"/>
    </row>
    <row r="5275" spans="2:2" x14ac:dyDescent="0.3">
      <c r="B5275" s="4"/>
    </row>
    <row r="5276" spans="2:2" x14ac:dyDescent="0.3">
      <c r="B5276" s="4"/>
    </row>
    <row r="5277" spans="2:2" x14ac:dyDescent="0.3">
      <c r="B5277" s="4"/>
    </row>
    <row r="5278" spans="2:2" x14ac:dyDescent="0.3">
      <c r="B5278" s="4"/>
    </row>
    <row r="5279" spans="2:2" x14ac:dyDescent="0.3">
      <c r="B5279" s="4"/>
    </row>
    <row r="5280" spans="2:2" x14ac:dyDescent="0.3">
      <c r="B5280" s="4"/>
    </row>
    <row r="5281" spans="2:2" x14ac:dyDescent="0.3">
      <c r="B5281" s="4"/>
    </row>
    <row r="5282" spans="2:2" x14ac:dyDescent="0.3">
      <c r="B5282" s="4"/>
    </row>
    <row r="5283" spans="2:2" x14ac:dyDescent="0.3">
      <c r="B5283" s="4"/>
    </row>
    <row r="5284" spans="2:2" x14ac:dyDescent="0.3">
      <c r="B5284" s="4"/>
    </row>
    <row r="5285" spans="2:2" x14ac:dyDescent="0.3">
      <c r="B5285" s="4"/>
    </row>
    <row r="5286" spans="2:2" x14ac:dyDescent="0.3">
      <c r="B5286" s="4"/>
    </row>
    <row r="5287" spans="2:2" x14ac:dyDescent="0.3">
      <c r="B5287" s="4"/>
    </row>
    <row r="5288" spans="2:2" x14ac:dyDescent="0.3">
      <c r="B5288" s="4"/>
    </row>
    <row r="5289" spans="2:2" x14ac:dyDescent="0.3">
      <c r="B5289" s="4"/>
    </row>
    <row r="5290" spans="2:2" x14ac:dyDescent="0.3">
      <c r="B5290" s="4"/>
    </row>
    <row r="5291" spans="2:2" x14ac:dyDescent="0.3">
      <c r="B5291" s="4"/>
    </row>
    <row r="5292" spans="2:2" x14ac:dyDescent="0.3">
      <c r="B5292" s="4"/>
    </row>
    <row r="5293" spans="2:2" x14ac:dyDescent="0.3">
      <c r="B5293" s="4"/>
    </row>
    <row r="5294" spans="2:2" x14ac:dyDescent="0.3">
      <c r="B5294" s="4"/>
    </row>
    <row r="5295" spans="2:2" x14ac:dyDescent="0.3">
      <c r="B5295" s="4"/>
    </row>
    <row r="5296" spans="2:2" x14ac:dyDescent="0.3">
      <c r="B5296" s="4"/>
    </row>
    <row r="5297" spans="2:2" x14ac:dyDescent="0.3">
      <c r="B5297" s="4"/>
    </row>
    <row r="5298" spans="2:2" x14ac:dyDescent="0.3">
      <c r="B5298" s="4"/>
    </row>
    <row r="5299" spans="2:2" x14ac:dyDescent="0.3">
      <c r="B5299" s="4"/>
    </row>
    <row r="5300" spans="2:2" x14ac:dyDescent="0.3">
      <c r="B5300" s="4"/>
    </row>
    <row r="5301" spans="2:2" x14ac:dyDescent="0.3">
      <c r="B5301" s="4"/>
    </row>
    <row r="5302" spans="2:2" x14ac:dyDescent="0.3">
      <c r="B5302" s="4"/>
    </row>
    <row r="5303" spans="2:2" x14ac:dyDescent="0.3">
      <c r="B5303" s="4"/>
    </row>
    <row r="5304" spans="2:2" x14ac:dyDescent="0.3">
      <c r="B5304" s="4"/>
    </row>
    <row r="5305" spans="2:2" x14ac:dyDescent="0.3">
      <c r="B5305" s="4"/>
    </row>
    <row r="5306" spans="2:2" x14ac:dyDescent="0.3">
      <c r="B5306" s="4"/>
    </row>
    <row r="5307" spans="2:2" x14ac:dyDescent="0.3">
      <c r="B5307" s="4"/>
    </row>
    <row r="5308" spans="2:2" x14ac:dyDescent="0.3">
      <c r="B5308" s="4"/>
    </row>
    <row r="5309" spans="2:2" x14ac:dyDescent="0.3">
      <c r="B5309" s="4"/>
    </row>
    <row r="5310" spans="2:2" x14ac:dyDescent="0.3">
      <c r="B5310" s="4"/>
    </row>
    <row r="5311" spans="2:2" x14ac:dyDescent="0.3">
      <c r="B5311" s="4"/>
    </row>
    <row r="5312" spans="2:2" x14ac:dyDescent="0.3">
      <c r="B5312" s="4"/>
    </row>
    <row r="5313" spans="2:2" x14ac:dyDescent="0.3">
      <c r="B5313" s="4"/>
    </row>
    <row r="5314" spans="2:2" x14ac:dyDescent="0.3">
      <c r="B5314" s="4"/>
    </row>
    <row r="5315" spans="2:2" x14ac:dyDescent="0.3">
      <c r="B5315" s="4"/>
    </row>
    <row r="5316" spans="2:2" x14ac:dyDescent="0.3">
      <c r="B5316" s="4"/>
    </row>
    <row r="5317" spans="2:2" x14ac:dyDescent="0.3">
      <c r="B5317" s="4"/>
    </row>
    <row r="5318" spans="2:2" x14ac:dyDescent="0.3">
      <c r="B5318" s="4"/>
    </row>
    <row r="5319" spans="2:2" x14ac:dyDescent="0.3">
      <c r="B5319" s="4"/>
    </row>
    <row r="5320" spans="2:2" x14ac:dyDescent="0.3">
      <c r="B5320" s="4"/>
    </row>
    <row r="5321" spans="2:2" x14ac:dyDescent="0.3">
      <c r="B5321" s="4"/>
    </row>
    <row r="5322" spans="2:2" x14ac:dyDescent="0.3">
      <c r="B5322" s="4"/>
    </row>
    <row r="5323" spans="2:2" x14ac:dyDescent="0.3">
      <c r="B5323" s="4"/>
    </row>
    <row r="5324" spans="2:2" x14ac:dyDescent="0.3">
      <c r="B5324" s="4"/>
    </row>
    <row r="5325" spans="2:2" x14ac:dyDescent="0.3">
      <c r="B5325" s="4"/>
    </row>
    <row r="5326" spans="2:2" x14ac:dyDescent="0.3">
      <c r="B5326" s="4"/>
    </row>
    <row r="5327" spans="2:2" x14ac:dyDescent="0.3">
      <c r="B5327" s="4"/>
    </row>
    <row r="5328" spans="2:2" x14ac:dyDescent="0.3">
      <c r="B5328" s="4"/>
    </row>
    <row r="5329" spans="2:2" x14ac:dyDescent="0.3">
      <c r="B5329" s="4"/>
    </row>
    <row r="5330" spans="2:2" x14ac:dyDescent="0.3">
      <c r="B5330" s="4"/>
    </row>
    <row r="5331" spans="2:2" x14ac:dyDescent="0.3">
      <c r="B5331" s="4"/>
    </row>
    <row r="5332" spans="2:2" x14ac:dyDescent="0.3">
      <c r="B5332" s="4"/>
    </row>
    <row r="5333" spans="2:2" x14ac:dyDescent="0.3">
      <c r="B5333" s="4"/>
    </row>
    <row r="5334" spans="2:2" x14ac:dyDescent="0.3">
      <c r="B5334" s="4"/>
    </row>
    <row r="5335" spans="2:2" x14ac:dyDescent="0.3">
      <c r="B5335" s="4"/>
    </row>
    <row r="5336" spans="2:2" x14ac:dyDescent="0.3">
      <c r="B5336" s="4"/>
    </row>
    <row r="5337" spans="2:2" x14ac:dyDescent="0.3">
      <c r="B5337" s="4"/>
    </row>
    <row r="5338" spans="2:2" x14ac:dyDescent="0.3">
      <c r="B5338" s="4"/>
    </row>
    <row r="5339" spans="2:2" x14ac:dyDescent="0.3">
      <c r="B5339" s="4"/>
    </row>
    <row r="5340" spans="2:2" x14ac:dyDescent="0.3">
      <c r="B5340" s="4"/>
    </row>
    <row r="5341" spans="2:2" x14ac:dyDescent="0.3">
      <c r="B5341" s="4"/>
    </row>
    <row r="5342" spans="2:2" x14ac:dyDescent="0.3">
      <c r="B5342" s="4"/>
    </row>
    <row r="5343" spans="2:2" x14ac:dyDescent="0.3">
      <c r="B5343" s="4"/>
    </row>
    <row r="5344" spans="2:2" x14ac:dyDescent="0.3">
      <c r="B5344" s="4"/>
    </row>
    <row r="5345" spans="2:2" x14ac:dyDescent="0.3">
      <c r="B5345" s="4"/>
    </row>
    <row r="5346" spans="2:2" x14ac:dyDescent="0.3">
      <c r="B5346" s="4"/>
    </row>
    <row r="5347" spans="2:2" x14ac:dyDescent="0.3">
      <c r="B5347" s="4"/>
    </row>
    <row r="5348" spans="2:2" x14ac:dyDescent="0.3">
      <c r="B5348" s="4"/>
    </row>
    <row r="5349" spans="2:2" x14ac:dyDescent="0.3">
      <c r="B5349" s="4"/>
    </row>
    <row r="5350" spans="2:2" x14ac:dyDescent="0.3">
      <c r="B5350" s="4"/>
    </row>
    <row r="5351" spans="2:2" x14ac:dyDescent="0.3">
      <c r="B5351" s="4"/>
    </row>
    <row r="5352" spans="2:2" x14ac:dyDescent="0.3">
      <c r="B5352" s="4"/>
    </row>
    <row r="5353" spans="2:2" x14ac:dyDescent="0.3">
      <c r="B5353" s="4"/>
    </row>
    <row r="5354" spans="2:2" x14ac:dyDescent="0.3">
      <c r="B5354" s="4"/>
    </row>
    <row r="5355" spans="2:2" x14ac:dyDescent="0.3">
      <c r="B5355" s="4"/>
    </row>
    <row r="5356" spans="2:2" x14ac:dyDescent="0.3">
      <c r="B5356" s="4"/>
    </row>
    <row r="5357" spans="2:2" x14ac:dyDescent="0.3">
      <c r="B5357" s="4"/>
    </row>
    <row r="5358" spans="2:2" x14ac:dyDescent="0.3">
      <c r="B5358" s="4"/>
    </row>
    <row r="5359" spans="2:2" x14ac:dyDescent="0.3">
      <c r="B5359" s="4"/>
    </row>
    <row r="5360" spans="2:2" x14ac:dyDescent="0.3">
      <c r="B5360" s="4"/>
    </row>
    <row r="5361" spans="2:2" x14ac:dyDescent="0.3">
      <c r="B5361" s="4"/>
    </row>
    <row r="5362" spans="2:2" x14ac:dyDescent="0.3">
      <c r="B5362" s="4"/>
    </row>
    <row r="5363" spans="2:2" x14ac:dyDescent="0.3">
      <c r="B5363" s="4"/>
    </row>
    <row r="5364" spans="2:2" x14ac:dyDescent="0.3">
      <c r="B5364" s="4"/>
    </row>
    <row r="5365" spans="2:2" x14ac:dyDescent="0.3">
      <c r="B5365" s="4"/>
    </row>
    <row r="5366" spans="2:2" x14ac:dyDescent="0.3">
      <c r="B5366" s="4"/>
    </row>
    <row r="5367" spans="2:2" x14ac:dyDescent="0.3">
      <c r="B5367" s="4"/>
    </row>
    <row r="5368" spans="2:2" x14ac:dyDescent="0.3">
      <c r="B5368" s="4"/>
    </row>
    <row r="5369" spans="2:2" x14ac:dyDescent="0.3">
      <c r="B5369" s="4"/>
    </row>
    <row r="5370" spans="2:2" x14ac:dyDescent="0.3">
      <c r="B5370" s="4"/>
    </row>
    <row r="5371" spans="2:2" x14ac:dyDescent="0.3">
      <c r="B5371" s="4"/>
    </row>
    <row r="5372" spans="2:2" x14ac:dyDescent="0.3">
      <c r="B5372" s="4"/>
    </row>
    <row r="5373" spans="2:2" x14ac:dyDescent="0.3">
      <c r="B5373" s="4"/>
    </row>
    <row r="5374" spans="2:2" x14ac:dyDescent="0.3">
      <c r="B5374" s="4"/>
    </row>
    <row r="5375" spans="2:2" x14ac:dyDescent="0.3">
      <c r="B5375" s="4"/>
    </row>
    <row r="5376" spans="2:2" x14ac:dyDescent="0.3">
      <c r="B5376" s="4"/>
    </row>
    <row r="5377" spans="2:2" x14ac:dyDescent="0.3">
      <c r="B5377" s="4"/>
    </row>
    <row r="5378" spans="2:2" x14ac:dyDescent="0.3">
      <c r="B5378" s="4"/>
    </row>
    <row r="5379" spans="2:2" x14ac:dyDescent="0.3">
      <c r="B5379" s="4"/>
    </row>
    <row r="5380" spans="2:2" x14ac:dyDescent="0.3">
      <c r="B5380" s="4"/>
    </row>
    <row r="5381" spans="2:2" x14ac:dyDescent="0.3">
      <c r="B5381" s="4"/>
    </row>
    <row r="5382" spans="2:2" x14ac:dyDescent="0.3">
      <c r="B5382" s="4"/>
    </row>
    <row r="5383" spans="2:2" x14ac:dyDescent="0.3">
      <c r="B5383" s="4"/>
    </row>
    <row r="5384" spans="2:2" x14ac:dyDescent="0.3">
      <c r="B5384" s="4"/>
    </row>
    <row r="5385" spans="2:2" x14ac:dyDescent="0.3">
      <c r="B5385" s="4"/>
    </row>
    <row r="5386" spans="2:2" x14ac:dyDescent="0.3">
      <c r="B5386" s="4"/>
    </row>
    <row r="5387" spans="2:2" x14ac:dyDescent="0.3">
      <c r="B5387" s="4"/>
    </row>
    <row r="5388" spans="2:2" x14ac:dyDescent="0.3">
      <c r="B5388" s="4"/>
    </row>
    <row r="5389" spans="2:2" x14ac:dyDescent="0.3">
      <c r="B5389" s="4"/>
    </row>
    <row r="5390" spans="2:2" x14ac:dyDescent="0.3">
      <c r="B5390" s="4"/>
    </row>
    <row r="5391" spans="2:2" x14ac:dyDescent="0.3">
      <c r="B5391" s="4"/>
    </row>
    <row r="5392" spans="2:2" x14ac:dyDescent="0.3">
      <c r="B5392" s="4"/>
    </row>
    <row r="5393" spans="2:2" x14ac:dyDescent="0.3">
      <c r="B5393" s="4"/>
    </row>
    <row r="5394" spans="2:2" x14ac:dyDescent="0.3">
      <c r="B5394" s="4"/>
    </row>
    <row r="5395" spans="2:2" x14ac:dyDescent="0.3">
      <c r="B5395" s="4"/>
    </row>
    <row r="5396" spans="2:2" x14ac:dyDescent="0.3">
      <c r="B5396" s="4"/>
    </row>
    <row r="5397" spans="2:2" x14ac:dyDescent="0.3">
      <c r="B5397" s="4"/>
    </row>
    <row r="5398" spans="2:2" x14ac:dyDescent="0.3">
      <c r="B5398" s="4"/>
    </row>
    <row r="5399" spans="2:2" x14ac:dyDescent="0.3">
      <c r="B5399" s="4"/>
    </row>
    <row r="5400" spans="2:2" x14ac:dyDescent="0.3">
      <c r="B5400" s="4"/>
    </row>
    <row r="5401" spans="2:2" x14ac:dyDescent="0.3">
      <c r="B5401" s="4"/>
    </row>
    <row r="5402" spans="2:2" x14ac:dyDescent="0.3">
      <c r="B5402" s="4"/>
    </row>
    <row r="5403" spans="2:2" x14ac:dyDescent="0.3">
      <c r="B5403" s="4"/>
    </row>
    <row r="5404" spans="2:2" x14ac:dyDescent="0.3">
      <c r="B5404" s="4"/>
    </row>
    <row r="5405" spans="2:2" x14ac:dyDescent="0.3">
      <c r="B5405" s="4"/>
    </row>
    <row r="5406" spans="2:2" x14ac:dyDescent="0.3">
      <c r="B5406" s="4"/>
    </row>
    <row r="5407" spans="2:2" x14ac:dyDescent="0.3">
      <c r="B5407" s="4"/>
    </row>
    <row r="5408" spans="2:2" x14ac:dyDescent="0.3">
      <c r="B5408" s="4"/>
    </row>
    <row r="5409" spans="2:2" x14ac:dyDescent="0.3">
      <c r="B5409" s="4"/>
    </row>
    <row r="5410" spans="2:2" x14ac:dyDescent="0.3">
      <c r="B5410" s="4"/>
    </row>
    <row r="5411" spans="2:2" x14ac:dyDescent="0.3">
      <c r="B5411" s="4"/>
    </row>
    <row r="5412" spans="2:2" x14ac:dyDescent="0.3">
      <c r="B5412" s="4"/>
    </row>
    <row r="5413" spans="2:2" x14ac:dyDescent="0.3">
      <c r="B5413" s="4"/>
    </row>
    <row r="5414" spans="2:2" x14ac:dyDescent="0.3">
      <c r="B5414" s="4"/>
    </row>
    <row r="5415" spans="2:2" x14ac:dyDescent="0.3">
      <c r="B5415" s="4"/>
    </row>
    <row r="5416" spans="2:2" x14ac:dyDescent="0.3">
      <c r="B5416" s="4"/>
    </row>
    <row r="5417" spans="2:2" x14ac:dyDescent="0.3">
      <c r="B5417" s="4"/>
    </row>
    <row r="5418" spans="2:2" x14ac:dyDescent="0.3">
      <c r="B5418" s="4"/>
    </row>
    <row r="5419" spans="2:2" x14ac:dyDescent="0.3">
      <c r="B5419" s="4"/>
    </row>
    <row r="5420" spans="2:2" x14ac:dyDescent="0.3">
      <c r="B5420" s="4"/>
    </row>
    <row r="5421" spans="2:2" x14ac:dyDescent="0.3">
      <c r="B5421" s="4"/>
    </row>
    <row r="5422" spans="2:2" x14ac:dyDescent="0.3">
      <c r="B5422" s="4"/>
    </row>
    <row r="5423" spans="2:2" x14ac:dyDescent="0.3">
      <c r="B5423" s="4"/>
    </row>
    <row r="5424" spans="2:2" x14ac:dyDescent="0.3">
      <c r="B5424" s="4"/>
    </row>
    <row r="5425" spans="2:2" x14ac:dyDescent="0.3">
      <c r="B5425" s="4"/>
    </row>
    <row r="5426" spans="2:2" x14ac:dyDescent="0.3">
      <c r="B5426" s="4"/>
    </row>
    <row r="5427" spans="2:2" x14ac:dyDescent="0.3">
      <c r="B5427" s="4"/>
    </row>
    <row r="5428" spans="2:2" x14ac:dyDescent="0.3">
      <c r="B5428" s="4"/>
    </row>
    <row r="5429" spans="2:2" x14ac:dyDescent="0.3">
      <c r="B5429" s="4"/>
    </row>
    <row r="5430" spans="2:2" x14ac:dyDescent="0.3">
      <c r="B5430" s="4"/>
    </row>
    <row r="5431" spans="2:2" x14ac:dyDescent="0.3">
      <c r="B5431" s="4"/>
    </row>
    <row r="5432" spans="2:2" x14ac:dyDescent="0.3">
      <c r="B5432" s="4"/>
    </row>
    <row r="5433" spans="2:2" x14ac:dyDescent="0.3">
      <c r="B5433" s="4"/>
    </row>
    <row r="5434" spans="2:2" x14ac:dyDescent="0.3">
      <c r="B5434" s="4"/>
    </row>
    <row r="5435" spans="2:2" x14ac:dyDescent="0.3">
      <c r="B5435" s="4"/>
    </row>
    <row r="5436" spans="2:2" x14ac:dyDescent="0.3">
      <c r="B5436" s="4"/>
    </row>
    <row r="5437" spans="2:2" x14ac:dyDescent="0.3">
      <c r="B5437" s="4"/>
    </row>
    <row r="5438" spans="2:2" x14ac:dyDescent="0.3">
      <c r="B5438" s="4"/>
    </row>
    <row r="5439" spans="2:2" x14ac:dyDescent="0.3">
      <c r="B5439" s="4"/>
    </row>
    <row r="5440" spans="2:2" x14ac:dyDescent="0.3">
      <c r="B5440" s="4"/>
    </row>
    <row r="5441" spans="2:2" x14ac:dyDescent="0.3">
      <c r="B5441" s="4"/>
    </row>
    <row r="5442" spans="2:2" x14ac:dyDescent="0.3">
      <c r="B5442" s="4"/>
    </row>
    <row r="5443" spans="2:2" x14ac:dyDescent="0.3">
      <c r="B5443" s="4"/>
    </row>
    <row r="5444" spans="2:2" x14ac:dyDescent="0.3">
      <c r="B5444" s="4"/>
    </row>
    <row r="5445" spans="2:2" x14ac:dyDescent="0.3">
      <c r="B5445" s="4"/>
    </row>
    <row r="5446" spans="2:2" x14ac:dyDescent="0.3">
      <c r="B5446" s="4"/>
    </row>
    <row r="5447" spans="2:2" x14ac:dyDescent="0.3">
      <c r="B5447" s="4"/>
    </row>
    <row r="5448" spans="2:2" x14ac:dyDescent="0.3">
      <c r="B5448" s="4"/>
    </row>
    <row r="5449" spans="2:2" x14ac:dyDescent="0.3">
      <c r="B5449" s="4"/>
    </row>
    <row r="5450" spans="2:2" x14ac:dyDescent="0.3">
      <c r="B5450" s="4"/>
    </row>
    <row r="5451" spans="2:2" x14ac:dyDescent="0.3">
      <c r="B5451" s="4"/>
    </row>
    <row r="5452" spans="2:2" x14ac:dyDescent="0.3">
      <c r="B5452" s="4"/>
    </row>
    <row r="5453" spans="2:2" x14ac:dyDescent="0.3">
      <c r="B5453" s="4"/>
    </row>
    <row r="5454" spans="2:2" x14ac:dyDescent="0.3">
      <c r="B5454" s="4"/>
    </row>
    <row r="5455" spans="2:2" x14ac:dyDescent="0.3">
      <c r="B5455" s="4"/>
    </row>
    <row r="5456" spans="2:2" x14ac:dyDescent="0.3">
      <c r="B5456" s="4"/>
    </row>
    <row r="5457" spans="2:2" x14ac:dyDescent="0.3">
      <c r="B5457" s="4"/>
    </row>
    <row r="5458" spans="2:2" x14ac:dyDescent="0.3">
      <c r="B5458" s="4"/>
    </row>
    <row r="5459" spans="2:2" x14ac:dyDescent="0.3">
      <c r="B5459" s="4"/>
    </row>
    <row r="5460" spans="2:2" x14ac:dyDescent="0.3">
      <c r="B5460" s="4"/>
    </row>
    <row r="5461" spans="2:2" x14ac:dyDescent="0.3">
      <c r="B5461" s="4"/>
    </row>
    <row r="5462" spans="2:2" x14ac:dyDescent="0.3">
      <c r="B5462" s="4"/>
    </row>
    <row r="5463" spans="2:2" x14ac:dyDescent="0.3">
      <c r="B5463" s="4"/>
    </row>
    <row r="5464" spans="2:2" x14ac:dyDescent="0.3">
      <c r="B5464" s="4"/>
    </row>
    <row r="5465" spans="2:2" x14ac:dyDescent="0.3">
      <c r="B5465" s="4"/>
    </row>
    <row r="5466" spans="2:2" x14ac:dyDescent="0.3">
      <c r="B5466" s="4"/>
    </row>
    <row r="5467" spans="2:2" x14ac:dyDescent="0.3">
      <c r="B5467" s="4"/>
    </row>
    <row r="5468" spans="2:2" x14ac:dyDescent="0.3">
      <c r="B5468" s="4"/>
    </row>
    <row r="5469" spans="2:2" x14ac:dyDescent="0.3">
      <c r="B5469" s="4"/>
    </row>
    <row r="5470" spans="2:2" x14ac:dyDescent="0.3">
      <c r="B5470" s="4"/>
    </row>
    <row r="5471" spans="2:2" x14ac:dyDescent="0.3">
      <c r="B5471" s="4"/>
    </row>
    <row r="5472" spans="2:2" x14ac:dyDescent="0.3">
      <c r="B5472" s="4"/>
    </row>
    <row r="5473" spans="2:2" x14ac:dyDescent="0.3">
      <c r="B5473" s="4"/>
    </row>
    <row r="5474" spans="2:2" x14ac:dyDescent="0.3">
      <c r="B5474" s="4"/>
    </row>
    <row r="5475" spans="2:2" x14ac:dyDescent="0.3">
      <c r="B5475" s="4"/>
    </row>
    <row r="5476" spans="2:2" x14ac:dyDescent="0.3">
      <c r="B5476" s="4"/>
    </row>
    <row r="5477" spans="2:2" x14ac:dyDescent="0.3">
      <c r="B5477" s="4"/>
    </row>
    <row r="5478" spans="2:2" x14ac:dyDescent="0.3">
      <c r="B5478" s="4"/>
    </row>
    <row r="5479" spans="2:2" x14ac:dyDescent="0.3">
      <c r="B5479" s="4"/>
    </row>
    <row r="5480" spans="2:2" x14ac:dyDescent="0.3">
      <c r="B5480" s="4"/>
    </row>
    <row r="5481" spans="2:2" x14ac:dyDescent="0.3">
      <c r="B5481" s="4"/>
    </row>
    <row r="5482" spans="2:2" x14ac:dyDescent="0.3">
      <c r="B5482" s="4"/>
    </row>
    <row r="5483" spans="2:2" x14ac:dyDescent="0.3">
      <c r="B5483" s="4"/>
    </row>
    <row r="5484" spans="2:2" x14ac:dyDescent="0.3">
      <c r="B5484" s="4"/>
    </row>
    <row r="5485" spans="2:2" x14ac:dyDescent="0.3">
      <c r="B5485" s="4"/>
    </row>
    <row r="5486" spans="2:2" x14ac:dyDescent="0.3">
      <c r="B5486" s="4"/>
    </row>
    <row r="5487" spans="2:2" x14ac:dyDescent="0.3">
      <c r="B5487" s="4"/>
    </row>
    <row r="5488" spans="2:2" x14ac:dyDescent="0.3">
      <c r="B5488" s="4"/>
    </row>
    <row r="5489" spans="2:2" x14ac:dyDescent="0.3">
      <c r="B5489" s="4"/>
    </row>
    <row r="5490" spans="2:2" x14ac:dyDescent="0.3">
      <c r="B5490" s="4"/>
    </row>
    <row r="5491" spans="2:2" x14ac:dyDescent="0.3">
      <c r="B5491" s="4"/>
    </row>
    <row r="5492" spans="2:2" x14ac:dyDescent="0.3">
      <c r="B5492" s="4"/>
    </row>
    <row r="5493" spans="2:2" x14ac:dyDescent="0.3">
      <c r="B5493" s="4"/>
    </row>
    <row r="5494" spans="2:2" x14ac:dyDescent="0.3">
      <c r="B5494" s="4"/>
    </row>
    <row r="5495" spans="2:2" x14ac:dyDescent="0.3">
      <c r="B5495" s="4"/>
    </row>
    <row r="5496" spans="2:2" x14ac:dyDescent="0.3">
      <c r="B5496" s="4"/>
    </row>
    <row r="5497" spans="2:2" x14ac:dyDescent="0.3">
      <c r="B5497" s="4"/>
    </row>
    <row r="5498" spans="2:2" x14ac:dyDescent="0.3">
      <c r="B5498" s="4"/>
    </row>
    <row r="5499" spans="2:2" x14ac:dyDescent="0.3">
      <c r="B5499" s="4"/>
    </row>
    <row r="5500" spans="2:2" x14ac:dyDescent="0.3">
      <c r="B5500" s="4"/>
    </row>
    <row r="5501" spans="2:2" x14ac:dyDescent="0.3">
      <c r="B5501" s="4"/>
    </row>
    <row r="5502" spans="2:2" x14ac:dyDescent="0.3">
      <c r="B5502" s="4"/>
    </row>
    <row r="5503" spans="2:2" x14ac:dyDescent="0.3">
      <c r="B5503" s="4"/>
    </row>
    <row r="5504" spans="2:2" x14ac:dyDescent="0.3">
      <c r="B5504" s="4"/>
    </row>
    <row r="5505" spans="2:2" x14ac:dyDescent="0.3">
      <c r="B5505" s="4"/>
    </row>
    <row r="5506" spans="2:2" x14ac:dyDescent="0.3">
      <c r="B5506" s="4"/>
    </row>
    <row r="5507" spans="2:2" x14ac:dyDescent="0.3">
      <c r="B5507" s="4"/>
    </row>
    <row r="5508" spans="2:2" x14ac:dyDescent="0.3">
      <c r="B5508" s="4"/>
    </row>
    <row r="5509" spans="2:2" x14ac:dyDescent="0.3">
      <c r="B5509" s="4"/>
    </row>
    <row r="5510" spans="2:2" x14ac:dyDescent="0.3">
      <c r="B5510" s="4"/>
    </row>
    <row r="5511" spans="2:2" x14ac:dyDescent="0.3">
      <c r="B5511" s="4"/>
    </row>
    <row r="5512" spans="2:2" x14ac:dyDescent="0.3">
      <c r="B5512" s="4"/>
    </row>
    <row r="5513" spans="2:2" x14ac:dyDescent="0.3">
      <c r="B5513" s="4"/>
    </row>
    <row r="5514" spans="2:2" x14ac:dyDescent="0.3">
      <c r="B5514" s="4"/>
    </row>
    <row r="5515" spans="2:2" x14ac:dyDescent="0.3">
      <c r="B5515" s="4"/>
    </row>
    <row r="5516" spans="2:2" x14ac:dyDescent="0.3">
      <c r="B5516" s="4"/>
    </row>
    <row r="5517" spans="2:2" x14ac:dyDescent="0.3">
      <c r="B5517" s="4"/>
    </row>
    <row r="5518" spans="2:2" x14ac:dyDescent="0.3">
      <c r="B5518" s="4"/>
    </row>
    <row r="5519" spans="2:2" x14ac:dyDescent="0.3">
      <c r="B5519" s="4"/>
    </row>
    <row r="5520" spans="2:2" x14ac:dyDescent="0.3">
      <c r="B5520" s="4"/>
    </row>
    <row r="5521" spans="2:2" x14ac:dyDescent="0.3">
      <c r="B5521" s="4"/>
    </row>
    <row r="5522" spans="2:2" x14ac:dyDescent="0.3">
      <c r="B5522" s="4"/>
    </row>
    <row r="5523" spans="2:2" x14ac:dyDescent="0.3">
      <c r="B5523" s="4"/>
    </row>
    <row r="5524" spans="2:2" x14ac:dyDescent="0.3">
      <c r="B5524" s="4"/>
    </row>
    <row r="5525" spans="2:2" x14ac:dyDescent="0.3">
      <c r="B5525" s="4"/>
    </row>
    <row r="5526" spans="2:2" x14ac:dyDescent="0.3">
      <c r="B5526" s="4"/>
    </row>
    <row r="5527" spans="2:2" x14ac:dyDescent="0.3">
      <c r="B5527" s="4"/>
    </row>
    <row r="5528" spans="2:2" x14ac:dyDescent="0.3">
      <c r="B5528" s="4"/>
    </row>
    <row r="5529" spans="2:2" x14ac:dyDescent="0.3">
      <c r="B5529" s="4"/>
    </row>
    <row r="5530" spans="2:2" x14ac:dyDescent="0.3">
      <c r="B5530" s="4"/>
    </row>
    <row r="5531" spans="2:2" x14ac:dyDescent="0.3">
      <c r="B5531" s="4"/>
    </row>
    <row r="5532" spans="2:2" x14ac:dyDescent="0.3">
      <c r="B5532" s="4"/>
    </row>
    <row r="5533" spans="2:2" x14ac:dyDescent="0.3">
      <c r="B5533" s="4"/>
    </row>
    <row r="5534" spans="2:2" x14ac:dyDescent="0.3">
      <c r="B5534" s="4"/>
    </row>
    <row r="5535" spans="2:2" x14ac:dyDescent="0.3">
      <c r="B5535" s="4"/>
    </row>
    <row r="5536" spans="2:2" x14ac:dyDescent="0.3">
      <c r="B5536" s="4"/>
    </row>
    <row r="5537" spans="2:2" x14ac:dyDescent="0.3">
      <c r="B5537" s="4"/>
    </row>
    <row r="5538" spans="2:2" x14ac:dyDescent="0.3">
      <c r="B5538" s="4"/>
    </row>
    <row r="5539" spans="2:2" x14ac:dyDescent="0.3">
      <c r="B5539" s="4"/>
    </row>
    <row r="5540" spans="2:2" x14ac:dyDescent="0.3">
      <c r="B5540" s="4"/>
    </row>
    <row r="5541" spans="2:2" x14ac:dyDescent="0.3">
      <c r="B5541" s="4"/>
    </row>
    <row r="5542" spans="2:2" x14ac:dyDescent="0.3">
      <c r="B5542" s="4"/>
    </row>
    <row r="5543" spans="2:2" x14ac:dyDescent="0.3">
      <c r="B5543" s="4"/>
    </row>
    <row r="5544" spans="2:2" x14ac:dyDescent="0.3">
      <c r="B5544" s="4"/>
    </row>
    <row r="5545" spans="2:2" x14ac:dyDescent="0.3">
      <c r="B5545" s="4"/>
    </row>
    <row r="5546" spans="2:2" x14ac:dyDescent="0.3">
      <c r="B5546" s="4"/>
    </row>
    <row r="5547" spans="2:2" x14ac:dyDescent="0.3">
      <c r="B5547" s="4"/>
    </row>
    <row r="5548" spans="2:2" x14ac:dyDescent="0.3">
      <c r="B5548" s="4"/>
    </row>
    <row r="5549" spans="2:2" x14ac:dyDescent="0.3">
      <c r="B5549" s="4"/>
    </row>
    <row r="5550" spans="2:2" x14ac:dyDescent="0.3">
      <c r="B5550" s="4"/>
    </row>
    <row r="5551" spans="2:2" x14ac:dyDescent="0.3">
      <c r="B5551" s="4"/>
    </row>
    <row r="5552" spans="2:2" x14ac:dyDescent="0.3">
      <c r="B5552" s="4"/>
    </row>
    <row r="5553" spans="2:2" x14ac:dyDescent="0.3">
      <c r="B5553" s="4"/>
    </row>
    <row r="5554" spans="2:2" x14ac:dyDescent="0.3">
      <c r="B5554" s="4"/>
    </row>
    <row r="5555" spans="2:2" x14ac:dyDescent="0.3">
      <c r="B5555" s="4"/>
    </row>
    <row r="5556" spans="2:2" x14ac:dyDescent="0.3">
      <c r="B5556" s="4"/>
    </row>
    <row r="5557" spans="2:2" x14ac:dyDescent="0.3">
      <c r="B5557" s="4"/>
    </row>
    <row r="5558" spans="2:2" x14ac:dyDescent="0.3">
      <c r="B5558" s="4"/>
    </row>
    <row r="5559" spans="2:2" x14ac:dyDescent="0.3">
      <c r="B5559" s="4"/>
    </row>
    <row r="5560" spans="2:2" x14ac:dyDescent="0.3">
      <c r="B5560" s="4"/>
    </row>
    <row r="5561" spans="2:2" x14ac:dyDescent="0.3">
      <c r="B5561" s="4"/>
    </row>
    <row r="5562" spans="2:2" x14ac:dyDescent="0.3">
      <c r="B5562" s="4"/>
    </row>
    <row r="5563" spans="2:2" x14ac:dyDescent="0.3">
      <c r="B5563" s="4"/>
    </row>
    <row r="5564" spans="2:2" x14ac:dyDescent="0.3">
      <c r="B5564" s="4"/>
    </row>
    <row r="5565" spans="2:2" x14ac:dyDescent="0.3">
      <c r="B5565" s="4"/>
    </row>
    <row r="5566" spans="2:2" x14ac:dyDescent="0.3">
      <c r="B5566" s="4"/>
    </row>
    <row r="5567" spans="2:2" x14ac:dyDescent="0.3">
      <c r="B5567" s="4"/>
    </row>
    <row r="5568" spans="2:2" x14ac:dyDescent="0.3">
      <c r="B5568" s="4"/>
    </row>
    <row r="5569" spans="2:2" x14ac:dyDescent="0.3">
      <c r="B5569" s="4"/>
    </row>
    <row r="5570" spans="2:2" x14ac:dyDescent="0.3">
      <c r="B5570" s="4"/>
    </row>
    <row r="5571" spans="2:2" x14ac:dyDescent="0.3">
      <c r="B5571" s="4"/>
    </row>
    <row r="5572" spans="2:2" x14ac:dyDescent="0.3">
      <c r="B5572" s="4"/>
    </row>
    <row r="5573" spans="2:2" x14ac:dyDescent="0.3">
      <c r="B5573" s="4"/>
    </row>
    <row r="5574" spans="2:2" x14ac:dyDescent="0.3">
      <c r="B5574" s="4"/>
    </row>
    <row r="5575" spans="2:2" x14ac:dyDescent="0.3">
      <c r="B5575" s="4"/>
    </row>
    <row r="5576" spans="2:2" x14ac:dyDescent="0.3">
      <c r="B5576" s="4"/>
    </row>
    <row r="5577" spans="2:2" x14ac:dyDescent="0.3">
      <c r="B5577" s="4"/>
    </row>
    <row r="5578" spans="2:2" x14ac:dyDescent="0.3">
      <c r="B5578" s="4"/>
    </row>
    <row r="5579" spans="2:2" x14ac:dyDescent="0.3">
      <c r="B5579" s="4"/>
    </row>
    <row r="5580" spans="2:2" x14ac:dyDescent="0.3">
      <c r="B5580" s="4"/>
    </row>
    <row r="5581" spans="2:2" x14ac:dyDescent="0.3">
      <c r="B5581" s="4"/>
    </row>
    <row r="5582" spans="2:2" x14ac:dyDescent="0.3">
      <c r="B5582" s="4"/>
    </row>
    <row r="5583" spans="2:2" x14ac:dyDescent="0.3">
      <c r="B5583" s="4"/>
    </row>
    <row r="5584" spans="2:2" x14ac:dyDescent="0.3">
      <c r="B5584" s="4"/>
    </row>
    <row r="5585" spans="2:2" x14ac:dyDescent="0.3">
      <c r="B5585" s="4"/>
    </row>
    <row r="5586" spans="2:2" x14ac:dyDescent="0.3">
      <c r="B5586" s="4"/>
    </row>
    <row r="5587" spans="2:2" x14ac:dyDescent="0.3">
      <c r="B5587" s="4"/>
    </row>
    <row r="5588" spans="2:2" x14ac:dyDescent="0.3">
      <c r="B5588" s="4"/>
    </row>
    <row r="5589" spans="2:2" x14ac:dyDescent="0.3">
      <c r="B5589" s="4"/>
    </row>
    <row r="5590" spans="2:2" x14ac:dyDescent="0.3">
      <c r="B5590" s="4"/>
    </row>
    <row r="5591" spans="2:2" x14ac:dyDescent="0.3">
      <c r="B5591" s="4"/>
    </row>
    <row r="5592" spans="2:2" x14ac:dyDescent="0.3">
      <c r="B5592" s="4"/>
    </row>
    <row r="5593" spans="2:2" x14ac:dyDescent="0.3">
      <c r="B5593" s="4"/>
    </row>
    <row r="5594" spans="2:2" x14ac:dyDescent="0.3">
      <c r="B5594" s="4"/>
    </row>
    <row r="5595" spans="2:2" x14ac:dyDescent="0.3">
      <c r="B5595" s="4"/>
    </row>
    <row r="5596" spans="2:2" x14ac:dyDescent="0.3">
      <c r="B5596" s="4"/>
    </row>
    <row r="5597" spans="2:2" x14ac:dyDescent="0.3">
      <c r="B5597" s="4"/>
    </row>
    <row r="5598" spans="2:2" x14ac:dyDescent="0.3">
      <c r="B5598" s="4"/>
    </row>
    <row r="5599" spans="2:2" x14ac:dyDescent="0.3">
      <c r="B5599" s="4"/>
    </row>
    <row r="5600" spans="2:2" x14ac:dyDescent="0.3">
      <c r="B5600" s="4"/>
    </row>
    <row r="5601" spans="2:2" x14ac:dyDescent="0.3">
      <c r="B5601" s="4"/>
    </row>
    <row r="5602" spans="2:2" x14ac:dyDescent="0.3">
      <c r="B5602" s="4"/>
    </row>
    <row r="5603" spans="2:2" x14ac:dyDescent="0.3">
      <c r="B5603" s="4"/>
    </row>
    <row r="5604" spans="2:2" x14ac:dyDescent="0.3">
      <c r="B5604" s="4"/>
    </row>
    <row r="5605" spans="2:2" x14ac:dyDescent="0.3">
      <c r="B5605" s="4"/>
    </row>
    <row r="5606" spans="2:2" x14ac:dyDescent="0.3">
      <c r="B5606" s="4"/>
    </row>
    <row r="5607" spans="2:2" x14ac:dyDescent="0.3">
      <c r="B5607" s="4"/>
    </row>
    <row r="5608" spans="2:2" x14ac:dyDescent="0.3">
      <c r="B5608" s="4"/>
    </row>
    <row r="5609" spans="2:2" x14ac:dyDescent="0.3">
      <c r="B5609" s="4"/>
    </row>
    <row r="5610" spans="2:2" x14ac:dyDescent="0.3">
      <c r="B5610" s="4"/>
    </row>
    <row r="5611" spans="2:2" x14ac:dyDescent="0.3">
      <c r="B5611" s="4"/>
    </row>
    <row r="5612" spans="2:2" x14ac:dyDescent="0.3">
      <c r="B5612" s="4"/>
    </row>
    <row r="5613" spans="2:2" x14ac:dyDescent="0.3">
      <c r="B5613" s="4"/>
    </row>
    <row r="5614" spans="2:2" x14ac:dyDescent="0.3">
      <c r="B5614" s="4"/>
    </row>
    <row r="5615" spans="2:2" x14ac:dyDescent="0.3">
      <c r="B5615" s="4"/>
    </row>
    <row r="5616" spans="2:2" x14ac:dyDescent="0.3">
      <c r="B5616" s="4"/>
    </row>
    <row r="5617" spans="2:2" x14ac:dyDescent="0.3">
      <c r="B5617" s="4"/>
    </row>
    <row r="5618" spans="2:2" x14ac:dyDescent="0.3">
      <c r="B5618" s="4"/>
    </row>
    <row r="5619" spans="2:2" x14ac:dyDescent="0.3">
      <c r="B5619" s="4"/>
    </row>
    <row r="5620" spans="2:2" x14ac:dyDescent="0.3">
      <c r="B5620" s="4"/>
    </row>
    <row r="5621" spans="2:2" x14ac:dyDescent="0.3">
      <c r="B5621" s="4"/>
    </row>
    <row r="5622" spans="2:2" x14ac:dyDescent="0.3">
      <c r="B5622" s="4"/>
    </row>
    <row r="5623" spans="2:2" x14ac:dyDescent="0.3">
      <c r="B5623" s="4"/>
    </row>
    <row r="5624" spans="2:2" x14ac:dyDescent="0.3">
      <c r="B5624" s="4"/>
    </row>
    <row r="5625" spans="2:2" x14ac:dyDescent="0.3">
      <c r="B5625" s="4"/>
    </row>
    <row r="5626" spans="2:2" x14ac:dyDescent="0.3">
      <c r="B5626" s="4"/>
    </row>
    <row r="5627" spans="2:2" x14ac:dyDescent="0.3">
      <c r="B5627" s="4"/>
    </row>
    <row r="5628" spans="2:2" x14ac:dyDescent="0.3">
      <c r="B5628" s="4"/>
    </row>
    <row r="5629" spans="2:2" x14ac:dyDescent="0.3">
      <c r="B5629" s="4"/>
    </row>
    <row r="5630" spans="2:2" x14ac:dyDescent="0.3">
      <c r="B5630" s="4"/>
    </row>
    <row r="5631" spans="2:2" x14ac:dyDescent="0.3">
      <c r="B5631" s="4"/>
    </row>
    <row r="5632" spans="2:2" x14ac:dyDescent="0.3">
      <c r="B5632" s="4"/>
    </row>
    <row r="5633" spans="2:2" x14ac:dyDescent="0.3">
      <c r="B5633" s="4"/>
    </row>
    <row r="5634" spans="2:2" x14ac:dyDescent="0.3">
      <c r="B5634" s="4"/>
    </row>
    <row r="5635" spans="2:2" x14ac:dyDescent="0.3">
      <c r="B5635" s="4"/>
    </row>
    <row r="5636" spans="2:2" x14ac:dyDescent="0.3">
      <c r="B5636" s="4"/>
    </row>
    <row r="5637" spans="2:2" x14ac:dyDescent="0.3">
      <c r="B5637" s="4"/>
    </row>
    <row r="5638" spans="2:2" x14ac:dyDescent="0.3">
      <c r="B5638" s="4"/>
    </row>
    <row r="5639" spans="2:2" x14ac:dyDescent="0.3">
      <c r="B5639" s="4"/>
    </row>
    <row r="5640" spans="2:2" x14ac:dyDescent="0.3">
      <c r="B5640" s="4"/>
    </row>
    <row r="5641" spans="2:2" x14ac:dyDescent="0.3">
      <c r="B5641" s="4"/>
    </row>
    <row r="5642" spans="2:2" x14ac:dyDescent="0.3">
      <c r="B5642" s="4"/>
    </row>
    <row r="5643" spans="2:2" x14ac:dyDescent="0.3">
      <c r="B5643" s="4"/>
    </row>
    <row r="5644" spans="2:2" x14ac:dyDescent="0.3">
      <c r="B5644" s="4"/>
    </row>
    <row r="5645" spans="2:2" x14ac:dyDescent="0.3">
      <c r="B5645" s="4"/>
    </row>
    <row r="5646" spans="2:2" x14ac:dyDescent="0.3">
      <c r="B5646" s="4"/>
    </row>
    <row r="5647" spans="2:2" x14ac:dyDescent="0.3">
      <c r="B5647" s="4"/>
    </row>
    <row r="5648" spans="2:2" x14ac:dyDescent="0.3">
      <c r="B5648" s="4"/>
    </row>
    <row r="5649" spans="2:2" x14ac:dyDescent="0.3">
      <c r="B5649" s="4"/>
    </row>
    <row r="5650" spans="2:2" x14ac:dyDescent="0.3">
      <c r="B5650" s="4"/>
    </row>
    <row r="5651" spans="2:2" x14ac:dyDescent="0.3">
      <c r="B5651" s="4"/>
    </row>
    <row r="5652" spans="2:2" x14ac:dyDescent="0.3">
      <c r="B5652" s="4"/>
    </row>
    <row r="5653" spans="2:2" x14ac:dyDescent="0.3">
      <c r="B5653" s="4"/>
    </row>
    <row r="5654" spans="2:2" x14ac:dyDescent="0.3">
      <c r="B5654" s="4"/>
    </row>
    <row r="5655" spans="2:2" x14ac:dyDescent="0.3">
      <c r="B5655" s="4"/>
    </row>
    <row r="5656" spans="2:2" x14ac:dyDescent="0.3">
      <c r="B5656" s="4"/>
    </row>
    <row r="5657" spans="2:2" x14ac:dyDescent="0.3">
      <c r="B5657" s="4"/>
    </row>
    <row r="5658" spans="2:2" x14ac:dyDescent="0.3">
      <c r="B5658" s="4"/>
    </row>
    <row r="5659" spans="2:2" x14ac:dyDescent="0.3">
      <c r="B5659" s="4"/>
    </row>
    <row r="5660" spans="2:2" x14ac:dyDescent="0.3">
      <c r="B5660" s="4"/>
    </row>
    <row r="5661" spans="2:2" x14ac:dyDescent="0.3">
      <c r="B5661" s="4"/>
    </row>
    <row r="5662" spans="2:2" x14ac:dyDescent="0.3">
      <c r="B5662" s="4"/>
    </row>
    <row r="5663" spans="2:2" x14ac:dyDescent="0.3">
      <c r="B5663" s="4"/>
    </row>
    <row r="5664" spans="2:2" x14ac:dyDescent="0.3">
      <c r="B5664" s="4"/>
    </row>
    <row r="5665" spans="2:2" x14ac:dyDescent="0.3">
      <c r="B5665" s="4"/>
    </row>
    <row r="5666" spans="2:2" x14ac:dyDescent="0.3">
      <c r="B5666" s="4"/>
    </row>
    <row r="5667" spans="2:2" x14ac:dyDescent="0.3">
      <c r="B5667" s="4"/>
    </row>
    <row r="5668" spans="2:2" x14ac:dyDescent="0.3">
      <c r="B5668" s="4"/>
    </row>
    <row r="5669" spans="2:2" x14ac:dyDescent="0.3">
      <c r="B5669" s="4"/>
    </row>
    <row r="5670" spans="2:2" x14ac:dyDescent="0.3">
      <c r="B5670" s="4"/>
    </row>
    <row r="5671" spans="2:2" x14ac:dyDescent="0.3">
      <c r="B5671" s="4"/>
    </row>
    <row r="5672" spans="2:2" x14ac:dyDescent="0.3">
      <c r="B5672" s="4"/>
    </row>
    <row r="5673" spans="2:2" x14ac:dyDescent="0.3">
      <c r="B5673" s="4"/>
    </row>
    <row r="5674" spans="2:2" x14ac:dyDescent="0.3">
      <c r="B5674" s="4"/>
    </row>
    <row r="5675" spans="2:2" x14ac:dyDescent="0.3">
      <c r="B5675" s="4"/>
    </row>
    <row r="5676" spans="2:2" x14ac:dyDescent="0.3">
      <c r="B5676" s="4"/>
    </row>
    <row r="5677" spans="2:2" x14ac:dyDescent="0.3">
      <c r="B5677" s="4"/>
    </row>
    <row r="5678" spans="2:2" x14ac:dyDescent="0.3">
      <c r="B5678" s="4"/>
    </row>
    <row r="5679" spans="2:2" x14ac:dyDescent="0.3">
      <c r="B5679" s="4"/>
    </row>
    <row r="5680" spans="2:2" x14ac:dyDescent="0.3">
      <c r="B5680" s="4"/>
    </row>
    <row r="5681" spans="2:2" x14ac:dyDescent="0.3">
      <c r="B5681" s="4"/>
    </row>
    <row r="5682" spans="2:2" x14ac:dyDescent="0.3">
      <c r="B5682" s="4"/>
    </row>
    <row r="5683" spans="2:2" x14ac:dyDescent="0.3">
      <c r="B5683" s="4"/>
    </row>
    <row r="5684" spans="2:2" x14ac:dyDescent="0.3">
      <c r="B5684" s="4"/>
    </row>
    <row r="5685" spans="2:2" x14ac:dyDescent="0.3">
      <c r="B5685" s="4"/>
    </row>
    <row r="5686" spans="2:2" x14ac:dyDescent="0.3">
      <c r="B5686" s="4"/>
    </row>
    <row r="5687" spans="2:2" x14ac:dyDescent="0.3">
      <c r="B5687" s="4"/>
    </row>
    <row r="5688" spans="2:2" x14ac:dyDescent="0.3">
      <c r="B5688" s="4"/>
    </row>
    <row r="5689" spans="2:2" x14ac:dyDescent="0.3">
      <c r="B5689" s="4"/>
    </row>
    <row r="5690" spans="2:2" x14ac:dyDescent="0.3">
      <c r="B5690" s="4"/>
    </row>
    <row r="5691" spans="2:2" x14ac:dyDescent="0.3">
      <c r="B5691" s="4"/>
    </row>
    <row r="5692" spans="2:2" x14ac:dyDescent="0.3">
      <c r="B5692" s="4"/>
    </row>
    <row r="5693" spans="2:2" x14ac:dyDescent="0.3">
      <c r="B5693" s="4"/>
    </row>
    <row r="5694" spans="2:2" x14ac:dyDescent="0.3">
      <c r="B5694" s="4"/>
    </row>
    <row r="5695" spans="2:2" x14ac:dyDescent="0.3">
      <c r="B5695" s="4"/>
    </row>
    <row r="5696" spans="2:2" x14ac:dyDescent="0.3">
      <c r="B5696" s="4"/>
    </row>
    <row r="5697" spans="2:2" x14ac:dyDescent="0.3">
      <c r="B5697" s="4"/>
    </row>
    <row r="5698" spans="2:2" x14ac:dyDescent="0.3">
      <c r="B5698" s="4"/>
    </row>
    <row r="5699" spans="2:2" x14ac:dyDescent="0.3">
      <c r="B5699" s="4"/>
    </row>
    <row r="5700" spans="2:2" x14ac:dyDescent="0.3">
      <c r="B5700" s="4"/>
    </row>
    <row r="5701" spans="2:2" x14ac:dyDescent="0.3">
      <c r="B5701" s="4"/>
    </row>
    <row r="5702" spans="2:2" x14ac:dyDescent="0.3">
      <c r="B5702" s="4"/>
    </row>
    <row r="5703" spans="2:2" x14ac:dyDescent="0.3">
      <c r="B5703" s="4"/>
    </row>
    <row r="5704" spans="2:2" x14ac:dyDescent="0.3">
      <c r="B5704" s="4"/>
    </row>
    <row r="5705" spans="2:2" x14ac:dyDescent="0.3">
      <c r="B5705" s="4"/>
    </row>
    <row r="5706" spans="2:2" x14ac:dyDescent="0.3">
      <c r="B5706" s="4"/>
    </row>
    <row r="5707" spans="2:2" x14ac:dyDescent="0.3">
      <c r="B5707" s="4"/>
    </row>
    <row r="5708" spans="2:2" x14ac:dyDescent="0.3">
      <c r="B5708" s="4"/>
    </row>
    <row r="5709" spans="2:2" x14ac:dyDescent="0.3">
      <c r="B5709" s="4"/>
    </row>
    <row r="5710" spans="2:2" x14ac:dyDescent="0.3">
      <c r="B5710" s="4"/>
    </row>
    <row r="5711" spans="2:2" x14ac:dyDescent="0.3">
      <c r="B5711" s="4"/>
    </row>
    <row r="5712" spans="2:2" x14ac:dyDescent="0.3">
      <c r="B5712" s="4"/>
    </row>
    <row r="5713" spans="2:2" x14ac:dyDescent="0.3">
      <c r="B5713" s="4"/>
    </row>
    <row r="5714" spans="2:2" x14ac:dyDescent="0.3">
      <c r="B5714" s="4"/>
    </row>
    <row r="5715" spans="2:2" x14ac:dyDescent="0.3">
      <c r="B5715" s="4"/>
    </row>
    <row r="5716" spans="2:2" x14ac:dyDescent="0.3">
      <c r="B5716" s="4"/>
    </row>
    <row r="5717" spans="2:2" x14ac:dyDescent="0.3">
      <c r="B5717" s="4"/>
    </row>
    <row r="5718" spans="2:2" x14ac:dyDescent="0.3">
      <c r="B5718" s="4"/>
    </row>
    <row r="5719" spans="2:2" x14ac:dyDescent="0.3">
      <c r="B5719" s="4"/>
    </row>
    <row r="5720" spans="2:2" x14ac:dyDescent="0.3">
      <c r="B5720" s="4"/>
    </row>
    <row r="5721" spans="2:2" x14ac:dyDescent="0.3">
      <c r="B5721" s="4"/>
    </row>
    <row r="5722" spans="2:2" x14ac:dyDescent="0.3">
      <c r="B5722" s="4"/>
    </row>
    <row r="5723" spans="2:2" x14ac:dyDescent="0.3">
      <c r="B5723" s="4"/>
    </row>
    <row r="5724" spans="2:2" x14ac:dyDescent="0.3">
      <c r="B5724" s="4"/>
    </row>
    <row r="5725" spans="2:2" x14ac:dyDescent="0.3">
      <c r="B5725" s="4"/>
    </row>
    <row r="5726" spans="2:2" x14ac:dyDescent="0.3">
      <c r="B5726" s="4"/>
    </row>
    <row r="5727" spans="2:2" x14ac:dyDescent="0.3">
      <c r="B5727" s="4"/>
    </row>
    <row r="5728" spans="2:2" x14ac:dyDescent="0.3">
      <c r="B5728" s="4"/>
    </row>
    <row r="5729" spans="2:2" x14ac:dyDescent="0.3">
      <c r="B5729" s="4"/>
    </row>
    <row r="5730" spans="2:2" x14ac:dyDescent="0.3">
      <c r="B5730" s="4"/>
    </row>
    <row r="5731" spans="2:2" x14ac:dyDescent="0.3">
      <c r="B5731" s="4"/>
    </row>
    <row r="5732" spans="2:2" x14ac:dyDescent="0.3">
      <c r="B5732" s="4"/>
    </row>
    <row r="5733" spans="2:2" x14ac:dyDescent="0.3">
      <c r="B5733" s="4"/>
    </row>
    <row r="5734" spans="2:2" x14ac:dyDescent="0.3">
      <c r="B5734" s="4"/>
    </row>
    <row r="5735" spans="2:2" x14ac:dyDescent="0.3">
      <c r="B5735" s="4"/>
    </row>
    <row r="5736" spans="2:2" x14ac:dyDescent="0.3">
      <c r="B5736" s="4"/>
    </row>
    <row r="5737" spans="2:2" x14ac:dyDescent="0.3">
      <c r="B5737" s="4"/>
    </row>
    <row r="5738" spans="2:2" x14ac:dyDescent="0.3">
      <c r="B5738" s="4"/>
    </row>
    <row r="5739" spans="2:2" x14ac:dyDescent="0.3">
      <c r="B5739" s="4"/>
    </row>
    <row r="5740" spans="2:2" x14ac:dyDescent="0.3">
      <c r="B5740" s="4"/>
    </row>
    <row r="5741" spans="2:2" x14ac:dyDescent="0.3">
      <c r="B5741" s="4"/>
    </row>
    <row r="5742" spans="2:2" x14ac:dyDescent="0.3">
      <c r="B5742" s="4"/>
    </row>
    <row r="5743" spans="2:2" x14ac:dyDescent="0.3">
      <c r="B5743" s="4"/>
    </row>
    <row r="5744" spans="2:2" x14ac:dyDescent="0.3">
      <c r="B5744" s="4"/>
    </row>
    <row r="5745" spans="2:2" x14ac:dyDescent="0.3">
      <c r="B5745" s="4"/>
    </row>
    <row r="5746" spans="2:2" x14ac:dyDescent="0.3">
      <c r="B5746" s="4"/>
    </row>
    <row r="5747" spans="2:2" x14ac:dyDescent="0.3">
      <c r="B5747" s="4"/>
    </row>
    <row r="5748" spans="2:2" x14ac:dyDescent="0.3">
      <c r="B5748" s="4"/>
    </row>
    <row r="5749" spans="2:2" x14ac:dyDescent="0.3">
      <c r="B5749" s="4"/>
    </row>
    <row r="5750" spans="2:2" x14ac:dyDescent="0.3">
      <c r="B5750" s="4"/>
    </row>
    <row r="5751" spans="2:2" x14ac:dyDescent="0.3">
      <c r="B5751" s="4"/>
    </row>
    <row r="5752" spans="2:2" x14ac:dyDescent="0.3">
      <c r="B5752" s="4"/>
    </row>
    <row r="5753" spans="2:2" x14ac:dyDescent="0.3">
      <c r="B5753" s="4"/>
    </row>
    <row r="5754" spans="2:2" x14ac:dyDescent="0.3">
      <c r="B5754" s="4"/>
    </row>
    <row r="5755" spans="2:2" x14ac:dyDescent="0.3">
      <c r="B5755" s="4"/>
    </row>
    <row r="5756" spans="2:2" x14ac:dyDescent="0.3">
      <c r="B5756" s="4"/>
    </row>
    <row r="5757" spans="2:2" x14ac:dyDescent="0.3">
      <c r="B5757" s="4"/>
    </row>
    <row r="5758" spans="2:2" x14ac:dyDescent="0.3">
      <c r="B5758" s="4"/>
    </row>
    <row r="5759" spans="2:2" x14ac:dyDescent="0.3">
      <c r="B5759" s="4"/>
    </row>
    <row r="5760" spans="2:2" x14ac:dyDescent="0.3">
      <c r="B5760" s="4"/>
    </row>
    <row r="5761" spans="2:2" x14ac:dyDescent="0.3">
      <c r="B5761" s="4"/>
    </row>
    <row r="5762" spans="2:2" x14ac:dyDescent="0.3">
      <c r="B5762" s="4"/>
    </row>
    <row r="5763" spans="2:2" x14ac:dyDescent="0.3">
      <c r="B5763" s="4"/>
    </row>
    <row r="5764" spans="2:2" x14ac:dyDescent="0.3">
      <c r="B5764" s="4"/>
    </row>
    <row r="5765" spans="2:2" x14ac:dyDescent="0.3">
      <c r="B5765" s="4"/>
    </row>
    <row r="5766" spans="2:2" x14ac:dyDescent="0.3">
      <c r="B5766" s="4"/>
    </row>
    <row r="5767" spans="2:2" x14ac:dyDescent="0.3">
      <c r="B5767" s="4"/>
    </row>
    <row r="5768" spans="2:2" x14ac:dyDescent="0.3">
      <c r="B5768" s="4"/>
    </row>
    <row r="5769" spans="2:2" x14ac:dyDescent="0.3">
      <c r="B5769" s="4"/>
    </row>
    <row r="5770" spans="2:2" x14ac:dyDescent="0.3">
      <c r="B5770" s="4"/>
    </row>
    <row r="5771" spans="2:2" x14ac:dyDescent="0.3">
      <c r="B5771" s="4"/>
    </row>
    <row r="5772" spans="2:2" x14ac:dyDescent="0.3">
      <c r="B5772" s="4"/>
    </row>
    <row r="5773" spans="2:2" x14ac:dyDescent="0.3">
      <c r="B5773" s="4"/>
    </row>
    <row r="5774" spans="2:2" x14ac:dyDescent="0.3">
      <c r="B5774" s="4"/>
    </row>
    <row r="5775" spans="2:2" x14ac:dyDescent="0.3">
      <c r="B5775" s="4"/>
    </row>
    <row r="5776" spans="2:2" x14ac:dyDescent="0.3">
      <c r="B5776" s="4"/>
    </row>
    <row r="5777" spans="2:2" x14ac:dyDescent="0.3">
      <c r="B5777" s="4"/>
    </row>
    <row r="5778" spans="2:2" x14ac:dyDescent="0.3">
      <c r="B5778" s="4"/>
    </row>
    <row r="5779" spans="2:2" x14ac:dyDescent="0.3">
      <c r="B5779" s="4"/>
    </row>
    <row r="5780" spans="2:2" x14ac:dyDescent="0.3">
      <c r="B5780" s="4"/>
    </row>
    <row r="5781" spans="2:2" x14ac:dyDescent="0.3">
      <c r="B5781" s="4"/>
    </row>
    <row r="5782" spans="2:2" x14ac:dyDescent="0.3">
      <c r="B5782" s="4"/>
    </row>
    <row r="5783" spans="2:2" x14ac:dyDescent="0.3">
      <c r="B5783" s="4"/>
    </row>
    <row r="5784" spans="2:2" x14ac:dyDescent="0.3">
      <c r="B5784" s="4"/>
    </row>
    <row r="5785" spans="2:2" x14ac:dyDescent="0.3">
      <c r="B5785" s="4"/>
    </row>
    <row r="5786" spans="2:2" x14ac:dyDescent="0.3">
      <c r="B5786" s="4"/>
    </row>
    <row r="5787" spans="2:2" x14ac:dyDescent="0.3">
      <c r="B5787" s="4"/>
    </row>
    <row r="5788" spans="2:2" x14ac:dyDescent="0.3">
      <c r="B5788" s="4"/>
    </row>
    <row r="5789" spans="2:2" x14ac:dyDescent="0.3">
      <c r="B5789" s="4"/>
    </row>
    <row r="5790" spans="2:2" x14ac:dyDescent="0.3">
      <c r="B5790" s="4"/>
    </row>
    <row r="5791" spans="2:2" x14ac:dyDescent="0.3">
      <c r="B5791" s="4"/>
    </row>
    <row r="5792" spans="2:2" x14ac:dyDescent="0.3">
      <c r="B5792" s="4"/>
    </row>
    <row r="5793" spans="2:2" x14ac:dyDescent="0.3">
      <c r="B5793" s="4"/>
    </row>
    <row r="5794" spans="2:2" x14ac:dyDescent="0.3">
      <c r="B5794" s="4"/>
    </row>
    <row r="5795" spans="2:2" x14ac:dyDescent="0.3">
      <c r="B5795" s="4"/>
    </row>
    <row r="5796" spans="2:2" x14ac:dyDescent="0.3">
      <c r="B5796" s="4"/>
    </row>
    <row r="5797" spans="2:2" x14ac:dyDescent="0.3">
      <c r="B5797" s="4"/>
    </row>
    <row r="5798" spans="2:2" x14ac:dyDescent="0.3">
      <c r="B5798" s="4"/>
    </row>
    <row r="5799" spans="2:2" x14ac:dyDescent="0.3">
      <c r="B5799" s="4"/>
    </row>
    <row r="5800" spans="2:2" x14ac:dyDescent="0.3">
      <c r="B5800" s="4"/>
    </row>
    <row r="5801" spans="2:2" x14ac:dyDescent="0.3">
      <c r="B5801" s="4"/>
    </row>
    <row r="5802" spans="2:2" x14ac:dyDescent="0.3">
      <c r="B5802" s="4"/>
    </row>
    <row r="5803" spans="2:2" x14ac:dyDescent="0.3">
      <c r="B5803" s="4"/>
    </row>
    <row r="5804" spans="2:2" x14ac:dyDescent="0.3">
      <c r="B5804" s="4"/>
    </row>
    <row r="5805" spans="2:2" x14ac:dyDescent="0.3">
      <c r="B5805" s="4"/>
    </row>
    <row r="5806" spans="2:2" x14ac:dyDescent="0.3">
      <c r="B5806" s="4"/>
    </row>
    <row r="5807" spans="2:2" x14ac:dyDescent="0.3">
      <c r="B5807" s="4"/>
    </row>
    <row r="5808" spans="2:2" x14ac:dyDescent="0.3">
      <c r="B5808" s="4"/>
    </row>
    <row r="5809" spans="2:2" x14ac:dyDescent="0.3">
      <c r="B5809" s="4"/>
    </row>
    <row r="5810" spans="2:2" x14ac:dyDescent="0.3">
      <c r="B5810" s="4"/>
    </row>
    <row r="5811" spans="2:2" x14ac:dyDescent="0.3">
      <c r="B5811" s="4"/>
    </row>
    <row r="5812" spans="2:2" x14ac:dyDescent="0.3">
      <c r="B5812" s="4"/>
    </row>
    <row r="5813" spans="2:2" x14ac:dyDescent="0.3">
      <c r="B5813" s="4"/>
    </row>
    <row r="5814" spans="2:2" x14ac:dyDescent="0.3">
      <c r="B5814" s="4"/>
    </row>
    <row r="5815" spans="2:2" x14ac:dyDescent="0.3">
      <c r="B5815" s="4"/>
    </row>
    <row r="5816" spans="2:2" x14ac:dyDescent="0.3">
      <c r="B5816" s="4"/>
    </row>
    <row r="5817" spans="2:2" x14ac:dyDescent="0.3">
      <c r="B5817" s="4"/>
    </row>
    <row r="5818" spans="2:2" x14ac:dyDescent="0.3">
      <c r="B5818" s="4"/>
    </row>
    <row r="5819" spans="2:2" x14ac:dyDescent="0.3">
      <c r="B5819" s="4"/>
    </row>
    <row r="5820" spans="2:2" x14ac:dyDescent="0.3">
      <c r="B5820" s="4"/>
    </row>
    <row r="5821" spans="2:2" x14ac:dyDescent="0.3">
      <c r="B5821" s="4"/>
    </row>
    <row r="5822" spans="2:2" x14ac:dyDescent="0.3">
      <c r="B5822" s="4"/>
    </row>
    <row r="5823" spans="2:2" x14ac:dyDescent="0.3">
      <c r="B5823" s="4"/>
    </row>
    <row r="5824" spans="2:2" x14ac:dyDescent="0.3">
      <c r="B5824" s="4"/>
    </row>
    <row r="5825" spans="2:2" x14ac:dyDescent="0.3">
      <c r="B5825" s="4"/>
    </row>
    <row r="5826" spans="2:2" x14ac:dyDescent="0.3">
      <c r="B5826" s="4"/>
    </row>
    <row r="5827" spans="2:2" x14ac:dyDescent="0.3">
      <c r="B5827" s="4"/>
    </row>
    <row r="5828" spans="2:2" x14ac:dyDescent="0.3">
      <c r="B5828" s="4"/>
    </row>
    <row r="5829" spans="2:2" x14ac:dyDescent="0.3">
      <c r="B5829" s="4"/>
    </row>
    <row r="5830" spans="2:2" x14ac:dyDescent="0.3">
      <c r="B5830" s="4"/>
    </row>
    <row r="5831" spans="2:2" x14ac:dyDescent="0.3">
      <c r="B5831" s="4"/>
    </row>
    <row r="5832" spans="2:2" x14ac:dyDescent="0.3">
      <c r="B5832" s="4"/>
    </row>
    <row r="5833" spans="2:2" x14ac:dyDescent="0.3">
      <c r="B5833" s="4"/>
    </row>
    <row r="5834" spans="2:2" x14ac:dyDescent="0.3">
      <c r="B5834" s="4"/>
    </row>
    <row r="5835" spans="2:2" x14ac:dyDescent="0.3">
      <c r="B5835" s="4"/>
    </row>
    <row r="5836" spans="2:2" x14ac:dyDescent="0.3">
      <c r="B5836" s="4"/>
    </row>
    <row r="5837" spans="2:2" x14ac:dyDescent="0.3">
      <c r="B5837" s="4"/>
    </row>
    <row r="5838" spans="2:2" x14ac:dyDescent="0.3">
      <c r="B5838" s="4"/>
    </row>
    <row r="5839" spans="2:2" x14ac:dyDescent="0.3">
      <c r="B5839" s="4"/>
    </row>
    <row r="5840" spans="2:2" x14ac:dyDescent="0.3">
      <c r="B5840" s="4"/>
    </row>
    <row r="5841" spans="2:2" x14ac:dyDescent="0.3">
      <c r="B5841" s="4"/>
    </row>
    <row r="5842" spans="2:2" x14ac:dyDescent="0.3">
      <c r="B5842" s="4"/>
    </row>
    <row r="5843" spans="2:2" x14ac:dyDescent="0.3">
      <c r="B5843" s="4"/>
    </row>
    <row r="5844" spans="2:2" x14ac:dyDescent="0.3">
      <c r="B5844" s="4"/>
    </row>
    <row r="5845" spans="2:2" x14ac:dyDescent="0.3">
      <c r="B5845" s="4"/>
    </row>
    <row r="5846" spans="2:2" x14ac:dyDescent="0.3">
      <c r="B5846" s="4"/>
    </row>
    <row r="5847" spans="2:2" x14ac:dyDescent="0.3">
      <c r="B5847" s="4"/>
    </row>
    <row r="5848" spans="2:2" x14ac:dyDescent="0.3">
      <c r="B5848" s="4"/>
    </row>
    <row r="5849" spans="2:2" x14ac:dyDescent="0.3">
      <c r="B5849" s="4"/>
    </row>
    <row r="5850" spans="2:2" x14ac:dyDescent="0.3">
      <c r="B5850" s="4"/>
    </row>
    <row r="5851" spans="2:2" x14ac:dyDescent="0.3">
      <c r="B5851" s="4"/>
    </row>
    <row r="5852" spans="2:2" x14ac:dyDescent="0.3">
      <c r="B5852" s="4"/>
    </row>
    <row r="5853" spans="2:2" x14ac:dyDescent="0.3">
      <c r="B5853" s="4"/>
    </row>
    <row r="5854" spans="2:2" x14ac:dyDescent="0.3">
      <c r="B5854" s="4"/>
    </row>
    <row r="5855" spans="2:2" x14ac:dyDescent="0.3">
      <c r="B5855" s="4"/>
    </row>
    <row r="5856" spans="2:2" x14ac:dyDescent="0.3">
      <c r="B5856" s="4"/>
    </row>
    <row r="5857" spans="2:2" x14ac:dyDescent="0.3">
      <c r="B5857" s="4"/>
    </row>
    <row r="5858" spans="2:2" x14ac:dyDescent="0.3">
      <c r="B5858" s="4"/>
    </row>
    <row r="5859" spans="2:2" x14ac:dyDescent="0.3">
      <c r="B5859" s="4"/>
    </row>
    <row r="5860" spans="2:2" x14ac:dyDescent="0.3">
      <c r="B5860" s="4"/>
    </row>
    <row r="5861" spans="2:2" x14ac:dyDescent="0.3">
      <c r="B5861" s="4"/>
    </row>
    <row r="5862" spans="2:2" x14ac:dyDescent="0.3">
      <c r="B5862" s="4"/>
    </row>
    <row r="5863" spans="2:2" x14ac:dyDescent="0.3">
      <c r="B5863" s="4"/>
    </row>
    <row r="5864" spans="2:2" x14ac:dyDescent="0.3">
      <c r="B5864" s="4"/>
    </row>
    <row r="5865" spans="2:2" x14ac:dyDescent="0.3">
      <c r="B5865" s="4"/>
    </row>
    <row r="5866" spans="2:2" x14ac:dyDescent="0.3">
      <c r="B5866" s="4"/>
    </row>
    <row r="5867" spans="2:2" x14ac:dyDescent="0.3">
      <c r="B5867" s="4"/>
    </row>
    <row r="5868" spans="2:2" x14ac:dyDescent="0.3">
      <c r="B5868" s="4"/>
    </row>
    <row r="5869" spans="2:2" x14ac:dyDescent="0.3">
      <c r="B5869" s="4"/>
    </row>
    <row r="5870" spans="2:2" x14ac:dyDescent="0.3">
      <c r="B5870" s="4"/>
    </row>
    <row r="5871" spans="2:2" x14ac:dyDescent="0.3">
      <c r="B5871" s="4"/>
    </row>
    <row r="5872" spans="2:2" x14ac:dyDescent="0.3">
      <c r="B5872" s="4"/>
    </row>
    <row r="5873" spans="2:2" x14ac:dyDescent="0.3">
      <c r="B5873" s="4"/>
    </row>
    <row r="5874" spans="2:2" x14ac:dyDescent="0.3">
      <c r="B5874" s="4"/>
    </row>
    <row r="5875" spans="2:2" x14ac:dyDescent="0.3">
      <c r="B5875" s="4"/>
    </row>
    <row r="5876" spans="2:2" x14ac:dyDescent="0.3">
      <c r="B5876" s="4"/>
    </row>
    <row r="5877" spans="2:2" x14ac:dyDescent="0.3">
      <c r="B5877" s="4"/>
    </row>
    <row r="5878" spans="2:2" x14ac:dyDescent="0.3">
      <c r="B5878" s="4"/>
    </row>
    <row r="5879" spans="2:2" x14ac:dyDescent="0.3">
      <c r="B5879" s="4"/>
    </row>
    <row r="5880" spans="2:2" x14ac:dyDescent="0.3">
      <c r="B5880" s="4"/>
    </row>
    <row r="5881" spans="2:2" x14ac:dyDescent="0.3">
      <c r="B5881" s="4"/>
    </row>
    <row r="5882" spans="2:2" x14ac:dyDescent="0.3">
      <c r="B5882" s="4"/>
    </row>
    <row r="5883" spans="2:2" x14ac:dyDescent="0.3">
      <c r="B5883" s="4"/>
    </row>
    <row r="5884" spans="2:2" x14ac:dyDescent="0.3">
      <c r="B5884" s="4"/>
    </row>
    <row r="5885" spans="2:2" x14ac:dyDescent="0.3">
      <c r="B5885" s="4"/>
    </row>
    <row r="5886" spans="2:2" x14ac:dyDescent="0.3">
      <c r="B5886" s="4"/>
    </row>
    <row r="5887" spans="2:2" x14ac:dyDescent="0.3">
      <c r="B5887" s="4"/>
    </row>
    <row r="5888" spans="2:2" x14ac:dyDescent="0.3">
      <c r="B5888" s="4"/>
    </row>
    <row r="5889" spans="2:2" x14ac:dyDescent="0.3">
      <c r="B5889" s="4"/>
    </row>
    <row r="5890" spans="2:2" x14ac:dyDescent="0.3">
      <c r="B5890" s="4"/>
    </row>
    <row r="5891" spans="2:2" x14ac:dyDescent="0.3">
      <c r="B5891" s="4"/>
    </row>
    <row r="5892" spans="2:2" x14ac:dyDescent="0.3">
      <c r="B5892" s="4"/>
    </row>
    <row r="5893" spans="2:2" x14ac:dyDescent="0.3">
      <c r="B5893" s="4"/>
    </row>
    <row r="5894" spans="2:2" x14ac:dyDescent="0.3">
      <c r="B5894" s="4"/>
    </row>
    <row r="5895" spans="2:2" x14ac:dyDescent="0.3">
      <c r="B5895" s="4"/>
    </row>
    <row r="5896" spans="2:2" x14ac:dyDescent="0.3">
      <c r="B5896" s="4"/>
    </row>
    <row r="5897" spans="2:2" x14ac:dyDescent="0.3">
      <c r="B5897" s="4"/>
    </row>
    <row r="5898" spans="2:2" x14ac:dyDescent="0.3">
      <c r="B5898" s="4"/>
    </row>
    <row r="5899" spans="2:2" x14ac:dyDescent="0.3">
      <c r="B5899" s="4"/>
    </row>
    <row r="5900" spans="2:2" x14ac:dyDescent="0.3">
      <c r="B5900" s="4"/>
    </row>
    <row r="5901" spans="2:2" x14ac:dyDescent="0.3">
      <c r="B5901" s="4"/>
    </row>
    <row r="5902" spans="2:2" x14ac:dyDescent="0.3">
      <c r="B5902" s="4"/>
    </row>
    <row r="5903" spans="2:2" x14ac:dyDescent="0.3">
      <c r="B5903" s="4"/>
    </row>
    <row r="5904" spans="2:2" x14ac:dyDescent="0.3">
      <c r="B5904" s="4"/>
    </row>
    <row r="5905" spans="2:2" x14ac:dyDescent="0.3">
      <c r="B5905" s="4"/>
    </row>
    <row r="5906" spans="2:2" x14ac:dyDescent="0.3">
      <c r="B5906" s="4"/>
    </row>
    <row r="5907" spans="2:2" x14ac:dyDescent="0.3">
      <c r="B5907" s="4"/>
    </row>
    <row r="5908" spans="2:2" x14ac:dyDescent="0.3">
      <c r="B5908" s="4"/>
    </row>
    <row r="5909" spans="2:2" x14ac:dyDescent="0.3">
      <c r="B5909" s="4"/>
    </row>
    <row r="5910" spans="2:2" x14ac:dyDescent="0.3">
      <c r="B5910" s="4"/>
    </row>
    <row r="5911" spans="2:2" x14ac:dyDescent="0.3">
      <c r="B5911" s="4"/>
    </row>
    <row r="5912" spans="2:2" x14ac:dyDescent="0.3">
      <c r="B5912" s="4"/>
    </row>
    <row r="5913" spans="2:2" x14ac:dyDescent="0.3">
      <c r="B5913" s="4"/>
    </row>
    <row r="5914" spans="2:2" x14ac:dyDescent="0.3">
      <c r="B5914" s="4"/>
    </row>
    <row r="5915" spans="2:2" x14ac:dyDescent="0.3">
      <c r="B5915" s="4"/>
    </row>
    <row r="5916" spans="2:2" x14ac:dyDescent="0.3">
      <c r="B5916" s="4"/>
    </row>
    <row r="5917" spans="2:2" x14ac:dyDescent="0.3">
      <c r="B5917" s="4"/>
    </row>
    <row r="5918" spans="2:2" x14ac:dyDescent="0.3">
      <c r="B5918" s="4"/>
    </row>
    <row r="5919" spans="2:2" x14ac:dyDescent="0.3">
      <c r="B5919" s="4"/>
    </row>
    <row r="5920" spans="2:2" x14ac:dyDescent="0.3">
      <c r="B5920" s="4"/>
    </row>
    <row r="5921" spans="2:2" x14ac:dyDescent="0.3">
      <c r="B5921" s="4"/>
    </row>
    <row r="5922" spans="2:2" x14ac:dyDescent="0.3">
      <c r="B5922" s="4"/>
    </row>
    <row r="5923" spans="2:2" x14ac:dyDescent="0.3">
      <c r="B5923" s="4"/>
    </row>
    <row r="5924" spans="2:2" x14ac:dyDescent="0.3">
      <c r="B5924" s="4"/>
    </row>
    <row r="5925" spans="2:2" x14ac:dyDescent="0.3">
      <c r="B5925" s="4"/>
    </row>
    <row r="5926" spans="2:2" x14ac:dyDescent="0.3">
      <c r="B5926" s="4"/>
    </row>
    <row r="5927" spans="2:2" x14ac:dyDescent="0.3">
      <c r="B5927" s="4"/>
    </row>
    <row r="5928" spans="2:2" x14ac:dyDescent="0.3">
      <c r="B5928" s="4"/>
    </row>
    <row r="5929" spans="2:2" x14ac:dyDescent="0.3">
      <c r="B5929" s="4"/>
    </row>
    <row r="5930" spans="2:2" x14ac:dyDescent="0.3">
      <c r="B5930" s="4"/>
    </row>
    <row r="5931" spans="2:2" x14ac:dyDescent="0.3">
      <c r="B5931" s="4"/>
    </row>
    <row r="5932" spans="2:2" x14ac:dyDescent="0.3">
      <c r="B5932" s="4"/>
    </row>
    <row r="5933" spans="2:2" x14ac:dyDescent="0.3">
      <c r="B5933" s="4"/>
    </row>
    <row r="5934" spans="2:2" x14ac:dyDescent="0.3">
      <c r="B5934" s="4"/>
    </row>
    <row r="5935" spans="2:2" x14ac:dyDescent="0.3">
      <c r="B5935" s="4"/>
    </row>
    <row r="5936" spans="2:2" x14ac:dyDescent="0.3">
      <c r="B5936" s="4"/>
    </row>
    <row r="5937" spans="2:2" x14ac:dyDescent="0.3">
      <c r="B5937" s="4"/>
    </row>
    <row r="5938" spans="2:2" x14ac:dyDescent="0.3">
      <c r="B5938" s="4"/>
    </row>
    <row r="5939" spans="2:2" x14ac:dyDescent="0.3">
      <c r="B5939" s="4"/>
    </row>
    <row r="5940" spans="2:2" x14ac:dyDescent="0.3">
      <c r="B5940" s="4"/>
    </row>
    <row r="5941" spans="2:2" x14ac:dyDescent="0.3">
      <c r="B5941" s="4"/>
    </row>
    <row r="5942" spans="2:2" x14ac:dyDescent="0.3">
      <c r="B5942" s="4"/>
    </row>
    <row r="5943" spans="2:2" x14ac:dyDescent="0.3">
      <c r="B5943" s="4"/>
    </row>
    <row r="5944" spans="2:2" x14ac:dyDescent="0.3">
      <c r="B5944" s="4"/>
    </row>
    <row r="5945" spans="2:2" x14ac:dyDescent="0.3">
      <c r="B5945" s="4"/>
    </row>
    <row r="5946" spans="2:2" x14ac:dyDescent="0.3">
      <c r="B5946" s="4"/>
    </row>
    <row r="5947" spans="2:2" x14ac:dyDescent="0.3">
      <c r="B5947" s="4"/>
    </row>
    <row r="5948" spans="2:2" x14ac:dyDescent="0.3">
      <c r="B5948" s="4"/>
    </row>
    <row r="5949" spans="2:2" x14ac:dyDescent="0.3">
      <c r="B5949" s="4"/>
    </row>
    <row r="5950" spans="2:2" x14ac:dyDescent="0.3">
      <c r="B5950" s="4"/>
    </row>
    <row r="5951" spans="2:2" x14ac:dyDescent="0.3">
      <c r="B5951" s="4"/>
    </row>
    <row r="5952" spans="2:2" x14ac:dyDescent="0.3">
      <c r="B5952" s="4"/>
    </row>
    <row r="5953" spans="2:2" x14ac:dyDescent="0.3">
      <c r="B5953" s="4"/>
    </row>
    <row r="5954" spans="2:2" x14ac:dyDescent="0.3">
      <c r="B5954" s="4"/>
    </row>
    <row r="5955" spans="2:2" x14ac:dyDescent="0.3">
      <c r="B5955" s="4"/>
    </row>
    <row r="5956" spans="2:2" x14ac:dyDescent="0.3">
      <c r="B5956" s="4"/>
    </row>
    <row r="5957" spans="2:2" x14ac:dyDescent="0.3">
      <c r="B5957" s="4"/>
    </row>
    <row r="5958" spans="2:2" x14ac:dyDescent="0.3">
      <c r="B5958" s="4"/>
    </row>
    <row r="5959" spans="2:2" x14ac:dyDescent="0.3">
      <c r="B5959" s="4"/>
    </row>
    <row r="5960" spans="2:2" x14ac:dyDescent="0.3">
      <c r="B5960" s="4"/>
    </row>
    <row r="5961" spans="2:2" x14ac:dyDescent="0.3">
      <c r="B5961" s="4"/>
    </row>
    <row r="5962" spans="2:2" x14ac:dyDescent="0.3">
      <c r="B5962" s="4"/>
    </row>
    <row r="5963" spans="2:2" x14ac:dyDescent="0.3">
      <c r="B5963" s="4"/>
    </row>
    <row r="5964" spans="2:2" x14ac:dyDescent="0.3">
      <c r="B5964" s="4"/>
    </row>
    <row r="5965" spans="2:2" x14ac:dyDescent="0.3">
      <c r="B5965" s="4"/>
    </row>
    <row r="5966" spans="2:2" x14ac:dyDescent="0.3">
      <c r="B5966" s="4"/>
    </row>
    <row r="5967" spans="2:2" x14ac:dyDescent="0.3">
      <c r="B5967" s="4"/>
    </row>
    <row r="5968" spans="2:2" x14ac:dyDescent="0.3">
      <c r="B5968" s="4"/>
    </row>
    <row r="5969" spans="2:2" x14ac:dyDescent="0.3">
      <c r="B5969" s="4"/>
    </row>
    <row r="5970" spans="2:2" x14ac:dyDescent="0.3">
      <c r="B5970" s="4"/>
    </row>
    <row r="5971" spans="2:2" x14ac:dyDescent="0.3">
      <c r="B5971" s="4"/>
    </row>
    <row r="5972" spans="2:2" x14ac:dyDescent="0.3">
      <c r="B5972" s="4"/>
    </row>
    <row r="5973" spans="2:2" x14ac:dyDescent="0.3">
      <c r="B5973" s="4"/>
    </row>
    <row r="5974" spans="2:2" x14ac:dyDescent="0.3">
      <c r="B5974" s="4"/>
    </row>
    <row r="5975" spans="2:2" x14ac:dyDescent="0.3">
      <c r="B5975" s="4"/>
    </row>
    <row r="5976" spans="2:2" x14ac:dyDescent="0.3">
      <c r="B5976" s="4"/>
    </row>
    <row r="5977" spans="2:2" x14ac:dyDescent="0.3">
      <c r="B5977" s="4"/>
    </row>
    <row r="5978" spans="2:2" x14ac:dyDescent="0.3">
      <c r="B5978" s="4"/>
    </row>
    <row r="5979" spans="2:2" x14ac:dyDescent="0.3">
      <c r="B5979" s="4"/>
    </row>
    <row r="5980" spans="2:2" x14ac:dyDescent="0.3">
      <c r="B5980" s="4"/>
    </row>
    <row r="5981" spans="2:2" x14ac:dyDescent="0.3">
      <c r="B5981" s="4"/>
    </row>
    <row r="5982" spans="2:2" x14ac:dyDescent="0.3">
      <c r="B5982" s="4"/>
    </row>
    <row r="5983" spans="2:2" x14ac:dyDescent="0.3">
      <c r="B5983" s="4"/>
    </row>
    <row r="5984" spans="2:2" x14ac:dyDescent="0.3">
      <c r="B5984" s="4"/>
    </row>
    <row r="5985" spans="2:2" x14ac:dyDescent="0.3">
      <c r="B5985" s="4"/>
    </row>
    <row r="5986" spans="2:2" x14ac:dyDescent="0.3">
      <c r="B5986" s="4"/>
    </row>
    <row r="5987" spans="2:2" x14ac:dyDescent="0.3">
      <c r="B5987" s="4"/>
    </row>
    <row r="5988" spans="2:2" x14ac:dyDescent="0.3">
      <c r="B5988" s="4"/>
    </row>
    <row r="5989" spans="2:2" x14ac:dyDescent="0.3">
      <c r="B5989" s="4"/>
    </row>
    <row r="5990" spans="2:2" x14ac:dyDescent="0.3">
      <c r="B5990" s="4"/>
    </row>
    <row r="5991" spans="2:2" x14ac:dyDescent="0.3">
      <c r="B5991" s="4"/>
    </row>
    <row r="5992" spans="2:2" x14ac:dyDescent="0.3">
      <c r="B5992" s="4"/>
    </row>
    <row r="5993" spans="2:2" x14ac:dyDescent="0.3">
      <c r="B5993" s="4"/>
    </row>
    <row r="5994" spans="2:2" x14ac:dyDescent="0.3">
      <c r="B5994" s="4"/>
    </row>
    <row r="5995" spans="2:2" x14ac:dyDescent="0.3">
      <c r="B5995" s="4"/>
    </row>
    <row r="5996" spans="2:2" x14ac:dyDescent="0.3">
      <c r="B5996" s="4"/>
    </row>
    <row r="5997" spans="2:2" x14ac:dyDescent="0.3">
      <c r="B5997" s="4"/>
    </row>
    <row r="5998" spans="2:2" x14ac:dyDescent="0.3">
      <c r="B5998" s="4"/>
    </row>
    <row r="5999" spans="2:2" x14ac:dyDescent="0.3">
      <c r="B5999" s="4"/>
    </row>
    <row r="6000" spans="2:2" x14ac:dyDescent="0.3">
      <c r="B6000" s="4"/>
    </row>
    <row r="6001" spans="2:2" x14ac:dyDescent="0.3">
      <c r="B6001" s="4"/>
    </row>
    <row r="6002" spans="2:2" x14ac:dyDescent="0.3">
      <c r="B6002" s="4"/>
    </row>
    <row r="6003" spans="2:2" x14ac:dyDescent="0.3">
      <c r="B6003" s="4"/>
    </row>
    <row r="6004" spans="2:2" x14ac:dyDescent="0.3">
      <c r="B6004" s="4"/>
    </row>
    <row r="6005" spans="2:2" x14ac:dyDescent="0.3">
      <c r="B6005" s="4"/>
    </row>
    <row r="6006" spans="2:2" x14ac:dyDescent="0.3">
      <c r="B6006" s="4"/>
    </row>
    <row r="6007" spans="2:2" x14ac:dyDescent="0.3">
      <c r="B6007" s="4"/>
    </row>
    <row r="6008" spans="2:2" x14ac:dyDescent="0.3">
      <c r="B6008" s="4"/>
    </row>
    <row r="6009" spans="2:2" x14ac:dyDescent="0.3">
      <c r="B6009" s="4"/>
    </row>
    <row r="6010" spans="2:2" x14ac:dyDescent="0.3">
      <c r="B6010" s="4"/>
    </row>
    <row r="6011" spans="2:2" x14ac:dyDescent="0.3">
      <c r="B6011" s="4"/>
    </row>
    <row r="6012" spans="2:2" x14ac:dyDescent="0.3">
      <c r="B6012" s="4"/>
    </row>
    <row r="6013" spans="2:2" x14ac:dyDescent="0.3">
      <c r="B6013" s="4"/>
    </row>
    <row r="6014" spans="2:2" x14ac:dyDescent="0.3">
      <c r="B6014" s="4"/>
    </row>
    <row r="6015" spans="2:2" x14ac:dyDescent="0.3">
      <c r="B6015" s="4"/>
    </row>
    <row r="6016" spans="2:2" x14ac:dyDescent="0.3">
      <c r="B6016" s="4"/>
    </row>
    <row r="6017" spans="2:2" x14ac:dyDescent="0.3">
      <c r="B6017" s="4"/>
    </row>
    <row r="6018" spans="2:2" x14ac:dyDescent="0.3">
      <c r="B6018" s="4"/>
    </row>
    <row r="6019" spans="2:2" x14ac:dyDescent="0.3">
      <c r="B6019" s="4"/>
    </row>
    <row r="6020" spans="2:2" x14ac:dyDescent="0.3">
      <c r="B6020" s="4"/>
    </row>
    <row r="6021" spans="2:2" x14ac:dyDescent="0.3">
      <c r="B6021" s="4"/>
    </row>
    <row r="6022" spans="2:2" x14ac:dyDescent="0.3">
      <c r="B6022" s="4"/>
    </row>
    <row r="6023" spans="2:2" x14ac:dyDescent="0.3">
      <c r="B6023" s="4"/>
    </row>
    <row r="6024" spans="2:2" x14ac:dyDescent="0.3">
      <c r="B6024" s="4"/>
    </row>
    <row r="6025" spans="2:2" x14ac:dyDescent="0.3">
      <c r="B6025" s="4"/>
    </row>
    <row r="6026" spans="2:2" x14ac:dyDescent="0.3">
      <c r="B6026" s="4"/>
    </row>
    <row r="6027" spans="2:2" x14ac:dyDescent="0.3">
      <c r="B6027" s="4"/>
    </row>
    <row r="6028" spans="2:2" x14ac:dyDescent="0.3">
      <c r="B6028" s="4"/>
    </row>
    <row r="6029" spans="2:2" x14ac:dyDescent="0.3">
      <c r="B6029" s="4"/>
    </row>
    <row r="6030" spans="2:2" x14ac:dyDescent="0.3">
      <c r="B6030" s="4"/>
    </row>
    <row r="6031" spans="2:2" x14ac:dyDescent="0.3">
      <c r="B6031" s="4"/>
    </row>
    <row r="6032" spans="2:2" x14ac:dyDescent="0.3">
      <c r="B6032" s="4"/>
    </row>
    <row r="6033" spans="2:2" x14ac:dyDescent="0.3">
      <c r="B6033" s="4"/>
    </row>
    <row r="6034" spans="2:2" x14ac:dyDescent="0.3">
      <c r="B6034" s="4"/>
    </row>
    <row r="6035" spans="2:2" x14ac:dyDescent="0.3">
      <c r="B6035" s="4"/>
    </row>
    <row r="6036" spans="2:2" x14ac:dyDescent="0.3">
      <c r="B6036" s="4"/>
    </row>
    <row r="6037" spans="2:2" x14ac:dyDescent="0.3">
      <c r="B6037" s="4"/>
    </row>
    <row r="6038" spans="2:2" x14ac:dyDescent="0.3">
      <c r="B6038" s="4"/>
    </row>
    <row r="6039" spans="2:2" x14ac:dyDescent="0.3">
      <c r="B6039" s="4"/>
    </row>
    <row r="6040" spans="2:2" x14ac:dyDescent="0.3">
      <c r="B6040" s="4"/>
    </row>
    <row r="6041" spans="2:2" x14ac:dyDescent="0.3">
      <c r="B6041" s="4"/>
    </row>
    <row r="6042" spans="2:2" x14ac:dyDescent="0.3">
      <c r="B6042" s="4"/>
    </row>
    <row r="6043" spans="2:2" x14ac:dyDescent="0.3">
      <c r="B6043" s="4"/>
    </row>
    <row r="6044" spans="2:2" x14ac:dyDescent="0.3">
      <c r="B6044" s="4"/>
    </row>
    <row r="6045" spans="2:2" x14ac:dyDescent="0.3">
      <c r="B6045" s="4"/>
    </row>
    <row r="6046" spans="2:2" x14ac:dyDescent="0.3">
      <c r="B6046" s="4"/>
    </row>
    <row r="6047" spans="2:2" x14ac:dyDescent="0.3">
      <c r="B6047" s="4"/>
    </row>
    <row r="6048" spans="2:2" x14ac:dyDescent="0.3">
      <c r="B6048" s="4"/>
    </row>
    <row r="6049" spans="2:2" x14ac:dyDescent="0.3">
      <c r="B6049" s="4"/>
    </row>
    <row r="6050" spans="2:2" x14ac:dyDescent="0.3">
      <c r="B6050" s="4"/>
    </row>
    <row r="6051" spans="2:2" x14ac:dyDescent="0.3">
      <c r="B6051" s="4"/>
    </row>
    <row r="6052" spans="2:2" x14ac:dyDescent="0.3">
      <c r="B6052" s="4"/>
    </row>
    <row r="6053" spans="2:2" x14ac:dyDescent="0.3">
      <c r="B6053" s="4"/>
    </row>
    <row r="6054" spans="2:2" x14ac:dyDescent="0.3">
      <c r="B6054" s="4"/>
    </row>
    <row r="6055" spans="2:2" x14ac:dyDescent="0.3">
      <c r="B6055" s="4"/>
    </row>
    <row r="6056" spans="2:2" x14ac:dyDescent="0.3">
      <c r="B6056" s="4"/>
    </row>
    <row r="6057" spans="2:2" x14ac:dyDescent="0.3">
      <c r="B6057" s="4"/>
    </row>
    <row r="6058" spans="2:2" x14ac:dyDescent="0.3">
      <c r="B6058" s="4"/>
    </row>
    <row r="6059" spans="2:2" x14ac:dyDescent="0.3">
      <c r="B6059" s="4"/>
    </row>
    <row r="6060" spans="2:2" x14ac:dyDescent="0.3">
      <c r="B6060" s="4"/>
    </row>
    <row r="6061" spans="2:2" x14ac:dyDescent="0.3">
      <c r="B6061" s="4"/>
    </row>
    <row r="6062" spans="2:2" x14ac:dyDescent="0.3">
      <c r="B6062" s="4"/>
    </row>
    <row r="6063" spans="2:2" x14ac:dyDescent="0.3">
      <c r="B6063" s="4"/>
    </row>
    <row r="6064" spans="2:2" x14ac:dyDescent="0.3">
      <c r="B6064" s="4"/>
    </row>
    <row r="6065" spans="2:2" x14ac:dyDescent="0.3">
      <c r="B6065" s="4"/>
    </row>
    <row r="6066" spans="2:2" x14ac:dyDescent="0.3">
      <c r="B6066" s="4"/>
    </row>
    <row r="6067" spans="2:2" x14ac:dyDescent="0.3">
      <c r="B6067" s="4"/>
    </row>
    <row r="6068" spans="2:2" x14ac:dyDescent="0.3">
      <c r="B6068" s="4"/>
    </row>
    <row r="6069" spans="2:2" x14ac:dyDescent="0.3">
      <c r="B6069" s="4"/>
    </row>
    <row r="6070" spans="2:2" x14ac:dyDescent="0.3">
      <c r="B6070" s="4"/>
    </row>
    <row r="6071" spans="2:2" x14ac:dyDescent="0.3">
      <c r="B6071" s="4"/>
    </row>
    <row r="6072" spans="2:2" x14ac:dyDescent="0.3">
      <c r="B6072" s="4"/>
    </row>
    <row r="6073" spans="2:2" x14ac:dyDescent="0.3">
      <c r="B6073" s="4"/>
    </row>
    <row r="6074" spans="2:2" x14ac:dyDescent="0.3">
      <c r="B6074" s="4"/>
    </row>
    <row r="6075" spans="2:2" x14ac:dyDescent="0.3">
      <c r="B6075" s="4"/>
    </row>
    <row r="6076" spans="2:2" x14ac:dyDescent="0.3">
      <c r="B6076" s="4"/>
    </row>
    <row r="6077" spans="2:2" x14ac:dyDescent="0.3">
      <c r="B6077" s="4"/>
    </row>
    <row r="6078" spans="2:2" x14ac:dyDescent="0.3">
      <c r="B6078" s="4"/>
    </row>
    <row r="6079" spans="2:2" x14ac:dyDescent="0.3">
      <c r="B6079" s="4"/>
    </row>
    <row r="6080" spans="2:2" x14ac:dyDescent="0.3">
      <c r="B6080" s="4"/>
    </row>
    <row r="6081" spans="2:2" x14ac:dyDescent="0.3">
      <c r="B6081" s="4"/>
    </row>
    <row r="6082" spans="2:2" x14ac:dyDescent="0.3">
      <c r="B6082" s="4"/>
    </row>
    <row r="6083" spans="2:2" x14ac:dyDescent="0.3">
      <c r="B6083" s="4"/>
    </row>
    <row r="6084" spans="2:2" x14ac:dyDescent="0.3">
      <c r="B6084" s="4"/>
    </row>
    <row r="6085" spans="2:2" x14ac:dyDescent="0.3">
      <c r="B6085" s="4"/>
    </row>
    <row r="6086" spans="2:2" x14ac:dyDescent="0.3">
      <c r="B6086" s="4"/>
    </row>
    <row r="6087" spans="2:2" x14ac:dyDescent="0.3">
      <c r="B6087" s="4"/>
    </row>
    <row r="6088" spans="2:2" x14ac:dyDescent="0.3">
      <c r="B6088" s="4"/>
    </row>
    <row r="6089" spans="2:2" x14ac:dyDescent="0.3">
      <c r="B6089" s="4"/>
    </row>
    <row r="6090" spans="2:2" x14ac:dyDescent="0.3">
      <c r="B6090" s="4"/>
    </row>
    <row r="6091" spans="2:2" x14ac:dyDescent="0.3">
      <c r="B6091" s="4"/>
    </row>
    <row r="6092" spans="2:2" x14ac:dyDescent="0.3">
      <c r="B6092" s="4"/>
    </row>
    <row r="6093" spans="2:2" x14ac:dyDescent="0.3">
      <c r="B6093" s="4"/>
    </row>
    <row r="6094" spans="2:2" x14ac:dyDescent="0.3">
      <c r="B6094" s="4"/>
    </row>
    <row r="6095" spans="2:2" x14ac:dyDescent="0.3">
      <c r="B6095" s="4"/>
    </row>
    <row r="6096" spans="2:2" x14ac:dyDescent="0.3">
      <c r="B6096" s="4"/>
    </row>
    <row r="6097" spans="2:2" x14ac:dyDescent="0.3">
      <c r="B6097" s="4"/>
    </row>
    <row r="6098" spans="2:2" x14ac:dyDescent="0.3">
      <c r="B6098" s="4"/>
    </row>
    <row r="6099" spans="2:2" x14ac:dyDescent="0.3">
      <c r="B6099" s="4"/>
    </row>
    <row r="6100" spans="2:2" x14ac:dyDescent="0.3">
      <c r="B6100" s="4"/>
    </row>
    <row r="6101" spans="2:2" x14ac:dyDescent="0.3">
      <c r="B6101" s="4"/>
    </row>
    <row r="6102" spans="2:2" x14ac:dyDescent="0.3">
      <c r="B6102" s="4"/>
    </row>
    <row r="6103" spans="2:2" x14ac:dyDescent="0.3">
      <c r="B6103" s="4"/>
    </row>
    <row r="6104" spans="2:2" x14ac:dyDescent="0.3">
      <c r="B6104" s="4"/>
    </row>
    <row r="6105" spans="2:2" x14ac:dyDescent="0.3">
      <c r="B6105" s="4"/>
    </row>
    <row r="6106" spans="2:2" x14ac:dyDescent="0.3">
      <c r="B6106" s="4"/>
    </row>
    <row r="6107" spans="2:2" x14ac:dyDescent="0.3">
      <c r="B6107" s="4"/>
    </row>
    <row r="6108" spans="2:2" x14ac:dyDescent="0.3">
      <c r="B6108" s="4"/>
    </row>
    <row r="6109" spans="2:2" x14ac:dyDescent="0.3">
      <c r="B6109" s="4"/>
    </row>
    <row r="6110" spans="2:2" x14ac:dyDescent="0.3">
      <c r="B6110" s="4"/>
    </row>
    <row r="6111" spans="2:2" x14ac:dyDescent="0.3">
      <c r="B6111" s="4"/>
    </row>
    <row r="6112" spans="2:2" x14ac:dyDescent="0.3">
      <c r="B6112" s="4"/>
    </row>
    <row r="6113" spans="2:2" x14ac:dyDescent="0.3">
      <c r="B6113" s="4"/>
    </row>
    <row r="6114" spans="2:2" x14ac:dyDescent="0.3">
      <c r="B6114" s="4"/>
    </row>
    <row r="6115" spans="2:2" x14ac:dyDescent="0.3">
      <c r="B6115" s="4"/>
    </row>
    <row r="6116" spans="2:2" x14ac:dyDescent="0.3">
      <c r="B6116" s="4"/>
    </row>
    <row r="6117" spans="2:2" x14ac:dyDescent="0.3">
      <c r="B6117" s="4"/>
    </row>
    <row r="6118" spans="2:2" x14ac:dyDescent="0.3">
      <c r="B6118" s="4"/>
    </row>
    <row r="6119" spans="2:2" x14ac:dyDescent="0.3">
      <c r="B6119" s="4"/>
    </row>
    <row r="6120" spans="2:2" x14ac:dyDescent="0.3">
      <c r="B6120" s="4"/>
    </row>
    <row r="6121" spans="2:2" x14ac:dyDescent="0.3">
      <c r="B6121" s="4"/>
    </row>
    <row r="6122" spans="2:2" x14ac:dyDescent="0.3">
      <c r="B6122" s="4"/>
    </row>
    <row r="6123" spans="2:2" x14ac:dyDescent="0.3">
      <c r="B6123" s="4"/>
    </row>
    <row r="6124" spans="2:2" x14ac:dyDescent="0.3">
      <c r="B6124" s="4"/>
    </row>
    <row r="6125" spans="2:2" x14ac:dyDescent="0.3">
      <c r="B6125" s="4"/>
    </row>
    <row r="6126" spans="2:2" x14ac:dyDescent="0.3">
      <c r="B6126" s="4"/>
    </row>
    <row r="6127" spans="2:2" x14ac:dyDescent="0.3">
      <c r="B6127" s="4"/>
    </row>
    <row r="6128" spans="2:2" x14ac:dyDescent="0.3">
      <c r="B6128" s="4"/>
    </row>
    <row r="6129" spans="2:2" x14ac:dyDescent="0.3">
      <c r="B6129" s="4"/>
    </row>
    <row r="6130" spans="2:2" x14ac:dyDescent="0.3">
      <c r="B6130" s="4"/>
    </row>
    <row r="6131" spans="2:2" x14ac:dyDescent="0.3">
      <c r="B6131" s="4"/>
    </row>
    <row r="6132" spans="2:2" x14ac:dyDescent="0.3">
      <c r="B6132" s="4"/>
    </row>
    <row r="6133" spans="2:2" x14ac:dyDescent="0.3">
      <c r="B6133" s="4"/>
    </row>
    <row r="6134" spans="2:2" x14ac:dyDescent="0.3">
      <c r="B6134" s="4"/>
    </row>
    <row r="6135" spans="2:2" x14ac:dyDescent="0.3">
      <c r="B6135" s="4"/>
    </row>
    <row r="6136" spans="2:2" x14ac:dyDescent="0.3">
      <c r="B6136" s="4"/>
    </row>
    <row r="6137" spans="2:2" x14ac:dyDescent="0.3">
      <c r="B6137" s="4"/>
    </row>
    <row r="6138" spans="2:2" x14ac:dyDescent="0.3">
      <c r="B6138" s="4"/>
    </row>
    <row r="6139" spans="2:2" x14ac:dyDescent="0.3">
      <c r="B6139" s="4"/>
    </row>
    <row r="6140" spans="2:2" x14ac:dyDescent="0.3">
      <c r="B6140" s="4"/>
    </row>
    <row r="6141" spans="2:2" x14ac:dyDescent="0.3">
      <c r="B6141" s="4"/>
    </row>
    <row r="6142" spans="2:2" x14ac:dyDescent="0.3">
      <c r="B6142" s="4"/>
    </row>
    <row r="6143" spans="2:2" x14ac:dyDescent="0.3">
      <c r="B6143" s="4"/>
    </row>
    <row r="6144" spans="2:2" x14ac:dyDescent="0.3">
      <c r="B6144" s="4"/>
    </row>
    <row r="6145" spans="2:2" x14ac:dyDescent="0.3">
      <c r="B6145" s="4"/>
    </row>
    <row r="6146" spans="2:2" x14ac:dyDescent="0.3">
      <c r="B6146" s="4"/>
    </row>
    <row r="6147" spans="2:2" x14ac:dyDescent="0.3">
      <c r="B6147" s="4"/>
    </row>
    <row r="6148" spans="2:2" x14ac:dyDescent="0.3">
      <c r="B6148" s="4"/>
    </row>
    <row r="6149" spans="2:2" x14ac:dyDescent="0.3">
      <c r="B6149" s="4"/>
    </row>
    <row r="6150" spans="2:2" x14ac:dyDescent="0.3">
      <c r="B6150" s="4"/>
    </row>
    <row r="6151" spans="2:2" x14ac:dyDescent="0.3">
      <c r="B6151" s="4"/>
    </row>
    <row r="6152" spans="2:2" x14ac:dyDescent="0.3">
      <c r="B6152" s="4"/>
    </row>
    <row r="6153" spans="2:2" x14ac:dyDescent="0.3">
      <c r="B6153" s="4"/>
    </row>
    <row r="6154" spans="2:2" x14ac:dyDescent="0.3">
      <c r="B6154" s="4"/>
    </row>
    <row r="6155" spans="2:2" x14ac:dyDescent="0.3">
      <c r="B6155" s="4"/>
    </row>
    <row r="6156" spans="2:2" x14ac:dyDescent="0.3">
      <c r="B6156" s="4"/>
    </row>
    <row r="6157" spans="2:2" x14ac:dyDescent="0.3">
      <c r="B6157" s="4"/>
    </row>
    <row r="6158" spans="2:2" x14ac:dyDescent="0.3">
      <c r="B6158" s="4"/>
    </row>
    <row r="6159" spans="2:2" x14ac:dyDescent="0.3">
      <c r="B6159" s="4"/>
    </row>
    <row r="6160" spans="2:2" x14ac:dyDescent="0.3">
      <c r="B6160" s="4"/>
    </row>
    <row r="6161" spans="2:2" x14ac:dyDescent="0.3">
      <c r="B6161" s="4"/>
    </row>
    <row r="6162" spans="2:2" x14ac:dyDescent="0.3">
      <c r="B6162" s="4"/>
    </row>
    <row r="6163" spans="2:2" x14ac:dyDescent="0.3">
      <c r="B6163" s="4"/>
    </row>
    <row r="6164" spans="2:2" x14ac:dyDescent="0.3">
      <c r="B6164" s="4"/>
    </row>
    <row r="6165" spans="2:2" x14ac:dyDescent="0.3">
      <c r="B6165" s="4"/>
    </row>
    <row r="6166" spans="2:2" x14ac:dyDescent="0.3">
      <c r="B6166" s="4"/>
    </row>
    <row r="6167" spans="2:2" x14ac:dyDescent="0.3">
      <c r="B6167" s="4"/>
    </row>
    <row r="6168" spans="2:2" x14ac:dyDescent="0.3">
      <c r="B6168" s="4"/>
    </row>
    <row r="6169" spans="2:2" x14ac:dyDescent="0.3">
      <c r="B6169" s="4"/>
    </row>
    <row r="6170" spans="2:2" x14ac:dyDescent="0.3">
      <c r="B6170" s="4"/>
    </row>
    <row r="6171" spans="2:2" x14ac:dyDescent="0.3">
      <c r="B6171" s="4"/>
    </row>
    <row r="6172" spans="2:2" x14ac:dyDescent="0.3">
      <c r="B6172" s="4"/>
    </row>
    <row r="6173" spans="2:2" x14ac:dyDescent="0.3">
      <c r="B6173" s="4"/>
    </row>
    <row r="6174" spans="2:2" x14ac:dyDescent="0.3">
      <c r="B6174" s="4"/>
    </row>
    <row r="6175" spans="2:2" x14ac:dyDescent="0.3">
      <c r="B6175" s="4"/>
    </row>
    <row r="6176" spans="2:2" x14ac:dyDescent="0.3">
      <c r="B6176" s="4"/>
    </row>
    <row r="6177" spans="2:2" x14ac:dyDescent="0.3">
      <c r="B6177" s="4"/>
    </row>
    <row r="6178" spans="2:2" x14ac:dyDescent="0.3">
      <c r="B6178" s="4"/>
    </row>
    <row r="6179" spans="2:2" x14ac:dyDescent="0.3">
      <c r="B6179" s="4"/>
    </row>
    <row r="6180" spans="2:2" x14ac:dyDescent="0.3">
      <c r="B6180" s="4"/>
    </row>
    <row r="6181" spans="2:2" x14ac:dyDescent="0.3">
      <c r="B6181" s="4"/>
    </row>
    <row r="6182" spans="2:2" x14ac:dyDescent="0.3">
      <c r="B6182" s="4"/>
    </row>
    <row r="6183" spans="2:2" x14ac:dyDescent="0.3">
      <c r="B6183" s="4"/>
    </row>
    <row r="6184" spans="2:2" x14ac:dyDescent="0.3">
      <c r="B6184" s="4"/>
    </row>
    <row r="6185" spans="2:2" x14ac:dyDescent="0.3">
      <c r="B6185" s="4"/>
    </row>
    <row r="6186" spans="2:2" x14ac:dyDescent="0.3">
      <c r="B6186" s="4"/>
    </row>
    <row r="6187" spans="2:2" x14ac:dyDescent="0.3">
      <c r="B6187" s="4"/>
    </row>
    <row r="6188" spans="2:2" x14ac:dyDescent="0.3">
      <c r="B6188" s="4"/>
    </row>
    <row r="6189" spans="2:2" x14ac:dyDescent="0.3">
      <c r="B6189" s="4"/>
    </row>
    <row r="6190" spans="2:2" x14ac:dyDescent="0.3">
      <c r="B6190" s="4"/>
    </row>
    <row r="6191" spans="2:2" x14ac:dyDescent="0.3">
      <c r="B6191" s="4"/>
    </row>
    <row r="6192" spans="2:2" x14ac:dyDescent="0.3">
      <c r="B6192" s="4"/>
    </row>
    <row r="6193" spans="2:2" x14ac:dyDescent="0.3">
      <c r="B6193" s="4"/>
    </row>
    <row r="6194" spans="2:2" x14ac:dyDescent="0.3">
      <c r="B6194" s="4"/>
    </row>
    <row r="6195" spans="2:2" x14ac:dyDescent="0.3">
      <c r="B6195" s="4"/>
    </row>
    <row r="6196" spans="2:2" x14ac:dyDescent="0.3">
      <c r="B6196" s="4"/>
    </row>
    <row r="6197" spans="2:2" x14ac:dyDescent="0.3">
      <c r="B6197" s="4"/>
    </row>
    <row r="6198" spans="2:2" x14ac:dyDescent="0.3">
      <c r="B6198" s="4"/>
    </row>
    <row r="6199" spans="2:2" x14ac:dyDescent="0.3">
      <c r="B6199" s="4"/>
    </row>
    <row r="6200" spans="2:2" x14ac:dyDescent="0.3">
      <c r="B6200" s="4"/>
    </row>
    <row r="6201" spans="2:2" x14ac:dyDescent="0.3">
      <c r="B6201" s="4"/>
    </row>
    <row r="6202" spans="2:2" x14ac:dyDescent="0.3">
      <c r="B6202" s="4"/>
    </row>
    <row r="6203" spans="2:2" x14ac:dyDescent="0.3">
      <c r="B6203" s="4"/>
    </row>
    <row r="6204" spans="2:2" x14ac:dyDescent="0.3">
      <c r="B6204" s="4"/>
    </row>
    <row r="6205" spans="2:2" x14ac:dyDescent="0.3">
      <c r="B6205" s="4"/>
    </row>
    <row r="6206" spans="2:2" x14ac:dyDescent="0.3">
      <c r="B6206" s="4"/>
    </row>
    <row r="6207" spans="2:2" x14ac:dyDescent="0.3">
      <c r="B6207" s="4"/>
    </row>
    <row r="6208" spans="2:2" x14ac:dyDescent="0.3">
      <c r="B6208" s="4"/>
    </row>
    <row r="6209" spans="2:2" x14ac:dyDescent="0.3">
      <c r="B6209" s="4"/>
    </row>
    <row r="6210" spans="2:2" x14ac:dyDescent="0.3">
      <c r="B6210" s="4"/>
    </row>
    <row r="6211" spans="2:2" x14ac:dyDescent="0.3">
      <c r="B6211" s="4"/>
    </row>
    <row r="6212" spans="2:2" x14ac:dyDescent="0.3">
      <c r="B6212" s="4"/>
    </row>
    <row r="6213" spans="2:2" x14ac:dyDescent="0.3">
      <c r="B6213" s="4"/>
    </row>
    <row r="6214" spans="2:2" x14ac:dyDescent="0.3">
      <c r="B6214" s="4"/>
    </row>
    <row r="6215" spans="2:2" x14ac:dyDescent="0.3">
      <c r="B6215" s="4"/>
    </row>
    <row r="6216" spans="2:2" x14ac:dyDescent="0.3">
      <c r="B6216" s="4"/>
    </row>
    <row r="6217" spans="2:2" x14ac:dyDescent="0.3">
      <c r="B6217" s="4"/>
    </row>
    <row r="6218" spans="2:2" x14ac:dyDescent="0.3">
      <c r="B6218" s="4"/>
    </row>
    <row r="6219" spans="2:2" x14ac:dyDescent="0.3">
      <c r="B6219" s="4"/>
    </row>
    <row r="6220" spans="2:2" x14ac:dyDescent="0.3">
      <c r="B6220" s="4"/>
    </row>
    <row r="6221" spans="2:2" x14ac:dyDescent="0.3">
      <c r="B6221" s="4"/>
    </row>
    <row r="6222" spans="2:2" x14ac:dyDescent="0.3">
      <c r="B6222" s="4"/>
    </row>
    <row r="6223" spans="2:2" x14ac:dyDescent="0.3">
      <c r="B6223" s="4"/>
    </row>
    <row r="6224" spans="2:2" x14ac:dyDescent="0.3">
      <c r="B6224" s="4"/>
    </row>
    <row r="6225" spans="2:2" x14ac:dyDescent="0.3">
      <c r="B6225" s="4"/>
    </row>
    <row r="6226" spans="2:2" x14ac:dyDescent="0.3">
      <c r="B6226" s="4"/>
    </row>
    <row r="6227" spans="2:2" x14ac:dyDescent="0.3">
      <c r="B6227" s="4"/>
    </row>
    <row r="6228" spans="2:2" x14ac:dyDescent="0.3">
      <c r="B6228" s="4"/>
    </row>
    <row r="6229" spans="2:2" x14ac:dyDescent="0.3">
      <c r="B6229" s="4"/>
    </row>
    <row r="6230" spans="2:2" x14ac:dyDescent="0.3">
      <c r="B6230" s="4"/>
    </row>
    <row r="6231" spans="2:2" x14ac:dyDescent="0.3">
      <c r="B6231" s="4"/>
    </row>
    <row r="6232" spans="2:2" x14ac:dyDescent="0.3">
      <c r="B6232" s="4"/>
    </row>
    <row r="6233" spans="2:2" x14ac:dyDescent="0.3">
      <c r="B6233" s="4"/>
    </row>
    <row r="6234" spans="2:2" x14ac:dyDescent="0.3">
      <c r="B6234" s="4"/>
    </row>
    <row r="6235" spans="2:2" x14ac:dyDescent="0.3">
      <c r="B6235" s="4"/>
    </row>
    <row r="6236" spans="2:2" x14ac:dyDescent="0.3">
      <c r="B6236" s="4"/>
    </row>
    <row r="6237" spans="2:2" x14ac:dyDescent="0.3">
      <c r="B6237" s="4"/>
    </row>
    <row r="6238" spans="2:2" x14ac:dyDescent="0.3">
      <c r="B6238" s="4"/>
    </row>
    <row r="6239" spans="2:2" x14ac:dyDescent="0.3">
      <c r="B6239" s="4"/>
    </row>
    <row r="6240" spans="2:2" x14ac:dyDescent="0.3">
      <c r="B6240" s="4"/>
    </row>
    <row r="6241" spans="2:2" x14ac:dyDescent="0.3">
      <c r="B6241" s="4"/>
    </row>
    <row r="6242" spans="2:2" x14ac:dyDescent="0.3">
      <c r="B6242" s="4"/>
    </row>
    <row r="6243" spans="2:2" x14ac:dyDescent="0.3">
      <c r="B6243" s="4"/>
    </row>
    <row r="6244" spans="2:2" x14ac:dyDescent="0.3">
      <c r="B6244" s="4"/>
    </row>
    <row r="6245" spans="2:2" x14ac:dyDescent="0.3">
      <c r="B6245" s="4"/>
    </row>
    <row r="6246" spans="2:2" x14ac:dyDescent="0.3">
      <c r="B6246" s="4"/>
    </row>
    <row r="6247" spans="2:2" x14ac:dyDescent="0.3">
      <c r="B6247" s="4"/>
    </row>
    <row r="6248" spans="2:2" x14ac:dyDescent="0.3">
      <c r="B6248" s="4"/>
    </row>
    <row r="6249" spans="2:2" x14ac:dyDescent="0.3">
      <c r="B6249" s="4"/>
    </row>
    <row r="6250" spans="2:2" x14ac:dyDescent="0.3">
      <c r="B6250" s="4"/>
    </row>
    <row r="6251" spans="2:2" x14ac:dyDescent="0.3">
      <c r="B6251" s="4"/>
    </row>
    <row r="6252" spans="2:2" x14ac:dyDescent="0.3">
      <c r="B6252" s="4"/>
    </row>
    <row r="6253" spans="2:2" x14ac:dyDescent="0.3">
      <c r="B6253" s="4"/>
    </row>
    <row r="6254" spans="2:2" x14ac:dyDescent="0.3">
      <c r="B6254" s="4"/>
    </row>
    <row r="6255" spans="2:2" x14ac:dyDescent="0.3">
      <c r="B6255" s="4"/>
    </row>
    <row r="6256" spans="2:2" x14ac:dyDescent="0.3">
      <c r="B6256" s="4"/>
    </row>
    <row r="6257" spans="2:2" x14ac:dyDescent="0.3">
      <c r="B6257" s="4"/>
    </row>
    <row r="6258" spans="2:2" x14ac:dyDescent="0.3">
      <c r="B6258" s="4"/>
    </row>
    <row r="6259" spans="2:2" x14ac:dyDescent="0.3">
      <c r="B6259" s="4"/>
    </row>
    <row r="6260" spans="2:2" x14ac:dyDescent="0.3">
      <c r="B6260" s="4"/>
    </row>
    <row r="6261" spans="2:2" x14ac:dyDescent="0.3">
      <c r="B6261" s="4"/>
    </row>
    <row r="6262" spans="2:2" x14ac:dyDescent="0.3">
      <c r="B6262" s="4"/>
    </row>
    <row r="6263" spans="2:2" x14ac:dyDescent="0.3">
      <c r="B6263" s="4"/>
    </row>
    <row r="6264" spans="2:2" x14ac:dyDescent="0.3">
      <c r="B6264" s="4"/>
    </row>
    <row r="6265" spans="2:2" x14ac:dyDescent="0.3">
      <c r="B6265" s="4"/>
    </row>
    <row r="6266" spans="2:2" x14ac:dyDescent="0.3">
      <c r="B6266" s="4"/>
    </row>
    <row r="6267" spans="2:2" x14ac:dyDescent="0.3">
      <c r="B6267" s="4"/>
    </row>
    <row r="6268" spans="2:2" x14ac:dyDescent="0.3">
      <c r="B6268" s="4"/>
    </row>
    <row r="6269" spans="2:2" x14ac:dyDescent="0.3">
      <c r="B6269" s="4"/>
    </row>
    <row r="6270" spans="2:2" x14ac:dyDescent="0.3">
      <c r="B6270" s="4"/>
    </row>
    <row r="6271" spans="2:2" x14ac:dyDescent="0.3">
      <c r="B6271" s="4"/>
    </row>
    <row r="6272" spans="2:2" x14ac:dyDescent="0.3">
      <c r="B6272" s="4"/>
    </row>
    <row r="6273" spans="2:2" x14ac:dyDescent="0.3">
      <c r="B6273" s="4"/>
    </row>
    <row r="6274" spans="2:2" x14ac:dyDescent="0.3">
      <c r="B6274" s="4"/>
    </row>
    <row r="6275" spans="2:2" x14ac:dyDescent="0.3">
      <c r="B6275" s="4"/>
    </row>
    <row r="6276" spans="2:2" x14ac:dyDescent="0.3">
      <c r="B6276" s="4"/>
    </row>
    <row r="6277" spans="2:2" x14ac:dyDescent="0.3">
      <c r="B6277" s="4"/>
    </row>
    <row r="6278" spans="2:2" x14ac:dyDescent="0.3">
      <c r="B6278" s="4"/>
    </row>
    <row r="6279" spans="2:2" x14ac:dyDescent="0.3">
      <c r="B6279" s="4"/>
    </row>
    <row r="6280" spans="2:2" x14ac:dyDescent="0.3">
      <c r="B6280" s="4"/>
    </row>
    <row r="6281" spans="2:2" x14ac:dyDescent="0.3">
      <c r="B6281" s="4"/>
    </row>
    <row r="6282" spans="2:2" x14ac:dyDescent="0.3">
      <c r="B6282" s="4"/>
    </row>
    <row r="6283" spans="2:2" x14ac:dyDescent="0.3">
      <c r="B6283" s="4"/>
    </row>
    <row r="6284" spans="2:2" x14ac:dyDescent="0.3">
      <c r="B6284" s="4"/>
    </row>
    <row r="6285" spans="2:2" x14ac:dyDescent="0.3">
      <c r="B6285" s="4"/>
    </row>
    <row r="6286" spans="2:2" x14ac:dyDescent="0.3">
      <c r="B6286" s="4"/>
    </row>
    <row r="6287" spans="2:2" x14ac:dyDescent="0.3">
      <c r="B6287" s="4"/>
    </row>
    <row r="6288" spans="2:2" x14ac:dyDescent="0.3">
      <c r="B6288" s="4"/>
    </row>
    <row r="6289" spans="2:2" x14ac:dyDescent="0.3">
      <c r="B6289" s="4"/>
    </row>
    <row r="6290" spans="2:2" x14ac:dyDescent="0.3">
      <c r="B6290" s="4"/>
    </row>
    <row r="6291" spans="2:2" x14ac:dyDescent="0.3">
      <c r="B6291" s="4"/>
    </row>
    <row r="6292" spans="2:2" x14ac:dyDescent="0.3">
      <c r="B6292" s="4"/>
    </row>
    <row r="6293" spans="2:2" x14ac:dyDescent="0.3">
      <c r="B6293" s="4"/>
    </row>
    <row r="6294" spans="2:2" x14ac:dyDescent="0.3">
      <c r="B6294" s="4"/>
    </row>
    <row r="6295" spans="2:2" x14ac:dyDescent="0.3">
      <c r="B6295" s="4"/>
    </row>
    <row r="6296" spans="2:2" x14ac:dyDescent="0.3">
      <c r="B6296" s="4"/>
    </row>
    <row r="6297" spans="2:2" x14ac:dyDescent="0.3">
      <c r="B6297" s="4"/>
    </row>
    <row r="6298" spans="2:2" x14ac:dyDescent="0.3">
      <c r="B6298" s="4"/>
    </row>
    <row r="6299" spans="2:2" x14ac:dyDescent="0.3">
      <c r="B6299" s="4"/>
    </row>
    <row r="6300" spans="2:2" x14ac:dyDescent="0.3">
      <c r="B6300" s="4"/>
    </row>
    <row r="6301" spans="2:2" x14ac:dyDescent="0.3">
      <c r="B6301" s="4"/>
    </row>
    <row r="6302" spans="2:2" x14ac:dyDescent="0.3">
      <c r="B6302" s="4"/>
    </row>
    <row r="6303" spans="2:2" x14ac:dyDescent="0.3">
      <c r="B6303" s="4"/>
    </row>
    <row r="6304" spans="2:2" x14ac:dyDescent="0.3">
      <c r="B6304" s="4"/>
    </row>
    <row r="6305" spans="2:2" x14ac:dyDescent="0.3">
      <c r="B6305" s="4"/>
    </row>
    <row r="6306" spans="2:2" x14ac:dyDescent="0.3">
      <c r="B6306" s="4"/>
    </row>
    <row r="6307" spans="2:2" x14ac:dyDescent="0.3">
      <c r="B6307" s="4"/>
    </row>
    <row r="6308" spans="2:2" x14ac:dyDescent="0.3">
      <c r="B6308" s="4"/>
    </row>
    <row r="6309" spans="2:2" x14ac:dyDescent="0.3">
      <c r="B6309" s="4"/>
    </row>
    <row r="6310" spans="2:2" x14ac:dyDescent="0.3">
      <c r="B6310" s="4"/>
    </row>
    <row r="6311" spans="2:2" x14ac:dyDescent="0.3">
      <c r="B6311" s="4"/>
    </row>
    <row r="6312" spans="2:2" x14ac:dyDescent="0.3">
      <c r="B6312" s="4"/>
    </row>
    <row r="6313" spans="2:2" x14ac:dyDescent="0.3">
      <c r="B6313" s="4"/>
    </row>
    <row r="6314" spans="2:2" x14ac:dyDescent="0.3">
      <c r="B6314" s="4"/>
    </row>
    <row r="6315" spans="2:2" x14ac:dyDescent="0.3">
      <c r="B6315" s="4"/>
    </row>
    <row r="6316" spans="2:2" x14ac:dyDescent="0.3">
      <c r="B6316" s="4"/>
    </row>
    <row r="6317" spans="2:2" x14ac:dyDescent="0.3">
      <c r="B6317" s="4"/>
    </row>
    <row r="6318" spans="2:2" x14ac:dyDescent="0.3">
      <c r="B6318" s="4"/>
    </row>
    <row r="6319" spans="2:2" x14ac:dyDescent="0.3">
      <c r="B6319" s="4"/>
    </row>
    <row r="6320" spans="2:2" x14ac:dyDescent="0.3">
      <c r="B6320" s="4"/>
    </row>
    <row r="6321" spans="2:2" x14ac:dyDescent="0.3">
      <c r="B6321" s="4"/>
    </row>
    <row r="6322" spans="2:2" x14ac:dyDescent="0.3">
      <c r="B6322" s="4"/>
    </row>
    <row r="6323" spans="2:2" x14ac:dyDescent="0.3">
      <c r="B6323" s="4"/>
    </row>
    <row r="6324" spans="2:2" x14ac:dyDescent="0.3">
      <c r="B6324" s="4"/>
    </row>
    <row r="6325" spans="2:2" x14ac:dyDescent="0.3">
      <c r="B6325" s="4"/>
    </row>
    <row r="6326" spans="2:2" x14ac:dyDescent="0.3">
      <c r="B6326" s="4"/>
    </row>
    <row r="6327" spans="2:2" x14ac:dyDescent="0.3">
      <c r="B6327" s="4"/>
    </row>
    <row r="6328" spans="2:2" x14ac:dyDescent="0.3">
      <c r="B6328" s="4"/>
    </row>
    <row r="6329" spans="2:2" x14ac:dyDescent="0.3">
      <c r="B6329" s="4"/>
    </row>
    <row r="6330" spans="2:2" x14ac:dyDescent="0.3">
      <c r="B6330" s="4"/>
    </row>
    <row r="6331" spans="2:2" x14ac:dyDescent="0.3">
      <c r="B6331" s="4"/>
    </row>
    <row r="6332" spans="2:2" x14ac:dyDescent="0.3">
      <c r="B6332" s="4"/>
    </row>
    <row r="6333" spans="2:2" x14ac:dyDescent="0.3">
      <c r="B6333" s="4"/>
    </row>
    <row r="6334" spans="2:2" x14ac:dyDescent="0.3">
      <c r="B6334" s="4"/>
    </row>
    <row r="6335" spans="2:2" x14ac:dyDescent="0.3">
      <c r="B6335" s="4"/>
    </row>
    <row r="6336" spans="2:2" x14ac:dyDescent="0.3">
      <c r="B6336" s="4"/>
    </row>
    <row r="6337" spans="2:2" x14ac:dyDescent="0.3">
      <c r="B6337" s="4"/>
    </row>
    <row r="6338" spans="2:2" x14ac:dyDescent="0.3">
      <c r="B6338" s="4"/>
    </row>
    <row r="6339" spans="2:2" x14ac:dyDescent="0.3">
      <c r="B6339" s="4"/>
    </row>
    <row r="6340" spans="2:2" x14ac:dyDescent="0.3">
      <c r="B6340" s="4"/>
    </row>
    <row r="6341" spans="2:2" x14ac:dyDescent="0.3">
      <c r="B6341" s="4"/>
    </row>
    <row r="6342" spans="2:2" x14ac:dyDescent="0.3">
      <c r="B6342" s="4"/>
    </row>
    <row r="6343" spans="2:2" x14ac:dyDescent="0.3">
      <c r="B6343" s="4"/>
    </row>
    <row r="6344" spans="2:2" x14ac:dyDescent="0.3">
      <c r="B6344" s="4"/>
    </row>
    <row r="6345" spans="2:2" x14ac:dyDescent="0.3">
      <c r="B6345" s="4"/>
    </row>
    <row r="6346" spans="2:2" x14ac:dyDescent="0.3">
      <c r="B6346" s="4"/>
    </row>
    <row r="6347" spans="2:2" x14ac:dyDescent="0.3">
      <c r="B6347" s="4"/>
    </row>
    <row r="6348" spans="2:2" x14ac:dyDescent="0.3">
      <c r="B6348" s="4"/>
    </row>
    <row r="6349" spans="2:2" x14ac:dyDescent="0.3">
      <c r="B6349" s="4"/>
    </row>
    <row r="6350" spans="2:2" x14ac:dyDescent="0.3">
      <c r="B6350" s="4"/>
    </row>
    <row r="6351" spans="2:2" x14ac:dyDescent="0.3">
      <c r="B6351" s="4"/>
    </row>
    <row r="6352" spans="2:2" x14ac:dyDescent="0.3">
      <c r="B6352" s="4"/>
    </row>
    <row r="6353" spans="2:2" x14ac:dyDescent="0.3">
      <c r="B6353" s="4"/>
    </row>
    <row r="6354" spans="2:2" x14ac:dyDescent="0.3">
      <c r="B6354" s="4"/>
    </row>
    <row r="6355" spans="2:2" x14ac:dyDescent="0.3">
      <c r="B6355" s="4"/>
    </row>
    <row r="6356" spans="2:2" x14ac:dyDescent="0.3">
      <c r="B6356" s="4"/>
    </row>
    <row r="6357" spans="2:2" x14ac:dyDescent="0.3">
      <c r="B6357" s="4"/>
    </row>
    <row r="6358" spans="2:2" x14ac:dyDescent="0.3">
      <c r="B6358" s="4"/>
    </row>
    <row r="6359" spans="2:2" x14ac:dyDescent="0.3">
      <c r="B6359" s="4"/>
    </row>
    <row r="6360" spans="2:2" x14ac:dyDescent="0.3">
      <c r="B6360" s="4"/>
    </row>
    <row r="6361" spans="2:2" x14ac:dyDescent="0.3">
      <c r="B6361" s="4"/>
    </row>
    <row r="6362" spans="2:2" x14ac:dyDescent="0.3">
      <c r="B6362" s="4"/>
    </row>
    <row r="6363" spans="2:2" x14ac:dyDescent="0.3">
      <c r="B6363" s="4"/>
    </row>
    <row r="6364" spans="2:2" x14ac:dyDescent="0.3">
      <c r="B6364" s="4"/>
    </row>
    <row r="6365" spans="2:2" x14ac:dyDescent="0.3">
      <c r="B6365" s="4"/>
    </row>
    <row r="6366" spans="2:2" x14ac:dyDescent="0.3">
      <c r="B6366" s="4"/>
    </row>
    <row r="6367" spans="2:2" x14ac:dyDescent="0.3">
      <c r="B6367" s="4"/>
    </row>
    <row r="6368" spans="2:2" x14ac:dyDescent="0.3">
      <c r="B6368" s="4"/>
    </row>
    <row r="6369" spans="2:2" x14ac:dyDescent="0.3">
      <c r="B6369" s="4"/>
    </row>
    <row r="6370" spans="2:2" x14ac:dyDescent="0.3">
      <c r="B6370" s="4"/>
    </row>
    <row r="6371" spans="2:2" x14ac:dyDescent="0.3">
      <c r="B6371" s="4"/>
    </row>
    <row r="6372" spans="2:2" x14ac:dyDescent="0.3">
      <c r="B6372" s="4"/>
    </row>
    <row r="6373" spans="2:2" x14ac:dyDescent="0.3">
      <c r="B6373" s="4"/>
    </row>
    <row r="6374" spans="2:2" x14ac:dyDescent="0.3">
      <c r="B6374" s="4"/>
    </row>
    <row r="6375" spans="2:2" x14ac:dyDescent="0.3">
      <c r="B6375" s="4"/>
    </row>
    <row r="6376" spans="2:2" x14ac:dyDescent="0.3">
      <c r="B6376" s="4"/>
    </row>
    <row r="6377" spans="2:2" x14ac:dyDescent="0.3">
      <c r="B6377" s="4"/>
    </row>
    <row r="6378" spans="2:2" x14ac:dyDescent="0.3">
      <c r="B6378" s="4"/>
    </row>
    <row r="6379" spans="2:2" x14ac:dyDescent="0.3">
      <c r="B6379" s="4"/>
    </row>
    <row r="6380" spans="2:2" x14ac:dyDescent="0.3">
      <c r="B6380" s="4"/>
    </row>
    <row r="6381" spans="2:2" x14ac:dyDescent="0.3">
      <c r="B6381" s="4"/>
    </row>
    <row r="6382" spans="2:2" x14ac:dyDescent="0.3">
      <c r="B6382" s="4"/>
    </row>
    <row r="6383" spans="2:2" x14ac:dyDescent="0.3">
      <c r="B6383" s="4"/>
    </row>
    <row r="6384" spans="2:2" x14ac:dyDescent="0.3">
      <c r="B6384" s="4"/>
    </row>
    <row r="6385" spans="2:2" x14ac:dyDescent="0.3">
      <c r="B6385" s="4"/>
    </row>
    <row r="6386" spans="2:2" x14ac:dyDescent="0.3">
      <c r="B6386" s="4"/>
    </row>
    <row r="6387" spans="2:2" x14ac:dyDescent="0.3">
      <c r="B6387" s="4"/>
    </row>
    <row r="6388" spans="2:2" x14ac:dyDescent="0.3">
      <c r="B6388" s="4"/>
    </row>
    <row r="6389" spans="2:2" x14ac:dyDescent="0.3">
      <c r="B6389" s="4"/>
    </row>
    <row r="6390" spans="2:2" x14ac:dyDescent="0.3">
      <c r="B6390" s="4"/>
    </row>
    <row r="6391" spans="2:2" x14ac:dyDescent="0.3">
      <c r="B6391" s="4"/>
    </row>
    <row r="6392" spans="2:2" x14ac:dyDescent="0.3">
      <c r="B6392" s="4"/>
    </row>
    <row r="6393" spans="2:2" x14ac:dyDescent="0.3">
      <c r="B6393" s="4"/>
    </row>
    <row r="6394" spans="2:2" x14ac:dyDescent="0.3">
      <c r="B6394" s="4"/>
    </row>
    <row r="6395" spans="2:2" x14ac:dyDescent="0.3">
      <c r="B6395" s="4"/>
    </row>
    <row r="6396" spans="2:2" x14ac:dyDescent="0.3">
      <c r="B6396" s="4"/>
    </row>
    <row r="6397" spans="2:2" x14ac:dyDescent="0.3">
      <c r="B6397" s="4"/>
    </row>
    <row r="6398" spans="2:2" x14ac:dyDescent="0.3">
      <c r="B6398" s="4"/>
    </row>
    <row r="6399" spans="2:2" x14ac:dyDescent="0.3">
      <c r="B6399" s="4"/>
    </row>
    <row r="6400" spans="2:2" x14ac:dyDescent="0.3">
      <c r="B6400" s="4"/>
    </row>
    <row r="6401" spans="2:2" x14ac:dyDescent="0.3">
      <c r="B6401" s="4"/>
    </row>
    <row r="6402" spans="2:2" x14ac:dyDescent="0.3">
      <c r="B6402" s="4"/>
    </row>
    <row r="6403" spans="2:2" x14ac:dyDescent="0.3">
      <c r="B6403" s="4"/>
    </row>
    <row r="6404" spans="2:2" x14ac:dyDescent="0.3">
      <c r="B6404" s="4"/>
    </row>
    <row r="6405" spans="2:2" x14ac:dyDescent="0.3">
      <c r="B6405" s="4"/>
    </row>
    <row r="6406" spans="2:2" x14ac:dyDescent="0.3">
      <c r="B6406" s="4"/>
    </row>
    <row r="6407" spans="2:2" x14ac:dyDescent="0.3">
      <c r="B6407" s="4"/>
    </row>
    <row r="6408" spans="2:2" x14ac:dyDescent="0.3">
      <c r="B6408" s="4"/>
    </row>
    <row r="6409" spans="2:2" x14ac:dyDescent="0.3">
      <c r="B6409" s="4"/>
    </row>
    <row r="6410" spans="2:2" x14ac:dyDescent="0.3">
      <c r="B6410" s="4"/>
    </row>
    <row r="6411" spans="2:2" x14ac:dyDescent="0.3">
      <c r="B6411" s="4"/>
    </row>
    <row r="6412" spans="2:2" x14ac:dyDescent="0.3">
      <c r="B6412" s="4"/>
    </row>
    <row r="6413" spans="2:2" x14ac:dyDescent="0.3">
      <c r="B6413" s="4"/>
    </row>
    <row r="6414" spans="2:2" x14ac:dyDescent="0.3">
      <c r="B6414" s="4"/>
    </row>
    <row r="6415" spans="2:2" x14ac:dyDescent="0.3">
      <c r="B6415" s="4"/>
    </row>
    <row r="6416" spans="2:2" x14ac:dyDescent="0.3">
      <c r="B6416" s="4"/>
    </row>
    <row r="6417" spans="2:2" x14ac:dyDescent="0.3">
      <c r="B6417" s="4"/>
    </row>
    <row r="6418" spans="2:2" x14ac:dyDescent="0.3">
      <c r="B6418" s="4"/>
    </row>
    <row r="6419" spans="2:2" x14ac:dyDescent="0.3">
      <c r="B6419" s="4"/>
    </row>
    <row r="6420" spans="2:2" x14ac:dyDescent="0.3">
      <c r="B6420" s="4"/>
    </row>
    <row r="6421" spans="2:2" x14ac:dyDescent="0.3">
      <c r="B6421" s="4"/>
    </row>
    <row r="6422" spans="2:2" x14ac:dyDescent="0.3">
      <c r="B6422" s="4"/>
    </row>
    <row r="6423" spans="2:2" x14ac:dyDescent="0.3">
      <c r="B6423" s="4"/>
    </row>
    <row r="6424" spans="2:2" x14ac:dyDescent="0.3">
      <c r="B6424" s="4"/>
    </row>
    <row r="6425" spans="2:2" x14ac:dyDescent="0.3">
      <c r="B6425" s="4"/>
    </row>
    <row r="6426" spans="2:2" x14ac:dyDescent="0.3">
      <c r="B6426" s="4"/>
    </row>
    <row r="6427" spans="2:2" x14ac:dyDescent="0.3">
      <c r="B6427" s="4"/>
    </row>
    <row r="6428" spans="2:2" x14ac:dyDescent="0.3">
      <c r="B6428" s="4"/>
    </row>
    <row r="6429" spans="2:2" x14ac:dyDescent="0.3">
      <c r="B6429" s="4"/>
    </row>
    <row r="6430" spans="2:2" x14ac:dyDescent="0.3">
      <c r="B6430" s="4"/>
    </row>
    <row r="6431" spans="2:2" x14ac:dyDescent="0.3">
      <c r="B6431" s="4"/>
    </row>
    <row r="6432" spans="2:2" x14ac:dyDescent="0.3">
      <c r="B6432" s="4"/>
    </row>
    <row r="6433" spans="2:2" x14ac:dyDescent="0.3">
      <c r="B6433" s="4"/>
    </row>
    <row r="6434" spans="2:2" x14ac:dyDescent="0.3">
      <c r="B6434" s="4"/>
    </row>
    <row r="6435" spans="2:2" x14ac:dyDescent="0.3">
      <c r="B6435" s="4"/>
    </row>
    <row r="6436" spans="2:2" x14ac:dyDescent="0.3">
      <c r="B6436" s="4"/>
    </row>
    <row r="6437" spans="2:2" x14ac:dyDescent="0.3">
      <c r="B6437" s="4"/>
    </row>
    <row r="6438" spans="2:2" x14ac:dyDescent="0.3">
      <c r="B6438" s="4"/>
    </row>
    <row r="6439" spans="2:2" x14ac:dyDescent="0.3">
      <c r="B6439" s="4"/>
    </row>
    <row r="6440" spans="2:2" x14ac:dyDescent="0.3">
      <c r="B6440" s="4"/>
    </row>
    <row r="6441" spans="2:2" x14ac:dyDescent="0.3">
      <c r="B6441" s="4"/>
    </row>
    <row r="6442" spans="2:2" x14ac:dyDescent="0.3">
      <c r="B6442" s="4"/>
    </row>
    <row r="6443" spans="2:2" x14ac:dyDescent="0.3">
      <c r="B6443" s="4"/>
    </row>
    <row r="6444" spans="2:2" x14ac:dyDescent="0.3">
      <c r="B6444" s="4"/>
    </row>
    <row r="6445" spans="2:2" x14ac:dyDescent="0.3">
      <c r="B6445" s="4"/>
    </row>
    <row r="6446" spans="2:2" x14ac:dyDescent="0.3">
      <c r="B6446" s="4"/>
    </row>
    <row r="6447" spans="2:2" x14ac:dyDescent="0.3">
      <c r="B6447" s="4"/>
    </row>
    <row r="6448" spans="2:2" x14ac:dyDescent="0.3">
      <c r="B6448" s="4"/>
    </row>
    <row r="6449" spans="2:2" x14ac:dyDescent="0.3">
      <c r="B6449" s="4"/>
    </row>
    <row r="6450" spans="2:2" x14ac:dyDescent="0.3">
      <c r="B6450" s="4"/>
    </row>
    <row r="6451" spans="2:2" x14ac:dyDescent="0.3">
      <c r="B6451" s="4"/>
    </row>
    <row r="6452" spans="2:2" x14ac:dyDescent="0.3">
      <c r="B6452" s="4"/>
    </row>
    <row r="6453" spans="2:2" x14ac:dyDescent="0.3">
      <c r="B6453" s="4"/>
    </row>
    <row r="6454" spans="2:2" x14ac:dyDescent="0.3">
      <c r="B6454" s="4"/>
    </row>
    <row r="6455" spans="2:2" x14ac:dyDescent="0.3">
      <c r="B6455" s="4"/>
    </row>
    <row r="6456" spans="2:2" x14ac:dyDescent="0.3">
      <c r="B6456" s="4"/>
    </row>
    <row r="6457" spans="2:2" x14ac:dyDescent="0.3">
      <c r="B6457" s="4"/>
    </row>
    <row r="6458" spans="2:2" x14ac:dyDescent="0.3">
      <c r="B6458" s="4"/>
    </row>
    <row r="6459" spans="2:2" x14ac:dyDescent="0.3">
      <c r="B6459" s="4"/>
    </row>
    <row r="6460" spans="2:2" x14ac:dyDescent="0.3">
      <c r="B6460" s="4"/>
    </row>
    <row r="6461" spans="2:2" x14ac:dyDescent="0.3">
      <c r="B6461" s="4"/>
    </row>
    <row r="6462" spans="2:2" x14ac:dyDescent="0.3">
      <c r="B6462" s="4"/>
    </row>
    <row r="6463" spans="2:2" x14ac:dyDescent="0.3">
      <c r="B6463" s="4"/>
    </row>
    <row r="6464" spans="2:2" x14ac:dyDescent="0.3">
      <c r="B6464" s="4"/>
    </row>
    <row r="6465" spans="2:2" x14ac:dyDescent="0.3">
      <c r="B6465" s="4"/>
    </row>
    <row r="6466" spans="2:2" x14ac:dyDescent="0.3">
      <c r="B6466" s="4"/>
    </row>
    <row r="6467" spans="2:2" x14ac:dyDescent="0.3">
      <c r="B6467" s="4"/>
    </row>
    <row r="6468" spans="2:2" x14ac:dyDescent="0.3">
      <c r="B6468" s="4"/>
    </row>
    <row r="6469" spans="2:2" x14ac:dyDescent="0.3">
      <c r="B6469" s="4"/>
    </row>
    <row r="6470" spans="2:2" x14ac:dyDescent="0.3">
      <c r="B6470" s="4"/>
    </row>
    <row r="6471" spans="2:2" x14ac:dyDescent="0.3">
      <c r="B6471" s="4"/>
    </row>
    <row r="6472" spans="2:2" x14ac:dyDescent="0.3">
      <c r="B6472" s="4"/>
    </row>
    <row r="6473" spans="2:2" x14ac:dyDescent="0.3">
      <c r="B6473" s="4"/>
    </row>
    <row r="6474" spans="2:2" x14ac:dyDescent="0.3">
      <c r="B6474" s="4"/>
    </row>
    <row r="6475" spans="2:2" x14ac:dyDescent="0.3">
      <c r="B6475" s="4"/>
    </row>
    <row r="6476" spans="2:2" x14ac:dyDescent="0.3">
      <c r="B6476" s="4"/>
    </row>
    <row r="6477" spans="2:2" x14ac:dyDescent="0.3">
      <c r="B6477" s="4"/>
    </row>
    <row r="6478" spans="2:2" x14ac:dyDescent="0.3">
      <c r="B6478" s="4"/>
    </row>
    <row r="6479" spans="2:2" x14ac:dyDescent="0.3">
      <c r="B6479" s="4"/>
    </row>
    <row r="6480" spans="2:2" x14ac:dyDescent="0.3">
      <c r="B6480" s="4"/>
    </row>
    <row r="6481" spans="2:2" x14ac:dyDescent="0.3">
      <c r="B6481" s="4"/>
    </row>
    <row r="6482" spans="2:2" x14ac:dyDescent="0.3">
      <c r="B6482" s="4"/>
    </row>
    <row r="6483" spans="2:2" x14ac:dyDescent="0.3">
      <c r="B6483" s="4"/>
    </row>
    <row r="6484" spans="2:2" x14ac:dyDescent="0.3">
      <c r="B6484" s="4"/>
    </row>
    <row r="6485" spans="2:2" x14ac:dyDescent="0.3">
      <c r="B6485" s="4"/>
    </row>
    <row r="6486" spans="2:2" x14ac:dyDescent="0.3">
      <c r="B6486" s="4"/>
    </row>
    <row r="6487" spans="2:2" x14ac:dyDescent="0.3">
      <c r="B6487" s="4"/>
    </row>
    <row r="6488" spans="2:2" x14ac:dyDescent="0.3">
      <c r="B6488" s="4"/>
    </row>
    <row r="6489" spans="2:2" x14ac:dyDescent="0.3">
      <c r="B6489" s="4"/>
    </row>
    <row r="6490" spans="2:2" x14ac:dyDescent="0.3">
      <c r="B6490" s="4"/>
    </row>
    <row r="6491" spans="2:2" x14ac:dyDescent="0.3">
      <c r="B6491" s="4"/>
    </row>
    <row r="6492" spans="2:2" x14ac:dyDescent="0.3">
      <c r="B6492" s="4"/>
    </row>
    <row r="6493" spans="2:2" x14ac:dyDescent="0.3">
      <c r="B6493" s="4"/>
    </row>
    <row r="6494" spans="2:2" x14ac:dyDescent="0.3">
      <c r="B6494" s="4"/>
    </row>
    <row r="6495" spans="2:2" x14ac:dyDescent="0.3">
      <c r="B6495" s="4"/>
    </row>
    <row r="6496" spans="2:2" x14ac:dyDescent="0.3">
      <c r="B6496" s="4"/>
    </row>
    <row r="6497" spans="2:2" x14ac:dyDescent="0.3">
      <c r="B6497" s="4"/>
    </row>
    <row r="6498" spans="2:2" x14ac:dyDescent="0.3">
      <c r="B6498" s="4"/>
    </row>
    <row r="6499" spans="2:2" x14ac:dyDescent="0.3">
      <c r="B6499" s="4"/>
    </row>
    <row r="6500" spans="2:2" x14ac:dyDescent="0.3">
      <c r="B6500" s="4"/>
    </row>
    <row r="6501" spans="2:2" x14ac:dyDescent="0.3">
      <c r="B6501" s="4"/>
    </row>
    <row r="6502" spans="2:2" x14ac:dyDescent="0.3">
      <c r="B6502" s="4"/>
    </row>
    <row r="6503" spans="2:2" x14ac:dyDescent="0.3">
      <c r="B6503" s="4"/>
    </row>
    <row r="6504" spans="2:2" x14ac:dyDescent="0.3">
      <c r="B6504" s="4"/>
    </row>
    <row r="6505" spans="2:2" x14ac:dyDescent="0.3">
      <c r="B6505" s="4"/>
    </row>
    <row r="6506" spans="2:2" x14ac:dyDescent="0.3">
      <c r="B6506" s="4"/>
    </row>
    <row r="6507" spans="2:2" x14ac:dyDescent="0.3">
      <c r="B6507" s="4"/>
    </row>
    <row r="6508" spans="2:2" x14ac:dyDescent="0.3">
      <c r="B6508" s="4"/>
    </row>
    <row r="6509" spans="2:2" x14ac:dyDescent="0.3">
      <c r="B6509" s="4"/>
    </row>
    <row r="6510" spans="2:2" x14ac:dyDescent="0.3">
      <c r="B6510" s="4"/>
    </row>
    <row r="6511" spans="2:2" x14ac:dyDescent="0.3">
      <c r="B6511" s="4"/>
    </row>
    <row r="6512" spans="2:2" x14ac:dyDescent="0.3">
      <c r="B6512" s="4"/>
    </row>
    <row r="6513" spans="2:2" x14ac:dyDescent="0.3">
      <c r="B6513" s="4"/>
    </row>
    <row r="6514" spans="2:2" x14ac:dyDescent="0.3">
      <c r="B6514" s="4"/>
    </row>
    <row r="6515" spans="2:2" x14ac:dyDescent="0.3">
      <c r="B6515" s="4"/>
    </row>
    <row r="6516" spans="2:2" x14ac:dyDescent="0.3">
      <c r="B6516" s="4"/>
    </row>
    <row r="6517" spans="2:2" x14ac:dyDescent="0.3">
      <c r="B6517" s="4"/>
    </row>
    <row r="6518" spans="2:2" x14ac:dyDescent="0.3">
      <c r="B6518" s="4"/>
    </row>
    <row r="6519" spans="2:2" x14ac:dyDescent="0.3">
      <c r="B6519" s="4"/>
    </row>
    <row r="6520" spans="2:2" x14ac:dyDescent="0.3">
      <c r="B6520" s="4"/>
    </row>
    <row r="6521" spans="2:2" x14ac:dyDescent="0.3">
      <c r="B6521" s="4"/>
    </row>
    <row r="6522" spans="2:2" x14ac:dyDescent="0.3">
      <c r="B6522" s="4"/>
    </row>
    <row r="6523" spans="2:2" x14ac:dyDescent="0.3">
      <c r="B6523" s="4"/>
    </row>
    <row r="6524" spans="2:2" x14ac:dyDescent="0.3">
      <c r="B6524" s="4"/>
    </row>
    <row r="6525" spans="2:2" x14ac:dyDescent="0.3">
      <c r="B6525" s="4"/>
    </row>
    <row r="6526" spans="2:2" x14ac:dyDescent="0.3">
      <c r="B6526" s="4"/>
    </row>
    <row r="6527" spans="2:2" x14ac:dyDescent="0.3">
      <c r="B6527" s="4"/>
    </row>
    <row r="6528" spans="2:2" x14ac:dyDescent="0.3">
      <c r="B6528" s="4"/>
    </row>
    <row r="6529" spans="2:2" x14ac:dyDescent="0.3">
      <c r="B6529" s="4"/>
    </row>
    <row r="6530" spans="2:2" x14ac:dyDescent="0.3">
      <c r="B6530" s="4"/>
    </row>
    <row r="6531" spans="2:2" x14ac:dyDescent="0.3">
      <c r="B6531" s="4"/>
    </row>
    <row r="6532" spans="2:2" x14ac:dyDescent="0.3">
      <c r="B6532" s="4"/>
    </row>
    <row r="6533" spans="2:2" x14ac:dyDescent="0.3">
      <c r="B6533" s="4"/>
    </row>
    <row r="6534" spans="2:2" x14ac:dyDescent="0.3">
      <c r="B6534" s="4"/>
    </row>
    <row r="6535" spans="2:2" x14ac:dyDescent="0.3">
      <c r="B6535" s="4"/>
    </row>
    <row r="6536" spans="2:2" x14ac:dyDescent="0.3">
      <c r="B6536" s="4"/>
    </row>
    <row r="6537" spans="2:2" x14ac:dyDescent="0.3">
      <c r="B6537" s="4"/>
    </row>
    <row r="6538" spans="2:2" x14ac:dyDescent="0.3">
      <c r="B6538" s="4"/>
    </row>
    <row r="6539" spans="2:2" x14ac:dyDescent="0.3">
      <c r="B6539" s="4"/>
    </row>
    <row r="6540" spans="2:2" x14ac:dyDescent="0.3">
      <c r="B6540" s="4"/>
    </row>
    <row r="6541" spans="2:2" x14ac:dyDescent="0.3">
      <c r="B6541" s="4"/>
    </row>
    <row r="6542" spans="2:2" x14ac:dyDescent="0.3">
      <c r="B6542" s="4"/>
    </row>
    <row r="6543" spans="2:2" x14ac:dyDescent="0.3">
      <c r="B6543" s="4"/>
    </row>
    <row r="6544" spans="2:2" x14ac:dyDescent="0.3">
      <c r="B6544" s="4"/>
    </row>
    <row r="6545" spans="2:2" x14ac:dyDescent="0.3">
      <c r="B6545" s="4"/>
    </row>
    <row r="6546" spans="2:2" x14ac:dyDescent="0.3">
      <c r="B6546" s="4"/>
    </row>
    <row r="6547" spans="2:2" x14ac:dyDescent="0.3">
      <c r="B6547" s="4"/>
    </row>
    <row r="6548" spans="2:2" x14ac:dyDescent="0.3">
      <c r="B6548" s="4"/>
    </row>
    <row r="6549" spans="2:2" x14ac:dyDescent="0.3">
      <c r="B6549" s="4"/>
    </row>
    <row r="6550" spans="2:2" x14ac:dyDescent="0.3">
      <c r="B6550" s="4"/>
    </row>
    <row r="6551" spans="2:2" x14ac:dyDescent="0.3">
      <c r="B6551" s="4"/>
    </row>
    <row r="6552" spans="2:2" x14ac:dyDescent="0.3">
      <c r="B6552" s="4"/>
    </row>
    <row r="6553" spans="2:2" x14ac:dyDescent="0.3">
      <c r="B6553" s="4"/>
    </row>
    <row r="6554" spans="2:2" x14ac:dyDescent="0.3">
      <c r="B6554" s="4"/>
    </row>
    <row r="6555" spans="2:2" x14ac:dyDescent="0.3">
      <c r="B6555" s="4"/>
    </row>
    <row r="6556" spans="2:2" x14ac:dyDescent="0.3">
      <c r="B6556" s="4"/>
    </row>
    <row r="6557" spans="2:2" x14ac:dyDescent="0.3">
      <c r="B6557" s="4"/>
    </row>
    <row r="6558" spans="2:2" x14ac:dyDescent="0.3">
      <c r="B6558" s="4"/>
    </row>
    <row r="6559" spans="2:2" x14ac:dyDescent="0.3">
      <c r="B6559" s="4"/>
    </row>
    <row r="6560" spans="2:2" x14ac:dyDescent="0.3">
      <c r="B6560" s="4"/>
    </row>
    <row r="6561" spans="2:2" x14ac:dyDescent="0.3">
      <c r="B6561" s="4"/>
    </row>
    <row r="6562" spans="2:2" x14ac:dyDescent="0.3">
      <c r="B6562" s="4"/>
    </row>
    <row r="6563" spans="2:2" x14ac:dyDescent="0.3">
      <c r="B6563" s="4"/>
    </row>
    <row r="6564" spans="2:2" x14ac:dyDescent="0.3">
      <c r="B6564" s="4"/>
    </row>
    <row r="6565" spans="2:2" x14ac:dyDescent="0.3">
      <c r="B6565" s="4"/>
    </row>
    <row r="6566" spans="2:2" x14ac:dyDescent="0.3">
      <c r="B6566" s="4"/>
    </row>
    <row r="6567" spans="2:2" x14ac:dyDescent="0.3">
      <c r="B6567" s="4"/>
    </row>
    <row r="6568" spans="2:2" x14ac:dyDescent="0.3">
      <c r="B6568" s="4"/>
    </row>
    <row r="6569" spans="2:2" x14ac:dyDescent="0.3">
      <c r="B6569" s="4"/>
    </row>
    <row r="6570" spans="2:2" x14ac:dyDescent="0.3">
      <c r="B6570" s="4"/>
    </row>
    <row r="6571" spans="2:2" x14ac:dyDescent="0.3">
      <c r="B6571" s="4"/>
    </row>
    <row r="6572" spans="2:2" x14ac:dyDescent="0.3">
      <c r="B6572" s="4"/>
    </row>
    <row r="6573" spans="2:2" x14ac:dyDescent="0.3">
      <c r="B6573" s="4"/>
    </row>
    <row r="6574" spans="2:2" x14ac:dyDescent="0.3">
      <c r="B6574" s="4"/>
    </row>
    <row r="6575" spans="2:2" x14ac:dyDescent="0.3">
      <c r="B6575" s="4"/>
    </row>
    <row r="6576" spans="2:2" x14ac:dyDescent="0.3">
      <c r="B6576" s="4"/>
    </row>
    <row r="6577" spans="2:2" x14ac:dyDescent="0.3">
      <c r="B6577" s="4"/>
    </row>
    <row r="6578" spans="2:2" x14ac:dyDescent="0.3">
      <c r="B6578" s="4"/>
    </row>
    <row r="6579" spans="2:2" x14ac:dyDescent="0.3">
      <c r="B6579" s="4"/>
    </row>
    <row r="6580" spans="2:2" x14ac:dyDescent="0.3">
      <c r="B6580" s="4"/>
    </row>
    <row r="6581" spans="2:2" x14ac:dyDescent="0.3">
      <c r="B6581" s="4"/>
    </row>
    <row r="6582" spans="2:2" x14ac:dyDescent="0.3">
      <c r="B6582" s="4"/>
    </row>
    <row r="6583" spans="2:2" x14ac:dyDescent="0.3">
      <c r="B6583" s="4"/>
    </row>
    <row r="6584" spans="2:2" x14ac:dyDescent="0.3">
      <c r="B6584" s="4"/>
    </row>
    <row r="6585" spans="2:2" x14ac:dyDescent="0.3">
      <c r="B6585" s="4"/>
    </row>
    <row r="6586" spans="2:2" x14ac:dyDescent="0.3">
      <c r="B6586" s="4"/>
    </row>
    <row r="6587" spans="2:2" x14ac:dyDescent="0.3">
      <c r="B6587" s="4"/>
    </row>
    <row r="6588" spans="2:2" x14ac:dyDescent="0.3">
      <c r="B6588" s="4"/>
    </row>
    <row r="6589" spans="2:2" x14ac:dyDescent="0.3">
      <c r="B6589" s="4"/>
    </row>
    <row r="6590" spans="2:2" x14ac:dyDescent="0.3">
      <c r="B6590" s="4"/>
    </row>
    <row r="6591" spans="2:2" x14ac:dyDescent="0.3">
      <c r="B6591" s="4"/>
    </row>
    <row r="6592" spans="2:2" x14ac:dyDescent="0.3">
      <c r="B6592" s="4"/>
    </row>
    <row r="6593" spans="2:2" x14ac:dyDescent="0.3">
      <c r="B6593" s="4"/>
    </row>
    <row r="6594" spans="2:2" x14ac:dyDescent="0.3">
      <c r="B6594" s="4"/>
    </row>
    <row r="6595" spans="2:2" x14ac:dyDescent="0.3">
      <c r="B6595" s="4"/>
    </row>
    <row r="6596" spans="2:2" x14ac:dyDescent="0.3">
      <c r="B6596" s="4"/>
    </row>
    <row r="6597" spans="2:2" x14ac:dyDescent="0.3">
      <c r="B6597" s="4"/>
    </row>
    <row r="6598" spans="2:2" x14ac:dyDescent="0.3">
      <c r="B6598" s="4"/>
    </row>
    <row r="6599" spans="2:2" x14ac:dyDescent="0.3">
      <c r="B6599" s="4"/>
    </row>
    <row r="6600" spans="2:2" x14ac:dyDescent="0.3">
      <c r="B6600" s="4"/>
    </row>
    <row r="6601" spans="2:2" x14ac:dyDescent="0.3">
      <c r="B6601" s="4"/>
    </row>
    <row r="6602" spans="2:2" x14ac:dyDescent="0.3">
      <c r="B6602" s="4"/>
    </row>
    <row r="6603" spans="2:2" x14ac:dyDescent="0.3">
      <c r="B6603" s="4"/>
    </row>
    <row r="6604" spans="2:2" x14ac:dyDescent="0.3">
      <c r="B6604" s="4"/>
    </row>
    <row r="6605" spans="2:2" x14ac:dyDescent="0.3">
      <c r="B6605" s="4"/>
    </row>
    <row r="6606" spans="2:2" x14ac:dyDescent="0.3">
      <c r="B6606" s="4"/>
    </row>
    <row r="6607" spans="2:2" x14ac:dyDescent="0.3">
      <c r="B6607" s="4"/>
    </row>
    <row r="6608" spans="2:2" x14ac:dyDescent="0.3">
      <c r="B6608" s="4"/>
    </row>
    <row r="6609" spans="2:2" x14ac:dyDescent="0.3">
      <c r="B6609" s="4"/>
    </row>
    <row r="6610" spans="2:2" x14ac:dyDescent="0.3">
      <c r="B6610" s="4"/>
    </row>
    <row r="6611" spans="2:2" x14ac:dyDescent="0.3">
      <c r="B6611" s="4"/>
    </row>
    <row r="6612" spans="2:2" x14ac:dyDescent="0.3">
      <c r="B6612" s="4"/>
    </row>
    <row r="6613" spans="2:2" x14ac:dyDescent="0.3">
      <c r="B6613" s="4"/>
    </row>
    <row r="6614" spans="2:2" x14ac:dyDescent="0.3">
      <c r="B6614" s="4"/>
    </row>
    <row r="6615" spans="2:2" x14ac:dyDescent="0.3">
      <c r="B6615" s="4"/>
    </row>
    <row r="6616" spans="2:2" x14ac:dyDescent="0.3">
      <c r="B6616" s="4"/>
    </row>
    <row r="6617" spans="2:2" x14ac:dyDescent="0.3">
      <c r="B6617" s="4"/>
    </row>
    <row r="6618" spans="2:2" x14ac:dyDescent="0.3">
      <c r="B6618" s="4"/>
    </row>
    <row r="6619" spans="2:2" x14ac:dyDescent="0.3">
      <c r="B6619" s="4"/>
    </row>
    <row r="6620" spans="2:2" x14ac:dyDescent="0.3">
      <c r="B6620" s="4"/>
    </row>
    <row r="6621" spans="2:2" x14ac:dyDescent="0.3">
      <c r="B6621" s="4"/>
    </row>
    <row r="6622" spans="2:2" x14ac:dyDescent="0.3">
      <c r="B6622" s="4"/>
    </row>
    <row r="6623" spans="2:2" x14ac:dyDescent="0.3">
      <c r="B6623" s="4"/>
    </row>
    <row r="6624" spans="2:2" x14ac:dyDescent="0.3">
      <c r="B6624" s="4"/>
    </row>
    <row r="6625" spans="2:2" x14ac:dyDescent="0.3">
      <c r="B6625" s="4"/>
    </row>
    <row r="6626" spans="2:2" x14ac:dyDescent="0.3">
      <c r="B6626" s="4"/>
    </row>
    <row r="6627" spans="2:2" x14ac:dyDescent="0.3">
      <c r="B6627" s="4"/>
    </row>
    <row r="6628" spans="2:2" x14ac:dyDescent="0.3">
      <c r="B6628" s="4"/>
    </row>
    <row r="6629" spans="2:2" x14ac:dyDescent="0.3">
      <c r="B6629" s="4"/>
    </row>
    <row r="6630" spans="2:2" x14ac:dyDescent="0.3">
      <c r="B6630" s="4"/>
    </row>
    <row r="6631" spans="2:2" x14ac:dyDescent="0.3">
      <c r="B6631" s="4"/>
    </row>
    <row r="6632" spans="2:2" x14ac:dyDescent="0.3">
      <c r="B6632" s="4"/>
    </row>
    <row r="6633" spans="2:2" x14ac:dyDescent="0.3">
      <c r="B6633" s="4"/>
    </row>
    <row r="6634" spans="2:2" x14ac:dyDescent="0.3">
      <c r="B6634" s="4"/>
    </row>
    <row r="6635" spans="2:2" x14ac:dyDescent="0.3">
      <c r="B6635" s="4"/>
    </row>
    <row r="6636" spans="2:2" x14ac:dyDescent="0.3">
      <c r="B6636" s="4"/>
    </row>
    <row r="6637" spans="2:2" x14ac:dyDescent="0.3">
      <c r="B6637" s="4"/>
    </row>
    <row r="6638" spans="2:2" x14ac:dyDescent="0.3">
      <c r="B6638" s="4"/>
    </row>
    <row r="6639" spans="2:2" x14ac:dyDescent="0.3">
      <c r="B6639" s="4"/>
    </row>
    <row r="6640" spans="2:2" x14ac:dyDescent="0.3">
      <c r="B6640" s="4"/>
    </row>
    <row r="6641" spans="2:2" x14ac:dyDescent="0.3">
      <c r="B6641" s="4"/>
    </row>
    <row r="6642" spans="2:2" x14ac:dyDescent="0.3">
      <c r="B6642" s="4"/>
    </row>
    <row r="6643" spans="2:2" x14ac:dyDescent="0.3">
      <c r="B6643" s="4"/>
    </row>
    <row r="6644" spans="2:2" x14ac:dyDescent="0.3">
      <c r="B6644" s="4"/>
    </row>
    <row r="6645" spans="2:2" x14ac:dyDescent="0.3">
      <c r="B6645" s="4"/>
    </row>
    <row r="6646" spans="2:2" x14ac:dyDescent="0.3">
      <c r="B6646" s="4"/>
    </row>
    <row r="6647" spans="2:2" x14ac:dyDescent="0.3">
      <c r="B6647" s="4"/>
    </row>
    <row r="6648" spans="2:2" x14ac:dyDescent="0.3">
      <c r="B6648" s="4"/>
    </row>
    <row r="6649" spans="2:2" x14ac:dyDescent="0.3">
      <c r="B6649" s="4"/>
    </row>
    <row r="6650" spans="2:2" x14ac:dyDescent="0.3">
      <c r="B6650" s="4"/>
    </row>
    <row r="6651" spans="2:2" x14ac:dyDescent="0.3">
      <c r="B6651" s="4"/>
    </row>
    <row r="6652" spans="2:2" x14ac:dyDescent="0.3">
      <c r="B6652" s="4"/>
    </row>
    <row r="6653" spans="2:2" x14ac:dyDescent="0.3">
      <c r="B6653" s="4"/>
    </row>
    <row r="6654" spans="2:2" x14ac:dyDescent="0.3">
      <c r="B6654" s="4"/>
    </row>
    <row r="6655" spans="2:2" x14ac:dyDescent="0.3">
      <c r="B6655" s="4"/>
    </row>
    <row r="6656" spans="2:2" x14ac:dyDescent="0.3">
      <c r="B6656" s="4"/>
    </row>
    <row r="6657" spans="2:2" x14ac:dyDescent="0.3">
      <c r="B6657" s="4"/>
    </row>
    <row r="6658" spans="2:2" x14ac:dyDescent="0.3">
      <c r="B6658" s="4"/>
    </row>
    <row r="6659" spans="2:2" x14ac:dyDescent="0.3">
      <c r="B6659" s="4"/>
    </row>
    <row r="6660" spans="2:2" x14ac:dyDescent="0.3">
      <c r="B6660" s="4"/>
    </row>
    <row r="6661" spans="2:2" x14ac:dyDescent="0.3">
      <c r="B6661" s="4"/>
    </row>
    <row r="6662" spans="2:2" x14ac:dyDescent="0.3">
      <c r="B6662" s="4"/>
    </row>
    <row r="6663" spans="2:2" x14ac:dyDescent="0.3">
      <c r="B6663" s="4"/>
    </row>
    <row r="6664" spans="2:2" x14ac:dyDescent="0.3">
      <c r="B6664" s="4"/>
    </row>
    <row r="6665" spans="2:2" x14ac:dyDescent="0.3">
      <c r="B6665" s="4"/>
    </row>
    <row r="6666" spans="2:2" x14ac:dyDescent="0.3">
      <c r="B6666" s="4"/>
    </row>
    <row r="6667" spans="2:2" x14ac:dyDescent="0.3">
      <c r="B6667" s="4"/>
    </row>
    <row r="6668" spans="2:2" x14ac:dyDescent="0.3">
      <c r="B6668" s="4"/>
    </row>
    <row r="6669" spans="2:2" x14ac:dyDescent="0.3">
      <c r="B6669" s="4"/>
    </row>
    <row r="6670" spans="2:2" x14ac:dyDescent="0.3">
      <c r="B6670" s="4"/>
    </row>
    <row r="6671" spans="2:2" x14ac:dyDescent="0.3">
      <c r="B6671" s="4"/>
    </row>
    <row r="6672" spans="2:2" x14ac:dyDescent="0.3">
      <c r="B6672" s="4"/>
    </row>
    <row r="6673" spans="2:2" x14ac:dyDescent="0.3">
      <c r="B6673" s="4"/>
    </row>
    <row r="6674" spans="2:2" x14ac:dyDescent="0.3">
      <c r="B6674" s="4"/>
    </row>
    <row r="6675" spans="2:2" x14ac:dyDescent="0.3">
      <c r="B6675" s="4"/>
    </row>
    <row r="6676" spans="2:2" x14ac:dyDescent="0.3">
      <c r="B6676" s="4"/>
    </row>
    <row r="6677" spans="2:2" x14ac:dyDescent="0.3">
      <c r="B6677" s="4"/>
    </row>
    <row r="6678" spans="2:2" x14ac:dyDescent="0.3">
      <c r="B6678" s="4"/>
    </row>
    <row r="6679" spans="2:2" x14ac:dyDescent="0.3">
      <c r="B6679" s="4"/>
    </row>
    <row r="6680" spans="2:2" x14ac:dyDescent="0.3">
      <c r="B6680" s="4"/>
    </row>
    <row r="6681" spans="2:2" x14ac:dyDescent="0.3">
      <c r="B6681" s="4"/>
    </row>
    <row r="6682" spans="2:2" x14ac:dyDescent="0.3">
      <c r="B6682" s="4"/>
    </row>
    <row r="6683" spans="2:2" x14ac:dyDescent="0.3">
      <c r="B6683" s="4"/>
    </row>
    <row r="6684" spans="2:2" x14ac:dyDescent="0.3">
      <c r="B6684" s="4"/>
    </row>
    <row r="6685" spans="2:2" x14ac:dyDescent="0.3">
      <c r="B6685" s="4"/>
    </row>
    <row r="6686" spans="2:2" x14ac:dyDescent="0.3">
      <c r="B6686" s="4"/>
    </row>
    <row r="6687" spans="2:2" x14ac:dyDescent="0.3">
      <c r="B6687" s="4"/>
    </row>
    <row r="6688" spans="2:2" x14ac:dyDescent="0.3">
      <c r="B6688" s="4"/>
    </row>
    <row r="6689" spans="2:2" x14ac:dyDescent="0.3">
      <c r="B6689" s="4"/>
    </row>
    <row r="6690" spans="2:2" x14ac:dyDescent="0.3">
      <c r="B6690" s="4"/>
    </row>
    <row r="6691" spans="2:2" x14ac:dyDescent="0.3">
      <c r="B6691" s="4"/>
    </row>
    <row r="6692" spans="2:2" x14ac:dyDescent="0.3">
      <c r="B6692" s="4"/>
    </row>
    <row r="6693" spans="2:2" x14ac:dyDescent="0.3">
      <c r="B6693" s="4"/>
    </row>
    <row r="6694" spans="2:2" x14ac:dyDescent="0.3">
      <c r="B6694" s="4"/>
    </row>
    <row r="6695" spans="2:2" x14ac:dyDescent="0.3">
      <c r="B6695" s="4"/>
    </row>
    <row r="6696" spans="2:2" x14ac:dyDescent="0.3">
      <c r="B6696" s="4"/>
    </row>
    <row r="6697" spans="2:2" x14ac:dyDescent="0.3">
      <c r="B6697" s="4"/>
    </row>
    <row r="6698" spans="2:2" x14ac:dyDescent="0.3">
      <c r="B6698" s="4"/>
    </row>
    <row r="6699" spans="2:2" x14ac:dyDescent="0.3">
      <c r="B6699" s="4"/>
    </row>
    <row r="6700" spans="2:2" x14ac:dyDescent="0.3">
      <c r="B6700" s="4"/>
    </row>
    <row r="6701" spans="2:2" x14ac:dyDescent="0.3">
      <c r="B6701" s="4"/>
    </row>
    <row r="6702" spans="2:2" x14ac:dyDescent="0.3">
      <c r="B6702" s="4"/>
    </row>
    <row r="6703" spans="2:2" x14ac:dyDescent="0.3">
      <c r="B6703" s="4"/>
    </row>
    <row r="6704" spans="2:2" x14ac:dyDescent="0.3">
      <c r="B6704" s="4"/>
    </row>
    <row r="6705" spans="2:2" x14ac:dyDescent="0.3">
      <c r="B6705" s="4"/>
    </row>
    <row r="6706" spans="2:2" x14ac:dyDescent="0.3">
      <c r="B6706" s="4"/>
    </row>
    <row r="6707" spans="2:2" x14ac:dyDescent="0.3">
      <c r="B6707" s="4"/>
    </row>
    <row r="6708" spans="2:2" x14ac:dyDescent="0.3">
      <c r="B6708" s="4"/>
    </row>
    <row r="6709" spans="2:2" x14ac:dyDescent="0.3">
      <c r="B6709" s="4"/>
    </row>
    <row r="6710" spans="2:2" x14ac:dyDescent="0.3">
      <c r="B6710" s="4"/>
    </row>
    <row r="6711" spans="2:2" x14ac:dyDescent="0.3">
      <c r="B6711" s="4"/>
    </row>
    <row r="6712" spans="2:2" x14ac:dyDescent="0.3">
      <c r="B6712" s="4"/>
    </row>
    <row r="6713" spans="2:2" x14ac:dyDescent="0.3">
      <c r="B6713" s="4"/>
    </row>
    <row r="6714" spans="2:2" x14ac:dyDescent="0.3">
      <c r="B6714" s="4"/>
    </row>
    <row r="6715" spans="2:2" x14ac:dyDescent="0.3">
      <c r="B6715" s="4"/>
    </row>
    <row r="6716" spans="2:2" x14ac:dyDescent="0.3">
      <c r="B6716" s="4"/>
    </row>
    <row r="6717" spans="2:2" x14ac:dyDescent="0.3">
      <c r="B6717" s="4"/>
    </row>
    <row r="6718" spans="2:2" x14ac:dyDescent="0.3">
      <c r="B6718" s="4"/>
    </row>
    <row r="6719" spans="2:2" x14ac:dyDescent="0.3">
      <c r="B6719" s="4"/>
    </row>
    <row r="6720" spans="2:2" x14ac:dyDescent="0.3">
      <c r="B6720" s="4"/>
    </row>
    <row r="6721" spans="2:2" x14ac:dyDescent="0.3">
      <c r="B6721" s="4"/>
    </row>
    <row r="6722" spans="2:2" x14ac:dyDescent="0.3">
      <c r="B6722" s="4"/>
    </row>
    <row r="6723" spans="2:2" x14ac:dyDescent="0.3">
      <c r="B6723" s="4"/>
    </row>
    <row r="6724" spans="2:2" x14ac:dyDescent="0.3">
      <c r="B6724" s="4"/>
    </row>
    <row r="6725" spans="2:2" x14ac:dyDescent="0.3">
      <c r="B6725" s="4"/>
    </row>
    <row r="6726" spans="2:2" x14ac:dyDescent="0.3">
      <c r="B6726" s="4"/>
    </row>
    <row r="6727" spans="2:2" x14ac:dyDescent="0.3">
      <c r="B6727" s="4"/>
    </row>
    <row r="6728" spans="2:2" x14ac:dyDescent="0.3">
      <c r="B6728" s="4"/>
    </row>
    <row r="6729" spans="2:2" x14ac:dyDescent="0.3">
      <c r="B6729" s="4"/>
    </row>
    <row r="6730" spans="2:2" x14ac:dyDescent="0.3">
      <c r="B6730" s="4"/>
    </row>
    <row r="6731" spans="2:2" x14ac:dyDescent="0.3">
      <c r="B6731" s="4"/>
    </row>
    <row r="6732" spans="2:2" x14ac:dyDescent="0.3">
      <c r="B6732" s="4"/>
    </row>
    <row r="6733" spans="2:2" x14ac:dyDescent="0.3">
      <c r="B6733" s="4"/>
    </row>
    <row r="6734" spans="2:2" x14ac:dyDescent="0.3">
      <c r="B6734" s="4"/>
    </row>
    <row r="6735" spans="2:2" x14ac:dyDescent="0.3">
      <c r="B6735" s="4"/>
    </row>
    <row r="6736" spans="2:2" x14ac:dyDescent="0.3">
      <c r="B6736" s="4"/>
    </row>
    <row r="6737" spans="2:2" x14ac:dyDescent="0.3">
      <c r="B6737" s="4"/>
    </row>
    <row r="6738" spans="2:2" x14ac:dyDescent="0.3">
      <c r="B6738" s="4"/>
    </row>
    <row r="6739" spans="2:2" x14ac:dyDescent="0.3">
      <c r="B6739" s="4"/>
    </row>
    <row r="6740" spans="2:2" x14ac:dyDescent="0.3">
      <c r="B6740" s="4"/>
    </row>
    <row r="6741" spans="2:2" x14ac:dyDescent="0.3">
      <c r="B6741" s="4"/>
    </row>
    <row r="6742" spans="2:2" x14ac:dyDescent="0.3">
      <c r="B6742" s="4"/>
    </row>
    <row r="6743" spans="2:2" x14ac:dyDescent="0.3">
      <c r="B6743" s="4"/>
    </row>
    <row r="6744" spans="2:2" x14ac:dyDescent="0.3">
      <c r="B6744" s="4"/>
    </row>
    <row r="6745" spans="2:2" x14ac:dyDescent="0.3">
      <c r="B6745" s="4"/>
    </row>
    <row r="6746" spans="2:2" x14ac:dyDescent="0.3">
      <c r="B6746" s="4"/>
    </row>
    <row r="6747" spans="2:2" x14ac:dyDescent="0.3">
      <c r="B6747" s="4"/>
    </row>
    <row r="6748" spans="2:2" x14ac:dyDescent="0.3">
      <c r="B6748" s="4"/>
    </row>
    <row r="6749" spans="2:2" x14ac:dyDescent="0.3">
      <c r="B6749" s="4"/>
    </row>
    <row r="6750" spans="2:2" x14ac:dyDescent="0.3">
      <c r="B6750" s="4"/>
    </row>
    <row r="6751" spans="2:2" x14ac:dyDescent="0.3">
      <c r="B6751" s="4"/>
    </row>
    <row r="6752" spans="2:2" x14ac:dyDescent="0.3">
      <c r="B6752" s="4"/>
    </row>
    <row r="6753" spans="2:2" x14ac:dyDescent="0.3">
      <c r="B6753" s="4"/>
    </row>
    <row r="6754" spans="2:2" x14ac:dyDescent="0.3">
      <c r="B6754" s="4"/>
    </row>
    <row r="6755" spans="2:2" x14ac:dyDescent="0.3">
      <c r="B6755" s="4"/>
    </row>
    <row r="6756" spans="2:2" x14ac:dyDescent="0.3">
      <c r="B6756" s="4"/>
    </row>
    <row r="6757" spans="2:2" x14ac:dyDescent="0.3">
      <c r="B6757" s="4"/>
    </row>
    <row r="6758" spans="2:2" x14ac:dyDescent="0.3">
      <c r="B6758" s="4"/>
    </row>
    <row r="6759" spans="2:2" x14ac:dyDescent="0.3">
      <c r="B6759" s="4"/>
    </row>
    <row r="6760" spans="2:2" x14ac:dyDescent="0.3">
      <c r="B6760" s="4"/>
    </row>
    <row r="6761" spans="2:2" x14ac:dyDescent="0.3">
      <c r="B6761" s="4"/>
    </row>
    <row r="6762" spans="2:2" x14ac:dyDescent="0.3">
      <c r="B6762" s="4"/>
    </row>
    <row r="6763" spans="2:2" x14ac:dyDescent="0.3">
      <c r="B6763" s="4"/>
    </row>
    <row r="6764" spans="2:2" x14ac:dyDescent="0.3">
      <c r="B6764" s="4"/>
    </row>
    <row r="6765" spans="2:2" x14ac:dyDescent="0.3">
      <c r="B6765" s="4"/>
    </row>
    <row r="6766" spans="2:2" x14ac:dyDescent="0.3">
      <c r="B6766" s="4"/>
    </row>
    <row r="6767" spans="2:2" x14ac:dyDescent="0.3">
      <c r="B6767" s="4"/>
    </row>
    <row r="6768" spans="2:2" x14ac:dyDescent="0.3">
      <c r="B6768" s="4"/>
    </row>
    <row r="6769" spans="2:2" x14ac:dyDescent="0.3">
      <c r="B6769" s="4"/>
    </row>
    <row r="6770" spans="2:2" x14ac:dyDescent="0.3">
      <c r="B6770" s="4"/>
    </row>
    <row r="6771" spans="2:2" x14ac:dyDescent="0.3">
      <c r="B6771" s="4"/>
    </row>
    <row r="6772" spans="2:2" x14ac:dyDescent="0.3">
      <c r="B6772" s="4"/>
    </row>
    <row r="6773" spans="2:2" x14ac:dyDescent="0.3">
      <c r="B6773" s="4"/>
    </row>
    <row r="6774" spans="2:2" x14ac:dyDescent="0.3">
      <c r="B6774" s="4"/>
    </row>
    <row r="6775" spans="2:2" x14ac:dyDescent="0.3">
      <c r="B6775" s="4"/>
    </row>
    <row r="6776" spans="2:2" x14ac:dyDescent="0.3">
      <c r="B6776" s="4"/>
    </row>
    <row r="6777" spans="2:2" x14ac:dyDescent="0.3">
      <c r="B6777" s="4"/>
    </row>
    <row r="6778" spans="2:2" x14ac:dyDescent="0.3">
      <c r="B6778" s="4"/>
    </row>
    <row r="6779" spans="2:2" x14ac:dyDescent="0.3">
      <c r="B6779" s="4"/>
    </row>
    <row r="6780" spans="2:2" x14ac:dyDescent="0.3">
      <c r="B6780" s="4"/>
    </row>
    <row r="6781" spans="2:2" x14ac:dyDescent="0.3">
      <c r="B6781" s="4"/>
    </row>
    <row r="6782" spans="2:2" x14ac:dyDescent="0.3">
      <c r="B6782" s="4"/>
    </row>
    <row r="6783" spans="2:2" x14ac:dyDescent="0.3">
      <c r="B6783" s="4"/>
    </row>
    <row r="6784" spans="2:2" x14ac:dyDescent="0.3">
      <c r="B6784" s="4"/>
    </row>
    <row r="6785" spans="2:2" x14ac:dyDescent="0.3">
      <c r="B6785" s="4"/>
    </row>
    <row r="6786" spans="2:2" x14ac:dyDescent="0.3">
      <c r="B6786" s="4"/>
    </row>
    <row r="6787" spans="2:2" x14ac:dyDescent="0.3">
      <c r="B6787" s="4"/>
    </row>
    <row r="6788" spans="2:2" x14ac:dyDescent="0.3">
      <c r="B6788" s="4"/>
    </row>
    <row r="6789" spans="2:2" x14ac:dyDescent="0.3">
      <c r="B6789" s="4"/>
    </row>
    <row r="6790" spans="2:2" x14ac:dyDescent="0.3">
      <c r="B6790" s="4"/>
    </row>
    <row r="6791" spans="2:2" x14ac:dyDescent="0.3">
      <c r="B6791" s="4"/>
    </row>
    <row r="6792" spans="2:2" x14ac:dyDescent="0.3">
      <c r="B6792" s="4"/>
    </row>
    <row r="6793" spans="2:2" x14ac:dyDescent="0.3">
      <c r="B6793" s="4"/>
    </row>
    <row r="6794" spans="2:2" x14ac:dyDescent="0.3">
      <c r="B6794" s="4"/>
    </row>
    <row r="6795" spans="2:2" x14ac:dyDescent="0.3">
      <c r="B6795" s="4"/>
    </row>
    <row r="6796" spans="2:2" x14ac:dyDescent="0.3">
      <c r="B6796" s="4"/>
    </row>
    <row r="6797" spans="2:2" x14ac:dyDescent="0.3">
      <c r="B6797" s="4"/>
    </row>
    <row r="6798" spans="2:2" x14ac:dyDescent="0.3">
      <c r="B6798" s="4"/>
    </row>
    <row r="6799" spans="2:2" x14ac:dyDescent="0.3">
      <c r="B6799" s="4"/>
    </row>
    <row r="6800" spans="2:2" x14ac:dyDescent="0.3">
      <c r="B6800" s="4"/>
    </row>
    <row r="6801" spans="2:2" x14ac:dyDescent="0.3">
      <c r="B6801" s="4"/>
    </row>
    <row r="6802" spans="2:2" x14ac:dyDescent="0.3">
      <c r="B6802" s="4"/>
    </row>
    <row r="6803" spans="2:2" x14ac:dyDescent="0.3">
      <c r="B6803" s="4"/>
    </row>
    <row r="6804" spans="2:2" x14ac:dyDescent="0.3">
      <c r="B6804" s="4"/>
    </row>
    <row r="6805" spans="2:2" x14ac:dyDescent="0.3">
      <c r="B6805" s="4"/>
    </row>
    <row r="6806" spans="2:2" x14ac:dyDescent="0.3">
      <c r="B6806" s="4"/>
    </row>
    <row r="6807" spans="2:2" x14ac:dyDescent="0.3">
      <c r="B6807" s="4"/>
    </row>
    <row r="6808" spans="2:2" x14ac:dyDescent="0.3">
      <c r="B6808" s="4"/>
    </row>
    <row r="6809" spans="2:2" x14ac:dyDescent="0.3">
      <c r="B6809" s="4"/>
    </row>
    <row r="6810" spans="2:2" x14ac:dyDescent="0.3">
      <c r="B6810" s="4"/>
    </row>
    <row r="6811" spans="2:2" x14ac:dyDescent="0.3">
      <c r="B6811" s="4"/>
    </row>
    <row r="6812" spans="2:2" x14ac:dyDescent="0.3">
      <c r="B6812" s="4"/>
    </row>
    <row r="6813" spans="2:2" x14ac:dyDescent="0.3">
      <c r="B6813" s="4"/>
    </row>
    <row r="6814" spans="2:2" x14ac:dyDescent="0.3">
      <c r="B6814" s="4"/>
    </row>
    <row r="6815" spans="2:2" x14ac:dyDescent="0.3">
      <c r="B6815" s="4"/>
    </row>
    <row r="6816" spans="2:2" x14ac:dyDescent="0.3">
      <c r="B6816" s="4"/>
    </row>
    <row r="6817" spans="2:2" x14ac:dyDescent="0.3">
      <c r="B6817" s="4"/>
    </row>
    <row r="6818" spans="2:2" x14ac:dyDescent="0.3">
      <c r="B6818" s="4"/>
    </row>
    <row r="6819" spans="2:2" x14ac:dyDescent="0.3">
      <c r="B6819" s="4"/>
    </row>
    <row r="6820" spans="2:2" x14ac:dyDescent="0.3">
      <c r="B6820" s="4"/>
    </row>
    <row r="6821" spans="2:2" x14ac:dyDescent="0.3">
      <c r="B6821" s="4"/>
    </row>
    <row r="6822" spans="2:2" x14ac:dyDescent="0.3">
      <c r="B6822" s="4"/>
    </row>
    <row r="6823" spans="2:2" x14ac:dyDescent="0.3">
      <c r="B6823" s="4"/>
    </row>
    <row r="6824" spans="2:2" x14ac:dyDescent="0.3">
      <c r="B6824" s="4"/>
    </row>
    <row r="6825" spans="2:2" x14ac:dyDescent="0.3">
      <c r="B6825" s="4"/>
    </row>
    <row r="6826" spans="2:2" x14ac:dyDescent="0.3">
      <c r="B6826" s="4"/>
    </row>
    <row r="6827" spans="2:2" x14ac:dyDescent="0.3">
      <c r="B6827" s="4"/>
    </row>
    <row r="6828" spans="2:2" x14ac:dyDescent="0.3">
      <c r="B6828" s="4"/>
    </row>
    <row r="6829" spans="2:2" x14ac:dyDescent="0.3">
      <c r="B6829" s="4"/>
    </row>
    <row r="6830" spans="2:2" x14ac:dyDescent="0.3">
      <c r="B6830" s="4"/>
    </row>
    <row r="6831" spans="2:2" x14ac:dyDescent="0.3">
      <c r="B6831" s="4"/>
    </row>
    <row r="6832" spans="2:2" x14ac:dyDescent="0.3">
      <c r="B6832" s="4"/>
    </row>
    <row r="6833" spans="2:2" x14ac:dyDescent="0.3">
      <c r="B6833" s="4"/>
    </row>
    <row r="6834" spans="2:2" x14ac:dyDescent="0.3">
      <c r="B6834" s="4"/>
    </row>
    <row r="6835" spans="2:2" x14ac:dyDescent="0.3">
      <c r="B6835" s="4"/>
    </row>
    <row r="6836" spans="2:2" x14ac:dyDescent="0.3">
      <c r="B6836" s="4"/>
    </row>
    <row r="6837" spans="2:2" x14ac:dyDescent="0.3">
      <c r="B6837" s="4"/>
    </row>
    <row r="6838" spans="2:2" x14ac:dyDescent="0.3">
      <c r="B6838" s="4"/>
    </row>
    <row r="6839" spans="2:2" x14ac:dyDescent="0.3">
      <c r="B6839" s="4"/>
    </row>
    <row r="6840" spans="2:2" x14ac:dyDescent="0.3">
      <c r="B6840" s="4"/>
    </row>
    <row r="6841" spans="2:2" x14ac:dyDescent="0.3">
      <c r="B6841" s="4"/>
    </row>
    <row r="6842" spans="2:2" x14ac:dyDescent="0.3">
      <c r="B6842" s="4"/>
    </row>
    <row r="6843" spans="2:2" x14ac:dyDescent="0.3">
      <c r="B6843" s="4"/>
    </row>
    <row r="6844" spans="2:2" x14ac:dyDescent="0.3">
      <c r="B6844" s="4"/>
    </row>
    <row r="6845" spans="2:2" x14ac:dyDescent="0.3">
      <c r="B6845" s="4"/>
    </row>
    <row r="6846" spans="2:2" x14ac:dyDescent="0.3">
      <c r="B6846" s="4"/>
    </row>
    <row r="6847" spans="2:2" x14ac:dyDescent="0.3">
      <c r="B6847" s="4"/>
    </row>
    <row r="6848" spans="2:2" x14ac:dyDescent="0.3">
      <c r="B6848" s="4"/>
    </row>
    <row r="6849" spans="2:2" x14ac:dyDescent="0.3">
      <c r="B6849" s="4"/>
    </row>
    <row r="6850" spans="2:2" x14ac:dyDescent="0.3">
      <c r="B6850" s="4"/>
    </row>
    <row r="6851" spans="2:2" x14ac:dyDescent="0.3">
      <c r="B6851" s="4"/>
    </row>
    <row r="6852" spans="2:2" x14ac:dyDescent="0.3">
      <c r="B6852" s="4"/>
    </row>
    <row r="6853" spans="2:2" x14ac:dyDescent="0.3">
      <c r="B6853" s="4"/>
    </row>
    <row r="6854" spans="2:2" x14ac:dyDescent="0.3">
      <c r="B6854" s="4"/>
    </row>
    <row r="6855" spans="2:2" x14ac:dyDescent="0.3">
      <c r="B6855" s="4"/>
    </row>
    <row r="6856" spans="2:2" x14ac:dyDescent="0.3">
      <c r="B6856" s="4"/>
    </row>
    <row r="6857" spans="2:2" x14ac:dyDescent="0.3">
      <c r="B6857" s="4"/>
    </row>
    <row r="6858" spans="2:2" x14ac:dyDescent="0.3">
      <c r="B6858" s="4"/>
    </row>
    <row r="6859" spans="2:2" x14ac:dyDescent="0.3">
      <c r="B6859" s="4"/>
    </row>
    <row r="6860" spans="2:2" x14ac:dyDescent="0.3">
      <c r="B6860" s="4"/>
    </row>
    <row r="6861" spans="2:2" x14ac:dyDescent="0.3">
      <c r="B6861" s="4"/>
    </row>
    <row r="6862" spans="2:2" x14ac:dyDescent="0.3">
      <c r="B6862" s="4"/>
    </row>
    <row r="6863" spans="2:2" x14ac:dyDescent="0.3">
      <c r="B6863" s="4"/>
    </row>
    <row r="6864" spans="2:2" x14ac:dyDescent="0.3">
      <c r="B6864" s="4"/>
    </row>
    <row r="6865" spans="2:2" x14ac:dyDescent="0.3">
      <c r="B6865" s="4"/>
    </row>
    <row r="6866" spans="2:2" x14ac:dyDescent="0.3">
      <c r="B6866" s="4"/>
    </row>
    <row r="6867" spans="2:2" x14ac:dyDescent="0.3">
      <c r="B6867" s="4"/>
    </row>
    <row r="6868" spans="2:2" x14ac:dyDescent="0.3">
      <c r="B6868" s="4"/>
    </row>
    <row r="6869" spans="2:2" x14ac:dyDescent="0.3">
      <c r="B6869" s="4"/>
    </row>
    <row r="6870" spans="2:2" x14ac:dyDescent="0.3">
      <c r="B6870" s="4"/>
    </row>
    <row r="6871" spans="2:2" x14ac:dyDescent="0.3">
      <c r="B6871" s="4"/>
    </row>
    <row r="6872" spans="2:2" x14ac:dyDescent="0.3">
      <c r="B6872" s="4"/>
    </row>
    <row r="6873" spans="2:2" x14ac:dyDescent="0.3">
      <c r="B6873" s="4"/>
    </row>
    <row r="6874" spans="2:2" x14ac:dyDescent="0.3">
      <c r="B6874" s="4"/>
    </row>
    <row r="6875" spans="2:2" x14ac:dyDescent="0.3">
      <c r="B6875" s="4"/>
    </row>
    <row r="6876" spans="2:2" x14ac:dyDescent="0.3">
      <c r="B6876" s="4"/>
    </row>
    <row r="6877" spans="2:2" x14ac:dyDescent="0.3">
      <c r="B6877" s="4"/>
    </row>
    <row r="6878" spans="2:2" x14ac:dyDescent="0.3">
      <c r="B6878" s="4"/>
    </row>
    <row r="6879" spans="2:2" x14ac:dyDescent="0.3">
      <c r="B6879" s="4"/>
    </row>
    <row r="6880" spans="2:2" x14ac:dyDescent="0.3">
      <c r="B6880" s="4"/>
    </row>
    <row r="6881" spans="2:2" x14ac:dyDescent="0.3">
      <c r="B6881" s="4"/>
    </row>
    <row r="6882" spans="2:2" x14ac:dyDescent="0.3">
      <c r="B6882" s="4"/>
    </row>
    <row r="6883" spans="2:2" x14ac:dyDescent="0.3">
      <c r="B6883" s="4"/>
    </row>
    <row r="6884" spans="2:2" x14ac:dyDescent="0.3">
      <c r="B6884" s="4"/>
    </row>
    <row r="6885" spans="2:2" x14ac:dyDescent="0.3">
      <c r="B6885" s="4"/>
    </row>
    <row r="6886" spans="2:2" x14ac:dyDescent="0.3">
      <c r="B6886" s="4"/>
    </row>
    <row r="6887" spans="2:2" x14ac:dyDescent="0.3">
      <c r="B6887" s="4"/>
    </row>
    <row r="6888" spans="2:2" x14ac:dyDescent="0.3">
      <c r="B6888" s="4"/>
    </row>
    <row r="6889" spans="2:2" x14ac:dyDescent="0.3">
      <c r="B6889" s="4"/>
    </row>
    <row r="6890" spans="2:2" x14ac:dyDescent="0.3">
      <c r="B6890" s="4"/>
    </row>
    <row r="6891" spans="2:2" x14ac:dyDescent="0.3">
      <c r="B6891" s="4"/>
    </row>
    <row r="6892" spans="2:2" x14ac:dyDescent="0.3">
      <c r="B6892" s="4"/>
    </row>
    <row r="6893" spans="2:2" x14ac:dyDescent="0.3">
      <c r="B6893" s="4"/>
    </row>
    <row r="6894" spans="2:2" x14ac:dyDescent="0.3">
      <c r="B6894" s="4"/>
    </row>
    <row r="6895" spans="2:2" x14ac:dyDescent="0.3">
      <c r="B6895" s="4"/>
    </row>
    <row r="6896" spans="2:2" x14ac:dyDescent="0.3">
      <c r="B6896" s="4"/>
    </row>
    <row r="6897" spans="2:2" x14ac:dyDescent="0.3">
      <c r="B6897" s="4"/>
    </row>
    <row r="6898" spans="2:2" x14ac:dyDescent="0.3">
      <c r="B6898" s="4"/>
    </row>
    <row r="6899" spans="2:2" x14ac:dyDescent="0.3">
      <c r="B6899" s="4"/>
    </row>
    <row r="6900" spans="2:2" x14ac:dyDescent="0.3">
      <c r="B6900" s="4"/>
    </row>
    <row r="6901" spans="2:2" x14ac:dyDescent="0.3">
      <c r="B6901" s="4"/>
    </row>
    <row r="6902" spans="2:2" x14ac:dyDescent="0.3">
      <c r="B6902" s="4"/>
    </row>
    <row r="6903" spans="2:2" x14ac:dyDescent="0.3">
      <c r="B6903" s="4"/>
    </row>
    <row r="6904" spans="2:2" x14ac:dyDescent="0.3">
      <c r="B6904" s="4"/>
    </row>
    <row r="6905" spans="2:2" x14ac:dyDescent="0.3">
      <c r="B6905" s="4"/>
    </row>
    <row r="6906" spans="2:2" x14ac:dyDescent="0.3">
      <c r="B6906" s="4"/>
    </row>
    <row r="6907" spans="2:2" x14ac:dyDescent="0.3">
      <c r="B6907" s="4"/>
    </row>
    <row r="6908" spans="2:2" x14ac:dyDescent="0.3">
      <c r="B6908" s="4"/>
    </row>
    <row r="6909" spans="2:2" x14ac:dyDescent="0.3">
      <c r="B6909" s="4"/>
    </row>
    <row r="6910" spans="2:2" x14ac:dyDescent="0.3">
      <c r="B6910" s="4"/>
    </row>
    <row r="6911" spans="2:2" x14ac:dyDescent="0.3">
      <c r="B6911" s="4"/>
    </row>
    <row r="6912" spans="2:2" x14ac:dyDescent="0.3">
      <c r="B6912" s="4"/>
    </row>
    <row r="6913" spans="2:2" x14ac:dyDescent="0.3">
      <c r="B6913" s="4"/>
    </row>
    <row r="6914" spans="2:2" x14ac:dyDescent="0.3">
      <c r="B6914" s="4"/>
    </row>
    <row r="6915" spans="2:2" x14ac:dyDescent="0.3">
      <c r="B6915" s="4"/>
    </row>
    <row r="6916" spans="2:2" x14ac:dyDescent="0.3">
      <c r="B6916" s="4"/>
    </row>
    <row r="6917" spans="2:2" x14ac:dyDescent="0.3">
      <c r="B6917" s="4"/>
    </row>
    <row r="6918" spans="2:2" x14ac:dyDescent="0.3">
      <c r="B6918" s="4"/>
    </row>
    <row r="6919" spans="2:2" x14ac:dyDescent="0.3">
      <c r="B6919" s="4"/>
    </row>
    <row r="6920" spans="2:2" x14ac:dyDescent="0.3">
      <c r="B6920" s="4"/>
    </row>
    <row r="6921" spans="2:2" x14ac:dyDescent="0.3">
      <c r="B6921" s="4"/>
    </row>
    <row r="6922" spans="2:2" x14ac:dyDescent="0.3">
      <c r="B6922" s="4"/>
    </row>
    <row r="6923" spans="2:2" x14ac:dyDescent="0.3">
      <c r="B6923" s="4"/>
    </row>
    <row r="6924" spans="2:2" x14ac:dyDescent="0.3">
      <c r="B6924" s="4"/>
    </row>
    <row r="6925" spans="2:2" x14ac:dyDescent="0.3">
      <c r="B6925" s="4"/>
    </row>
    <row r="6926" spans="2:2" x14ac:dyDescent="0.3">
      <c r="B6926" s="4"/>
    </row>
    <row r="6927" spans="2:2" x14ac:dyDescent="0.3">
      <c r="B6927" s="4"/>
    </row>
    <row r="6928" spans="2:2" x14ac:dyDescent="0.3">
      <c r="B6928" s="4"/>
    </row>
    <row r="6929" spans="2:2" x14ac:dyDescent="0.3">
      <c r="B6929" s="4"/>
    </row>
    <row r="6930" spans="2:2" x14ac:dyDescent="0.3">
      <c r="B6930" s="4"/>
    </row>
    <row r="6931" spans="2:2" x14ac:dyDescent="0.3">
      <c r="B6931" s="4"/>
    </row>
    <row r="6932" spans="2:2" x14ac:dyDescent="0.3">
      <c r="B6932" s="4"/>
    </row>
    <row r="6933" spans="2:2" x14ac:dyDescent="0.3">
      <c r="B6933" s="4"/>
    </row>
    <row r="6934" spans="2:2" x14ac:dyDescent="0.3">
      <c r="B6934" s="4"/>
    </row>
    <row r="6935" spans="2:2" x14ac:dyDescent="0.3">
      <c r="B6935" s="4"/>
    </row>
    <row r="6936" spans="2:2" x14ac:dyDescent="0.3">
      <c r="B6936" s="4"/>
    </row>
    <row r="6937" spans="2:2" x14ac:dyDescent="0.3">
      <c r="B6937" s="4"/>
    </row>
    <row r="6938" spans="2:2" x14ac:dyDescent="0.3">
      <c r="B6938" s="4"/>
    </row>
    <row r="6939" spans="2:2" x14ac:dyDescent="0.3">
      <c r="B6939" s="4"/>
    </row>
    <row r="6940" spans="2:2" x14ac:dyDescent="0.3">
      <c r="B6940" s="4"/>
    </row>
    <row r="6941" spans="2:2" x14ac:dyDescent="0.3">
      <c r="B6941" s="4"/>
    </row>
    <row r="6942" spans="2:2" x14ac:dyDescent="0.3">
      <c r="B6942" s="4"/>
    </row>
    <row r="6943" spans="2:2" x14ac:dyDescent="0.3">
      <c r="B6943" s="4"/>
    </row>
    <row r="6944" spans="2:2" x14ac:dyDescent="0.3">
      <c r="B6944" s="4"/>
    </row>
    <row r="6945" spans="2:2" x14ac:dyDescent="0.3">
      <c r="B6945" s="4"/>
    </row>
    <row r="6946" spans="2:2" x14ac:dyDescent="0.3">
      <c r="B6946" s="4"/>
    </row>
    <row r="6947" spans="2:2" x14ac:dyDescent="0.3">
      <c r="B6947" s="4"/>
    </row>
    <row r="6948" spans="2:2" x14ac:dyDescent="0.3">
      <c r="B6948" s="4"/>
    </row>
    <row r="6949" spans="2:2" x14ac:dyDescent="0.3">
      <c r="B6949" s="4"/>
    </row>
    <row r="6950" spans="2:2" x14ac:dyDescent="0.3">
      <c r="B6950" s="4"/>
    </row>
    <row r="6951" spans="2:2" x14ac:dyDescent="0.3">
      <c r="B6951" s="4"/>
    </row>
    <row r="6952" spans="2:2" x14ac:dyDescent="0.3">
      <c r="B6952" s="4"/>
    </row>
    <row r="6953" spans="2:2" x14ac:dyDescent="0.3">
      <c r="B6953" s="4"/>
    </row>
    <row r="6954" spans="2:2" x14ac:dyDescent="0.3">
      <c r="B6954" s="4"/>
    </row>
    <row r="6955" spans="2:2" x14ac:dyDescent="0.3">
      <c r="B6955" s="4"/>
    </row>
    <row r="6956" spans="2:2" x14ac:dyDescent="0.3">
      <c r="B6956" s="4"/>
    </row>
    <row r="6957" spans="2:2" x14ac:dyDescent="0.3">
      <c r="B6957" s="4"/>
    </row>
    <row r="6958" spans="2:2" x14ac:dyDescent="0.3">
      <c r="B6958" s="4"/>
    </row>
    <row r="6959" spans="2:2" x14ac:dyDescent="0.3">
      <c r="B6959" s="4"/>
    </row>
    <row r="6960" spans="2:2" x14ac:dyDescent="0.3">
      <c r="B6960" s="4"/>
    </row>
    <row r="6961" spans="2:2" x14ac:dyDescent="0.3">
      <c r="B6961" s="4"/>
    </row>
    <row r="6962" spans="2:2" x14ac:dyDescent="0.3">
      <c r="B6962" s="4"/>
    </row>
    <row r="6963" spans="2:2" x14ac:dyDescent="0.3">
      <c r="B6963" s="4"/>
    </row>
    <row r="6964" spans="2:2" x14ac:dyDescent="0.3">
      <c r="B6964" s="4"/>
    </row>
    <row r="6965" spans="2:2" x14ac:dyDescent="0.3">
      <c r="B6965" s="4"/>
    </row>
    <row r="6966" spans="2:2" x14ac:dyDescent="0.3">
      <c r="B6966" s="4"/>
    </row>
    <row r="6967" spans="2:2" x14ac:dyDescent="0.3">
      <c r="B6967" s="4"/>
    </row>
    <row r="6968" spans="2:2" x14ac:dyDescent="0.3">
      <c r="B6968" s="4"/>
    </row>
    <row r="6969" spans="2:2" x14ac:dyDescent="0.3">
      <c r="B6969" s="4"/>
    </row>
    <row r="6970" spans="2:2" x14ac:dyDescent="0.3">
      <c r="B6970" s="4"/>
    </row>
    <row r="6971" spans="2:2" x14ac:dyDescent="0.3">
      <c r="B6971" s="4"/>
    </row>
    <row r="6972" spans="2:2" x14ac:dyDescent="0.3">
      <c r="B6972" s="4"/>
    </row>
    <row r="6973" spans="2:2" x14ac:dyDescent="0.3">
      <c r="B6973" s="4"/>
    </row>
    <row r="6974" spans="2:2" x14ac:dyDescent="0.3">
      <c r="B6974" s="4"/>
    </row>
    <row r="6975" spans="2:2" x14ac:dyDescent="0.3">
      <c r="B6975" s="4"/>
    </row>
    <row r="6976" spans="2:2" x14ac:dyDescent="0.3">
      <c r="B6976" s="4"/>
    </row>
    <row r="6977" spans="2:2" x14ac:dyDescent="0.3">
      <c r="B6977" s="4"/>
    </row>
    <row r="6978" spans="2:2" x14ac:dyDescent="0.3">
      <c r="B6978" s="4"/>
    </row>
    <row r="6979" spans="2:2" x14ac:dyDescent="0.3">
      <c r="B6979" s="4"/>
    </row>
    <row r="6980" spans="2:2" x14ac:dyDescent="0.3">
      <c r="B6980" s="4"/>
    </row>
    <row r="6981" spans="2:2" x14ac:dyDescent="0.3">
      <c r="B6981" s="4"/>
    </row>
    <row r="6982" spans="2:2" x14ac:dyDescent="0.3">
      <c r="B6982" s="4"/>
    </row>
    <row r="6983" spans="2:2" x14ac:dyDescent="0.3">
      <c r="B6983" s="4"/>
    </row>
    <row r="6984" spans="2:2" x14ac:dyDescent="0.3">
      <c r="B6984" s="4"/>
    </row>
    <row r="6985" spans="2:2" x14ac:dyDescent="0.3">
      <c r="B6985" s="4"/>
    </row>
    <row r="6986" spans="2:2" x14ac:dyDescent="0.3">
      <c r="B6986" s="4"/>
    </row>
    <row r="6987" spans="2:2" x14ac:dyDescent="0.3">
      <c r="B6987" s="4"/>
    </row>
    <row r="6988" spans="2:2" x14ac:dyDescent="0.3">
      <c r="B6988" s="4"/>
    </row>
    <row r="6989" spans="2:2" x14ac:dyDescent="0.3">
      <c r="B6989" s="4"/>
    </row>
    <row r="6990" spans="2:2" x14ac:dyDescent="0.3">
      <c r="B6990" s="4"/>
    </row>
    <row r="6991" spans="2:2" x14ac:dyDescent="0.3">
      <c r="B6991" s="4"/>
    </row>
    <row r="6992" spans="2:2" x14ac:dyDescent="0.3">
      <c r="B6992" s="4"/>
    </row>
    <row r="6993" spans="2:2" x14ac:dyDescent="0.3">
      <c r="B6993" s="4"/>
    </row>
    <row r="6994" spans="2:2" x14ac:dyDescent="0.3">
      <c r="B6994" s="4"/>
    </row>
    <row r="6995" spans="2:2" x14ac:dyDescent="0.3">
      <c r="B6995" s="4"/>
    </row>
    <row r="6996" spans="2:2" x14ac:dyDescent="0.3">
      <c r="B6996" s="4"/>
    </row>
    <row r="6997" spans="2:2" x14ac:dyDescent="0.3">
      <c r="B6997" s="4"/>
    </row>
    <row r="6998" spans="2:2" x14ac:dyDescent="0.3">
      <c r="B6998" s="4"/>
    </row>
    <row r="6999" spans="2:2" x14ac:dyDescent="0.3">
      <c r="B6999" s="4"/>
    </row>
    <row r="7000" spans="2:2" x14ac:dyDescent="0.3">
      <c r="B7000" s="4"/>
    </row>
    <row r="7001" spans="2:2" x14ac:dyDescent="0.3">
      <c r="B7001" s="4"/>
    </row>
    <row r="7002" spans="2:2" x14ac:dyDescent="0.3">
      <c r="B7002" s="4"/>
    </row>
    <row r="7003" spans="2:2" x14ac:dyDescent="0.3">
      <c r="B7003" s="4"/>
    </row>
    <row r="7004" spans="2:2" x14ac:dyDescent="0.3">
      <c r="B7004" s="4"/>
    </row>
    <row r="7005" spans="2:2" x14ac:dyDescent="0.3">
      <c r="B7005" s="4"/>
    </row>
    <row r="7006" spans="2:2" x14ac:dyDescent="0.3">
      <c r="B7006" s="4"/>
    </row>
    <row r="7007" spans="2:2" x14ac:dyDescent="0.3">
      <c r="B7007" s="4"/>
    </row>
    <row r="7008" spans="2:2" x14ac:dyDescent="0.3">
      <c r="B7008" s="4"/>
    </row>
    <row r="7009" spans="2:2" x14ac:dyDescent="0.3">
      <c r="B7009" s="4"/>
    </row>
    <row r="7010" spans="2:2" x14ac:dyDescent="0.3">
      <c r="B7010" s="4"/>
    </row>
    <row r="7011" spans="2:2" x14ac:dyDescent="0.3">
      <c r="B7011" s="4"/>
    </row>
    <row r="7012" spans="2:2" x14ac:dyDescent="0.3">
      <c r="B7012" s="4"/>
    </row>
    <row r="7013" spans="2:2" x14ac:dyDescent="0.3">
      <c r="B7013" s="4"/>
    </row>
    <row r="7014" spans="2:2" x14ac:dyDescent="0.3">
      <c r="B7014" s="4"/>
    </row>
    <row r="7015" spans="2:2" x14ac:dyDescent="0.3">
      <c r="B7015" s="4"/>
    </row>
    <row r="7016" spans="2:2" x14ac:dyDescent="0.3">
      <c r="B7016" s="4"/>
    </row>
    <row r="7017" spans="2:2" x14ac:dyDescent="0.3">
      <c r="B7017" s="4"/>
    </row>
    <row r="7018" spans="2:2" x14ac:dyDescent="0.3">
      <c r="B7018" s="4"/>
    </row>
    <row r="7019" spans="2:2" x14ac:dyDescent="0.3">
      <c r="B7019" s="4"/>
    </row>
    <row r="7020" spans="2:2" x14ac:dyDescent="0.3">
      <c r="B7020" s="4"/>
    </row>
    <row r="7021" spans="2:2" x14ac:dyDescent="0.3">
      <c r="B7021" s="4"/>
    </row>
    <row r="7022" spans="2:2" x14ac:dyDescent="0.3">
      <c r="B7022" s="4"/>
    </row>
    <row r="7023" spans="2:2" x14ac:dyDescent="0.3">
      <c r="B7023" s="4"/>
    </row>
    <row r="7024" spans="2:2" x14ac:dyDescent="0.3">
      <c r="B7024" s="4"/>
    </row>
    <row r="7025" spans="2:2" x14ac:dyDescent="0.3">
      <c r="B7025" s="4"/>
    </row>
    <row r="7026" spans="2:2" x14ac:dyDescent="0.3">
      <c r="B7026" s="4"/>
    </row>
    <row r="7027" spans="2:2" x14ac:dyDescent="0.3">
      <c r="B7027" s="4"/>
    </row>
    <row r="7028" spans="2:2" x14ac:dyDescent="0.3">
      <c r="B7028" s="4"/>
    </row>
    <row r="7029" spans="2:2" x14ac:dyDescent="0.3">
      <c r="B7029" s="4"/>
    </row>
    <row r="7030" spans="2:2" x14ac:dyDescent="0.3">
      <c r="B7030" s="4"/>
    </row>
    <row r="7031" spans="2:2" x14ac:dyDescent="0.3">
      <c r="B7031" s="4"/>
    </row>
    <row r="7032" spans="2:2" x14ac:dyDescent="0.3">
      <c r="B7032" s="4"/>
    </row>
    <row r="7033" spans="2:2" x14ac:dyDescent="0.3">
      <c r="B7033" s="4"/>
    </row>
    <row r="7034" spans="2:2" x14ac:dyDescent="0.3">
      <c r="B7034" s="4"/>
    </row>
    <row r="7035" spans="2:2" x14ac:dyDescent="0.3">
      <c r="B7035" s="4"/>
    </row>
    <row r="7036" spans="2:2" x14ac:dyDescent="0.3">
      <c r="B7036" s="4"/>
    </row>
    <row r="7037" spans="2:2" x14ac:dyDescent="0.3">
      <c r="B7037" s="4"/>
    </row>
    <row r="7038" spans="2:2" x14ac:dyDescent="0.3">
      <c r="B7038" s="4"/>
    </row>
    <row r="7039" spans="2:2" x14ac:dyDescent="0.3">
      <c r="B7039" s="4"/>
    </row>
    <row r="7040" spans="2:2" x14ac:dyDescent="0.3">
      <c r="B7040" s="4"/>
    </row>
    <row r="7041" spans="2:2" x14ac:dyDescent="0.3">
      <c r="B7041" s="4"/>
    </row>
    <row r="7042" spans="2:2" x14ac:dyDescent="0.3">
      <c r="B7042" s="4"/>
    </row>
    <row r="7043" spans="2:2" x14ac:dyDescent="0.3">
      <c r="B7043" s="4"/>
    </row>
    <row r="7044" spans="2:2" x14ac:dyDescent="0.3">
      <c r="B7044" s="4"/>
    </row>
    <row r="7045" spans="2:2" x14ac:dyDescent="0.3">
      <c r="B7045" s="4"/>
    </row>
    <row r="7046" spans="2:2" x14ac:dyDescent="0.3">
      <c r="B7046" s="4"/>
    </row>
    <row r="7047" spans="2:2" x14ac:dyDescent="0.3">
      <c r="B7047" s="4"/>
    </row>
    <row r="7048" spans="2:2" x14ac:dyDescent="0.3">
      <c r="B7048" s="4"/>
    </row>
    <row r="7049" spans="2:2" x14ac:dyDescent="0.3">
      <c r="B7049" s="4"/>
    </row>
    <row r="7050" spans="2:2" x14ac:dyDescent="0.3">
      <c r="B7050" s="4"/>
    </row>
    <row r="7051" spans="2:2" x14ac:dyDescent="0.3">
      <c r="B7051" s="4"/>
    </row>
    <row r="7052" spans="2:2" x14ac:dyDescent="0.3">
      <c r="B7052" s="4"/>
    </row>
    <row r="7053" spans="2:2" x14ac:dyDescent="0.3">
      <c r="B7053" s="4"/>
    </row>
    <row r="7054" spans="2:2" x14ac:dyDescent="0.3">
      <c r="B7054" s="4"/>
    </row>
    <row r="7055" spans="2:2" x14ac:dyDescent="0.3">
      <c r="B7055" s="4"/>
    </row>
    <row r="7056" spans="2:2" x14ac:dyDescent="0.3">
      <c r="B7056" s="4"/>
    </row>
    <row r="7057" spans="2:2" x14ac:dyDescent="0.3">
      <c r="B7057" s="4"/>
    </row>
    <row r="7058" spans="2:2" x14ac:dyDescent="0.3">
      <c r="B7058" s="4"/>
    </row>
    <row r="7059" spans="2:2" x14ac:dyDescent="0.3">
      <c r="B7059" s="4"/>
    </row>
    <row r="7060" spans="2:2" x14ac:dyDescent="0.3">
      <c r="B7060" s="4"/>
    </row>
    <row r="7061" spans="2:2" x14ac:dyDescent="0.3">
      <c r="B7061" s="4"/>
    </row>
    <row r="7062" spans="2:2" x14ac:dyDescent="0.3">
      <c r="B7062" s="4"/>
    </row>
    <row r="7063" spans="2:2" x14ac:dyDescent="0.3">
      <c r="B7063" s="4"/>
    </row>
    <row r="7064" spans="2:2" x14ac:dyDescent="0.3">
      <c r="B7064" s="4"/>
    </row>
    <row r="7065" spans="2:2" x14ac:dyDescent="0.3">
      <c r="B7065" s="4"/>
    </row>
    <row r="7066" spans="2:2" x14ac:dyDescent="0.3">
      <c r="B7066" s="4"/>
    </row>
    <row r="7067" spans="2:2" x14ac:dyDescent="0.3">
      <c r="B7067" s="4"/>
    </row>
    <row r="7068" spans="2:2" x14ac:dyDescent="0.3">
      <c r="B7068" s="4"/>
    </row>
    <row r="7069" spans="2:2" x14ac:dyDescent="0.3">
      <c r="B7069" s="4"/>
    </row>
    <row r="7070" spans="2:2" x14ac:dyDescent="0.3">
      <c r="B7070" s="4"/>
    </row>
    <row r="7071" spans="2:2" x14ac:dyDescent="0.3">
      <c r="B7071" s="4"/>
    </row>
    <row r="7072" spans="2:2" x14ac:dyDescent="0.3">
      <c r="B7072" s="4"/>
    </row>
    <row r="7073" spans="2:2" x14ac:dyDescent="0.3">
      <c r="B7073" s="4"/>
    </row>
    <row r="7074" spans="2:2" x14ac:dyDescent="0.3">
      <c r="B7074" s="4"/>
    </row>
    <row r="7075" spans="2:2" x14ac:dyDescent="0.3">
      <c r="B7075" s="4"/>
    </row>
    <row r="7076" spans="2:2" x14ac:dyDescent="0.3">
      <c r="B7076" s="4"/>
    </row>
    <row r="7077" spans="2:2" x14ac:dyDescent="0.3">
      <c r="B7077" s="4"/>
    </row>
    <row r="7078" spans="2:2" x14ac:dyDescent="0.3">
      <c r="B7078" s="4"/>
    </row>
    <row r="7079" spans="2:2" x14ac:dyDescent="0.3">
      <c r="B7079" s="4"/>
    </row>
    <row r="7080" spans="2:2" x14ac:dyDescent="0.3">
      <c r="B7080" s="4"/>
    </row>
    <row r="7081" spans="2:2" x14ac:dyDescent="0.3">
      <c r="B7081" s="4"/>
    </row>
    <row r="7082" spans="2:2" x14ac:dyDescent="0.3">
      <c r="B7082" s="4"/>
    </row>
    <row r="7083" spans="2:2" x14ac:dyDescent="0.3">
      <c r="B7083" s="4"/>
    </row>
    <row r="7084" spans="2:2" x14ac:dyDescent="0.3">
      <c r="B7084" s="4"/>
    </row>
    <row r="7085" spans="2:2" x14ac:dyDescent="0.3">
      <c r="B7085" s="4"/>
    </row>
    <row r="7086" spans="2:2" x14ac:dyDescent="0.3">
      <c r="B7086" s="4"/>
    </row>
    <row r="7087" spans="2:2" x14ac:dyDescent="0.3">
      <c r="B7087" s="4"/>
    </row>
    <row r="7088" spans="2:2" x14ac:dyDescent="0.3">
      <c r="B7088" s="4"/>
    </row>
    <row r="7089" spans="2:2" x14ac:dyDescent="0.3">
      <c r="B7089" s="4"/>
    </row>
    <row r="7090" spans="2:2" x14ac:dyDescent="0.3">
      <c r="B7090" s="4"/>
    </row>
    <row r="7091" spans="2:2" x14ac:dyDescent="0.3">
      <c r="B7091" s="4"/>
    </row>
    <row r="7092" spans="2:2" x14ac:dyDescent="0.3">
      <c r="B7092" s="4"/>
    </row>
    <row r="7093" spans="2:2" x14ac:dyDescent="0.3">
      <c r="B7093" s="4"/>
    </row>
    <row r="7094" spans="2:2" x14ac:dyDescent="0.3">
      <c r="B7094" s="4"/>
    </row>
    <row r="7095" spans="2:2" x14ac:dyDescent="0.3">
      <c r="B7095" s="4"/>
    </row>
    <row r="7096" spans="2:2" x14ac:dyDescent="0.3">
      <c r="B7096" s="4"/>
    </row>
    <row r="7097" spans="2:2" x14ac:dyDescent="0.3">
      <c r="B7097" s="4"/>
    </row>
    <row r="7098" spans="2:2" x14ac:dyDescent="0.3">
      <c r="B7098" s="4"/>
    </row>
    <row r="7099" spans="2:2" x14ac:dyDescent="0.3">
      <c r="B7099" s="4"/>
    </row>
    <row r="7100" spans="2:2" x14ac:dyDescent="0.3">
      <c r="B7100" s="4"/>
    </row>
    <row r="7101" spans="2:2" x14ac:dyDescent="0.3">
      <c r="B7101" s="4"/>
    </row>
    <row r="7102" spans="2:2" x14ac:dyDescent="0.3">
      <c r="B7102" s="4"/>
    </row>
    <row r="7103" spans="2:2" x14ac:dyDescent="0.3">
      <c r="B7103" s="4"/>
    </row>
    <row r="7104" spans="2:2" x14ac:dyDescent="0.3">
      <c r="B7104" s="4"/>
    </row>
    <row r="7105" spans="2:2" x14ac:dyDescent="0.3">
      <c r="B7105" s="4"/>
    </row>
    <row r="7106" spans="2:2" x14ac:dyDescent="0.3">
      <c r="B7106" s="4"/>
    </row>
    <row r="7107" spans="2:2" x14ac:dyDescent="0.3">
      <c r="B7107" s="4"/>
    </row>
    <row r="7108" spans="2:2" x14ac:dyDescent="0.3">
      <c r="B7108" s="4"/>
    </row>
    <row r="7109" spans="2:2" x14ac:dyDescent="0.3">
      <c r="B7109" s="4"/>
    </row>
    <row r="7110" spans="2:2" x14ac:dyDescent="0.3">
      <c r="B7110" s="4"/>
    </row>
    <row r="7111" spans="2:2" x14ac:dyDescent="0.3">
      <c r="B7111" s="4"/>
    </row>
    <row r="7112" spans="2:2" x14ac:dyDescent="0.3">
      <c r="B7112" s="4"/>
    </row>
    <row r="7113" spans="2:2" x14ac:dyDescent="0.3">
      <c r="B7113" s="4"/>
    </row>
    <row r="7114" spans="2:2" x14ac:dyDescent="0.3">
      <c r="B7114" s="4"/>
    </row>
    <row r="7115" spans="2:2" x14ac:dyDescent="0.3">
      <c r="B7115" s="4"/>
    </row>
    <row r="7116" spans="2:2" x14ac:dyDescent="0.3">
      <c r="B7116" s="4"/>
    </row>
    <row r="7117" spans="2:2" x14ac:dyDescent="0.3">
      <c r="B7117" s="4"/>
    </row>
    <row r="7118" spans="2:2" x14ac:dyDescent="0.3">
      <c r="B7118" s="4"/>
    </row>
    <row r="7119" spans="2:2" x14ac:dyDescent="0.3">
      <c r="B7119" s="4"/>
    </row>
    <row r="7120" spans="2:2" x14ac:dyDescent="0.3">
      <c r="B7120" s="4"/>
    </row>
    <row r="7121" spans="2:2" x14ac:dyDescent="0.3">
      <c r="B7121" s="4"/>
    </row>
    <row r="7122" spans="2:2" x14ac:dyDescent="0.3">
      <c r="B7122" s="4"/>
    </row>
    <row r="7123" spans="2:2" x14ac:dyDescent="0.3">
      <c r="B7123" s="4"/>
    </row>
    <row r="7124" spans="2:2" x14ac:dyDescent="0.3">
      <c r="B7124" s="4"/>
    </row>
    <row r="7125" spans="2:2" x14ac:dyDescent="0.3">
      <c r="B7125" s="4"/>
    </row>
    <row r="7126" spans="2:2" x14ac:dyDescent="0.3">
      <c r="B7126" s="4"/>
    </row>
    <row r="7127" spans="2:2" x14ac:dyDescent="0.3">
      <c r="B7127" s="4"/>
    </row>
    <row r="7128" spans="2:2" x14ac:dyDescent="0.3">
      <c r="B7128" s="4"/>
    </row>
    <row r="7129" spans="2:2" x14ac:dyDescent="0.3">
      <c r="B7129" s="4"/>
    </row>
    <row r="7130" spans="2:2" x14ac:dyDescent="0.3">
      <c r="B7130" s="4"/>
    </row>
    <row r="7131" spans="2:2" x14ac:dyDescent="0.3">
      <c r="B7131" s="4"/>
    </row>
    <row r="7132" spans="2:2" x14ac:dyDescent="0.3">
      <c r="B7132" s="4"/>
    </row>
    <row r="7133" spans="2:2" x14ac:dyDescent="0.3">
      <c r="B7133" s="4"/>
    </row>
    <row r="7134" spans="2:2" x14ac:dyDescent="0.3">
      <c r="B7134" s="4"/>
    </row>
    <row r="7135" spans="2:2" x14ac:dyDescent="0.3">
      <c r="B7135" s="4"/>
    </row>
    <row r="7136" spans="2:2" x14ac:dyDescent="0.3">
      <c r="B7136" s="4"/>
    </row>
    <row r="7137" spans="2:2" x14ac:dyDescent="0.3">
      <c r="B7137" s="4"/>
    </row>
    <row r="7138" spans="2:2" x14ac:dyDescent="0.3">
      <c r="B7138" s="4"/>
    </row>
    <row r="7139" spans="2:2" x14ac:dyDescent="0.3">
      <c r="B7139" s="4"/>
    </row>
    <row r="7140" spans="2:2" x14ac:dyDescent="0.3">
      <c r="B7140" s="4"/>
    </row>
    <row r="7141" spans="2:2" x14ac:dyDescent="0.3">
      <c r="B7141" s="4"/>
    </row>
    <row r="7142" spans="2:2" x14ac:dyDescent="0.3">
      <c r="B7142" s="4"/>
    </row>
    <row r="7143" spans="2:2" x14ac:dyDescent="0.3">
      <c r="B7143" s="4"/>
    </row>
    <row r="7144" spans="2:2" x14ac:dyDescent="0.3">
      <c r="B7144" s="4"/>
    </row>
    <row r="7145" spans="2:2" x14ac:dyDescent="0.3">
      <c r="B7145" s="4"/>
    </row>
    <row r="7146" spans="2:2" x14ac:dyDescent="0.3">
      <c r="B7146" s="4"/>
    </row>
    <row r="7147" spans="2:2" x14ac:dyDescent="0.3">
      <c r="B7147" s="4"/>
    </row>
    <row r="7148" spans="2:2" x14ac:dyDescent="0.3">
      <c r="B7148" s="4"/>
    </row>
    <row r="7149" spans="2:2" x14ac:dyDescent="0.3">
      <c r="B7149" s="4"/>
    </row>
    <row r="7150" spans="2:2" x14ac:dyDescent="0.3">
      <c r="B7150" s="4"/>
    </row>
    <row r="7151" spans="2:2" x14ac:dyDescent="0.3">
      <c r="B7151" s="4"/>
    </row>
    <row r="7152" spans="2:2" x14ac:dyDescent="0.3">
      <c r="B7152" s="4"/>
    </row>
    <row r="7153" spans="2:2" x14ac:dyDescent="0.3">
      <c r="B7153" s="4"/>
    </row>
    <row r="7154" spans="2:2" x14ac:dyDescent="0.3">
      <c r="B7154" s="4"/>
    </row>
    <row r="7155" spans="2:2" x14ac:dyDescent="0.3">
      <c r="B7155" s="4"/>
    </row>
    <row r="7156" spans="2:2" x14ac:dyDescent="0.3">
      <c r="B7156" s="4"/>
    </row>
    <row r="7157" spans="2:2" x14ac:dyDescent="0.3">
      <c r="B7157" s="4"/>
    </row>
    <row r="7158" spans="2:2" x14ac:dyDescent="0.3">
      <c r="B7158" s="4"/>
    </row>
    <row r="7159" spans="2:2" x14ac:dyDescent="0.3">
      <c r="B7159" s="4"/>
    </row>
    <row r="7160" spans="2:2" x14ac:dyDescent="0.3">
      <c r="B7160" s="4"/>
    </row>
    <row r="7161" spans="2:2" x14ac:dyDescent="0.3">
      <c r="B7161" s="4"/>
    </row>
    <row r="7162" spans="2:2" x14ac:dyDescent="0.3">
      <c r="B7162" s="4"/>
    </row>
    <row r="7163" spans="2:2" x14ac:dyDescent="0.3">
      <c r="B7163" s="4"/>
    </row>
    <row r="7164" spans="2:2" x14ac:dyDescent="0.3">
      <c r="B7164" s="4"/>
    </row>
    <row r="7165" spans="2:2" x14ac:dyDescent="0.3">
      <c r="B7165" s="4"/>
    </row>
    <row r="7166" spans="2:2" x14ac:dyDescent="0.3">
      <c r="B7166" s="4"/>
    </row>
    <row r="7167" spans="2:2" x14ac:dyDescent="0.3">
      <c r="B7167" s="4"/>
    </row>
    <row r="7168" spans="2:2" x14ac:dyDescent="0.3">
      <c r="B7168" s="4"/>
    </row>
    <row r="7169" spans="2:2" x14ac:dyDescent="0.3">
      <c r="B7169" s="4"/>
    </row>
    <row r="7170" spans="2:2" x14ac:dyDescent="0.3">
      <c r="B7170" s="4"/>
    </row>
    <row r="7171" spans="2:2" x14ac:dyDescent="0.3">
      <c r="B7171" s="4"/>
    </row>
    <row r="7172" spans="2:2" x14ac:dyDescent="0.3">
      <c r="B7172" s="4"/>
    </row>
    <row r="7173" spans="2:2" x14ac:dyDescent="0.3">
      <c r="B7173" s="4"/>
    </row>
    <row r="7174" spans="2:2" x14ac:dyDescent="0.3">
      <c r="B7174" s="4"/>
    </row>
    <row r="7175" spans="2:2" x14ac:dyDescent="0.3">
      <c r="B7175" s="4"/>
    </row>
    <row r="7176" spans="2:2" x14ac:dyDescent="0.3">
      <c r="B7176" s="4"/>
    </row>
    <row r="7177" spans="2:2" x14ac:dyDescent="0.3">
      <c r="B7177" s="4"/>
    </row>
    <row r="7178" spans="2:2" x14ac:dyDescent="0.3">
      <c r="B7178" s="4"/>
    </row>
    <row r="7179" spans="2:2" x14ac:dyDescent="0.3">
      <c r="B7179" s="4"/>
    </row>
    <row r="7180" spans="2:2" x14ac:dyDescent="0.3">
      <c r="B7180" s="4"/>
    </row>
    <row r="7181" spans="2:2" x14ac:dyDescent="0.3">
      <c r="B7181" s="4"/>
    </row>
    <row r="7182" spans="2:2" x14ac:dyDescent="0.3">
      <c r="B7182" s="4"/>
    </row>
    <row r="7183" spans="2:2" x14ac:dyDescent="0.3">
      <c r="B7183" s="4"/>
    </row>
    <row r="7184" spans="2:2" x14ac:dyDescent="0.3">
      <c r="B7184" s="4"/>
    </row>
    <row r="7185" spans="2:2" x14ac:dyDescent="0.3">
      <c r="B7185" s="4"/>
    </row>
    <row r="7186" spans="2:2" x14ac:dyDescent="0.3">
      <c r="B7186" s="4"/>
    </row>
    <row r="7187" spans="2:2" x14ac:dyDescent="0.3">
      <c r="B7187" s="4"/>
    </row>
    <row r="7188" spans="2:2" x14ac:dyDescent="0.3">
      <c r="B7188" s="4"/>
    </row>
    <row r="7189" spans="2:2" x14ac:dyDescent="0.3">
      <c r="B7189" s="4"/>
    </row>
    <row r="7190" spans="2:2" x14ac:dyDescent="0.3">
      <c r="B7190" s="4"/>
    </row>
    <row r="7191" spans="2:2" x14ac:dyDescent="0.3">
      <c r="B7191" s="4"/>
    </row>
    <row r="7192" spans="2:2" x14ac:dyDescent="0.3">
      <c r="B7192" s="4"/>
    </row>
    <row r="7193" spans="2:2" x14ac:dyDescent="0.3">
      <c r="B7193" s="4"/>
    </row>
    <row r="7194" spans="2:2" x14ac:dyDescent="0.3">
      <c r="B7194" s="4"/>
    </row>
    <row r="7195" spans="2:2" x14ac:dyDescent="0.3">
      <c r="B7195" s="4"/>
    </row>
    <row r="7196" spans="2:2" x14ac:dyDescent="0.3">
      <c r="B7196" s="4"/>
    </row>
    <row r="7197" spans="2:2" x14ac:dyDescent="0.3">
      <c r="B7197" s="4"/>
    </row>
    <row r="7198" spans="2:2" x14ac:dyDescent="0.3">
      <c r="B7198" s="4"/>
    </row>
    <row r="7199" spans="2:2" x14ac:dyDescent="0.3">
      <c r="B7199" s="4"/>
    </row>
    <row r="7200" spans="2:2" x14ac:dyDescent="0.3">
      <c r="B7200" s="4"/>
    </row>
    <row r="7201" spans="2:2" x14ac:dyDescent="0.3">
      <c r="B7201" s="4"/>
    </row>
    <row r="7202" spans="2:2" x14ac:dyDescent="0.3">
      <c r="B7202" s="4"/>
    </row>
    <row r="7203" spans="2:2" x14ac:dyDescent="0.3">
      <c r="B7203" s="4"/>
    </row>
    <row r="7204" spans="2:2" x14ac:dyDescent="0.3">
      <c r="B7204" s="4"/>
    </row>
    <row r="7205" spans="2:2" x14ac:dyDescent="0.3">
      <c r="B7205" s="4"/>
    </row>
    <row r="7206" spans="2:2" x14ac:dyDescent="0.3">
      <c r="B7206" s="4"/>
    </row>
    <row r="7207" spans="2:2" x14ac:dyDescent="0.3">
      <c r="B7207" s="4"/>
    </row>
    <row r="7208" spans="2:2" x14ac:dyDescent="0.3">
      <c r="B7208" s="4"/>
    </row>
    <row r="7209" spans="2:2" x14ac:dyDescent="0.3">
      <c r="B7209" s="4"/>
    </row>
    <row r="7210" spans="2:2" x14ac:dyDescent="0.3">
      <c r="B7210" s="4"/>
    </row>
    <row r="7211" spans="2:2" x14ac:dyDescent="0.3">
      <c r="B7211" s="4"/>
    </row>
    <row r="7212" spans="2:2" x14ac:dyDescent="0.3">
      <c r="B7212" s="4"/>
    </row>
    <row r="7213" spans="2:2" x14ac:dyDescent="0.3">
      <c r="B7213" s="4"/>
    </row>
    <row r="7214" spans="2:2" x14ac:dyDescent="0.3">
      <c r="B7214" s="4"/>
    </row>
    <row r="7215" spans="2:2" x14ac:dyDescent="0.3">
      <c r="B7215" s="4"/>
    </row>
    <row r="7216" spans="2:2" x14ac:dyDescent="0.3">
      <c r="B7216" s="4"/>
    </row>
    <row r="7217" spans="2:2" x14ac:dyDescent="0.3">
      <c r="B7217" s="4"/>
    </row>
    <row r="7218" spans="2:2" x14ac:dyDescent="0.3">
      <c r="B7218" s="4"/>
    </row>
    <row r="7219" spans="2:2" x14ac:dyDescent="0.3">
      <c r="B7219" s="4"/>
    </row>
    <row r="7220" spans="2:2" x14ac:dyDescent="0.3">
      <c r="B7220" s="4"/>
    </row>
    <row r="7221" spans="2:2" x14ac:dyDescent="0.3">
      <c r="B7221" s="4"/>
    </row>
    <row r="7222" spans="2:2" x14ac:dyDescent="0.3">
      <c r="B7222" s="4"/>
    </row>
    <row r="7223" spans="2:2" x14ac:dyDescent="0.3">
      <c r="B7223" s="4"/>
    </row>
    <row r="7224" spans="2:2" x14ac:dyDescent="0.3">
      <c r="B7224" s="4"/>
    </row>
    <row r="7225" spans="2:2" x14ac:dyDescent="0.3">
      <c r="B7225" s="4"/>
    </row>
    <row r="7226" spans="2:2" x14ac:dyDescent="0.3">
      <c r="B7226" s="4"/>
    </row>
    <row r="7227" spans="2:2" x14ac:dyDescent="0.3">
      <c r="B7227" s="4"/>
    </row>
    <row r="7228" spans="2:2" x14ac:dyDescent="0.3">
      <c r="B7228" s="4"/>
    </row>
    <row r="7229" spans="2:2" x14ac:dyDescent="0.3">
      <c r="B7229" s="4"/>
    </row>
    <row r="7230" spans="2:2" x14ac:dyDescent="0.3">
      <c r="B7230" s="4"/>
    </row>
    <row r="7231" spans="2:2" x14ac:dyDescent="0.3">
      <c r="B7231" s="4"/>
    </row>
    <row r="7232" spans="2:2" x14ac:dyDescent="0.3">
      <c r="B7232" s="4"/>
    </row>
    <row r="7233" spans="2:2" x14ac:dyDescent="0.3">
      <c r="B7233" s="4"/>
    </row>
    <row r="7234" spans="2:2" x14ac:dyDescent="0.3">
      <c r="B7234" s="4"/>
    </row>
    <row r="7235" spans="2:2" x14ac:dyDescent="0.3">
      <c r="B7235" s="4"/>
    </row>
    <row r="7236" spans="2:2" x14ac:dyDescent="0.3">
      <c r="B7236" s="4"/>
    </row>
    <row r="7237" spans="2:2" x14ac:dyDescent="0.3">
      <c r="B7237" s="4"/>
    </row>
    <row r="7238" spans="2:2" x14ac:dyDescent="0.3">
      <c r="B7238" s="4"/>
    </row>
    <row r="7239" spans="2:2" x14ac:dyDescent="0.3">
      <c r="B7239" s="4"/>
    </row>
    <row r="7240" spans="2:2" x14ac:dyDescent="0.3">
      <c r="B7240" s="4"/>
    </row>
    <row r="7241" spans="2:2" x14ac:dyDescent="0.3">
      <c r="B7241" s="4"/>
    </row>
    <row r="7242" spans="2:2" x14ac:dyDescent="0.3">
      <c r="B7242" s="4"/>
    </row>
    <row r="7243" spans="2:2" x14ac:dyDescent="0.3">
      <c r="B7243" s="4"/>
    </row>
    <row r="7244" spans="2:2" x14ac:dyDescent="0.3">
      <c r="B7244" s="4"/>
    </row>
    <row r="7245" spans="2:2" x14ac:dyDescent="0.3">
      <c r="B7245" s="4"/>
    </row>
    <row r="7246" spans="2:2" x14ac:dyDescent="0.3">
      <c r="B7246" s="4"/>
    </row>
    <row r="7247" spans="2:2" x14ac:dyDescent="0.3">
      <c r="B7247" s="4"/>
    </row>
    <row r="7248" spans="2:2" x14ac:dyDescent="0.3">
      <c r="B7248" s="4"/>
    </row>
    <row r="7249" spans="2:2" x14ac:dyDescent="0.3">
      <c r="B7249" s="4"/>
    </row>
    <row r="7250" spans="2:2" x14ac:dyDescent="0.3">
      <c r="B7250" s="4"/>
    </row>
    <row r="7251" spans="2:2" x14ac:dyDescent="0.3">
      <c r="B7251" s="4"/>
    </row>
    <row r="7252" spans="2:2" x14ac:dyDescent="0.3">
      <c r="B7252" s="4"/>
    </row>
    <row r="7253" spans="2:2" x14ac:dyDescent="0.3">
      <c r="B7253" s="4"/>
    </row>
    <row r="7254" spans="2:2" x14ac:dyDescent="0.3">
      <c r="B7254" s="4"/>
    </row>
    <row r="7255" spans="2:2" x14ac:dyDescent="0.3">
      <c r="B7255" s="4"/>
    </row>
    <row r="7256" spans="2:2" x14ac:dyDescent="0.3">
      <c r="B7256" s="4"/>
    </row>
    <row r="7257" spans="2:2" x14ac:dyDescent="0.3">
      <c r="B7257" s="4"/>
    </row>
    <row r="7258" spans="2:2" x14ac:dyDescent="0.3">
      <c r="B7258" s="4"/>
    </row>
    <row r="7259" spans="2:2" x14ac:dyDescent="0.3">
      <c r="B7259" s="4"/>
    </row>
    <row r="7260" spans="2:2" x14ac:dyDescent="0.3">
      <c r="B7260" s="4"/>
    </row>
    <row r="7261" spans="2:2" x14ac:dyDescent="0.3">
      <c r="B7261" s="4"/>
    </row>
    <row r="7262" spans="2:2" x14ac:dyDescent="0.3">
      <c r="B7262" s="4"/>
    </row>
    <row r="7263" spans="2:2" x14ac:dyDescent="0.3">
      <c r="B7263" s="4"/>
    </row>
    <row r="7264" spans="2:2" x14ac:dyDescent="0.3">
      <c r="B7264" s="4"/>
    </row>
    <row r="7265" spans="2:2" x14ac:dyDescent="0.3">
      <c r="B7265" s="4"/>
    </row>
    <row r="7266" spans="2:2" x14ac:dyDescent="0.3">
      <c r="B7266" s="4"/>
    </row>
    <row r="7267" spans="2:2" x14ac:dyDescent="0.3">
      <c r="B7267" s="4"/>
    </row>
    <row r="7268" spans="2:2" x14ac:dyDescent="0.3">
      <c r="B7268" s="4"/>
    </row>
    <row r="7269" spans="2:2" x14ac:dyDescent="0.3">
      <c r="B7269" s="4"/>
    </row>
    <row r="7270" spans="2:2" x14ac:dyDescent="0.3">
      <c r="B7270" s="4"/>
    </row>
    <row r="7271" spans="2:2" x14ac:dyDescent="0.3">
      <c r="B7271" s="4"/>
    </row>
    <row r="7272" spans="2:2" x14ac:dyDescent="0.3">
      <c r="B7272" s="4"/>
    </row>
    <row r="7273" spans="2:2" x14ac:dyDescent="0.3">
      <c r="B7273" s="4"/>
    </row>
    <row r="7274" spans="2:2" x14ac:dyDescent="0.3">
      <c r="B7274" s="4"/>
    </row>
    <row r="7275" spans="2:2" x14ac:dyDescent="0.3">
      <c r="B7275" s="4"/>
    </row>
    <row r="7276" spans="2:2" x14ac:dyDescent="0.3">
      <c r="B7276" s="4"/>
    </row>
    <row r="7277" spans="2:2" x14ac:dyDescent="0.3">
      <c r="B7277" s="4"/>
    </row>
    <row r="7278" spans="2:2" x14ac:dyDescent="0.3">
      <c r="B7278" s="4"/>
    </row>
    <row r="7279" spans="2:2" x14ac:dyDescent="0.3">
      <c r="B7279" s="4"/>
    </row>
    <row r="7280" spans="2:2" x14ac:dyDescent="0.3">
      <c r="B7280" s="4"/>
    </row>
    <row r="7281" spans="2:2" x14ac:dyDescent="0.3">
      <c r="B7281" s="4"/>
    </row>
    <row r="7282" spans="2:2" x14ac:dyDescent="0.3">
      <c r="B7282" s="4"/>
    </row>
    <row r="7283" spans="2:2" x14ac:dyDescent="0.3">
      <c r="B7283" s="4"/>
    </row>
    <row r="7284" spans="2:2" x14ac:dyDescent="0.3">
      <c r="B7284" s="4"/>
    </row>
    <row r="7285" spans="2:2" x14ac:dyDescent="0.3">
      <c r="B7285" s="4"/>
    </row>
    <row r="7286" spans="2:2" x14ac:dyDescent="0.3">
      <c r="B7286" s="4"/>
    </row>
    <row r="7287" spans="2:2" x14ac:dyDescent="0.3">
      <c r="B7287" s="4"/>
    </row>
    <row r="7288" spans="2:2" x14ac:dyDescent="0.3">
      <c r="B7288" s="4"/>
    </row>
    <row r="7289" spans="2:2" x14ac:dyDescent="0.3">
      <c r="B7289" s="4"/>
    </row>
    <row r="7290" spans="2:2" x14ac:dyDescent="0.3">
      <c r="B7290" s="4"/>
    </row>
    <row r="7291" spans="2:2" x14ac:dyDescent="0.3">
      <c r="B7291" s="4"/>
    </row>
    <row r="7292" spans="2:2" x14ac:dyDescent="0.3">
      <c r="B7292" s="4"/>
    </row>
    <row r="7293" spans="2:2" x14ac:dyDescent="0.3">
      <c r="B7293" s="4"/>
    </row>
    <row r="7294" spans="2:2" x14ac:dyDescent="0.3">
      <c r="B7294" s="4"/>
    </row>
    <row r="7295" spans="2:2" x14ac:dyDescent="0.3">
      <c r="B7295" s="4"/>
    </row>
    <row r="7296" spans="2:2" x14ac:dyDescent="0.3">
      <c r="B7296" s="4"/>
    </row>
    <row r="7297" spans="2:2" x14ac:dyDescent="0.3">
      <c r="B7297" s="4"/>
    </row>
    <row r="7298" spans="2:2" x14ac:dyDescent="0.3">
      <c r="B7298" s="4"/>
    </row>
    <row r="7299" spans="2:2" x14ac:dyDescent="0.3">
      <c r="B7299" s="4"/>
    </row>
    <row r="7300" spans="2:2" x14ac:dyDescent="0.3">
      <c r="B7300" s="4"/>
    </row>
    <row r="7301" spans="2:2" x14ac:dyDescent="0.3">
      <c r="B7301" s="4"/>
    </row>
    <row r="7302" spans="2:2" x14ac:dyDescent="0.3">
      <c r="B7302" s="4"/>
    </row>
    <row r="7303" spans="2:2" x14ac:dyDescent="0.3">
      <c r="B7303" s="4"/>
    </row>
    <row r="7304" spans="2:2" x14ac:dyDescent="0.3">
      <c r="B7304" s="4"/>
    </row>
    <row r="7305" spans="2:2" x14ac:dyDescent="0.3">
      <c r="B7305" s="4"/>
    </row>
    <row r="7306" spans="2:2" x14ac:dyDescent="0.3">
      <c r="B7306" s="4"/>
    </row>
    <row r="7307" spans="2:2" x14ac:dyDescent="0.3">
      <c r="B7307" s="4"/>
    </row>
    <row r="7308" spans="2:2" x14ac:dyDescent="0.3">
      <c r="B7308" s="4"/>
    </row>
    <row r="7309" spans="2:2" x14ac:dyDescent="0.3">
      <c r="B7309" s="4"/>
    </row>
    <row r="7310" spans="2:2" x14ac:dyDescent="0.3">
      <c r="B7310" s="4"/>
    </row>
    <row r="7311" spans="2:2" x14ac:dyDescent="0.3">
      <c r="B7311" s="4"/>
    </row>
    <row r="7312" spans="2:2" x14ac:dyDescent="0.3">
      <c r="B7312" s="4"/>
    </row>
    <row r="7313" spans="2:2" x14ac:dyDescent="0.3">
      <c r="B7313" s="4"/>
    </row>
    <row r="7314" spans="2:2" x14ac:dyDescent="0.3">
      <c r="B7314" s="4"/>
    </row>
    <row r="7315" spans="2:2" x14ac:dyDescent="0.3">
      <c r="B7315" s="4"/>
    </row>
    <row r="7316" spans="2:2" x14ac:dyDescent="0.3">
      <c r="B7316" s="4"/>
    </row>
    <row r="7317" spans="2:2" x14ac:dyDescent="0.3">
      <c r="B7317" s="4"/>
    </row>
    <row r="7318" spans="2:2" x14ac:dyDescent="0.3">
      <c r="B7318" s="4"/>
    </row>
    <row r="7319" spans="2:2" x14ac:dyDescent="0.3">
      <c r="B7319" s="4"/>
    </row>
    <row r="7320" spans="2:2" x14ac:dyDescent="0.3">
      <c r="B7320" s="4"/>
    </row>
    <row r="7321" spans="2:2" x14ac:dyDescent="0.3">
      <c r="B7321" s="4"/>
    </row>
    <row r="7322" spans="2:2" x14ac:dyDescent="0.3">
      <c r="B7322" s="4"/>
    </row>
    <row r="7323" spans="2:2" x14ac:dyDescent="0.3">
      <c r="B7323" s="4"/>
    </row>
    <row r="7324" spans="2:2" x14ac:dyDescent="0.3">
      <c r="B7324" s="4"/>
    </row>
    <row r="7325" spans="2:2" x14ac:dyDescent="0.3">
      <c r="B7325" s="4"/>
    </row>
    <row r="7326" spans="2:2" x14ac:dyDescent="0.3">
      <c r="B7326" s="4"/>
    </row>
    <row r="7327" spans="2:2" x14ac:dyDescent="0.3">
      <c r="B7327" s="4"/>
    </row>
    <row r="7328" spans="2:2" x14ac:dyDescent="0.3">
      <c r="B7328" s="4"/>
    </row>
    <row r="7329" spans="2:2" x14ac:dyDescent="0.3">
      <c r="B7329" s="4"/>
    </row>
    <row r="7330" spans="2:2" x14ac:dyDescent="0.3">
      <c r="B7330" s="4"/>
    </row>
    <row r="7331" spans="2:2" x14ac:dyDescent="0.3">
      <c r="B7331" s="4"/>
    </row>
    <row r="7332" spans="2:2" x14ac:dyDescent="0.3">
      <c r="B7332" s="4"/>
    </row>
    <row r="7333" spans="2:2" x14ac:dyDescent="0.3">
      <c r="B7333" s="4"/>
    </row>
    <row r="7334" spans="2:2" x14ac:dyDescent="0.3">
      <c r="B7334" s="4"/>
    </row>
    <row r="7335" spans="2:2" x14ac:dyDescent="0.3">
      <c r="B7335" s="4"/>
    </row>
    <row r="7336" spans="2:2" x14ac:dyDescent="0.3">
      <c r="B7336" s="4"/>
    </row>
    <row r="7337" spans="2:2" x14ac:dyDescent="0.3">
      <c r="B7337" s="4"/>
    </row>
    <row r="7338" spans="2:2" x14ac:dyDescent="0.3">
      <c r="B7338" s="4"/>
    </row>
    <row r="7339" spans="2:2" x14ac:dyDescent="0.3">
      <c r="B7339" s="4"/>
    </row>
    <row r="7340" spans="2:2" x14ac:dyDescent="0.3">
      <c r="B7340" s="4"/>
    </row>
    <row r="7341" spans="2:2" x14ac:dyDescent="0.3">
      <c r="B7341" s="4"/>
    </row>
    <row r="7342" spans="2:2" x14ac:dyDescent="0.3">
      <c r="B7342" s="4"/>
    </row>
    <row r="7343" spans="2:2" x14ac:dyDescent="0.3">
      <c r="B7343" s="4"/>
    </row>
    <row r="7344" spans="2:2" x14ac:dyDescent="0.3">
      <c r="B7344" s="4"/>
    </row>
    <row r="7345" spans="2:2" x14ac:dyDescent="0.3">
      <c r="B7345" s="4"/>
    </row>
    <row r="7346" spans="2:2" x14ac:dyDescent="0.3">
      <c r="B7346" s="4"/>
    </row>
    <row r="7347" spans="2:2" x14ac:dyDescent="0.3">
      <c r="B7347" s="4"/>
    </row>
    <row r="7348" spans="2:2" x14ac:dyDescent="0.3">
      <c r="B7348" s="4"/>
    </row>
    <row r="7349" spans="2:2" x14ac:dyDescent="0.3">
      <c r="B7349" s="4"/>
    </row>
    <row r="7350" spans="2:2" x14ac:dyDescent="0.3">
      <c r="B7350" s="4"/>
    </row>
    <row r="7351" spans="2:2" x14ac:dyDescent="0.3">
      <c r="B7351" s="4"/>
    </row>
    <row r="7352" spans="2:2" x14ac:dyDescent="0.3">
      <c r="B7352" s="4"/>
    </row>
    <row r="7353" spans="2:2" x14ac:dyDescent="0.3">
      <c r="B7353" s="4"/>
    </row>
    <row r="7354" spans="2:2" x14ac:dyDescent="0.3">
      <c r="B7354" s="4"/>
    </row>
    <row r="7355" spans="2:2" x14ac:dyDescent="0.3">
      <c r="B7355" s="4"/>
    </row>
    <row r="7356" spans="2:2" x14ac:dyDescent="0.3">
      <c r="B7356" s="4"/>
    </row>
    <row r="7357" spans="2:2" x14ac:dyDescent="0.3">
      <c r="B7357" s="4"/>
    </row>
    <row r="7358" spans="2:2" x14ac:dyDescent="0.3">
      <c r="B7358" s="4"/>
    </row>
    <row r="7359" spans="2:2" x14ac:dyDescent="0.3">
      <c r="B7359" s="4"/>
    </row>
    <row r="7360" spans="2:2" x14ac:dyDescent="0.3">
      <c r="B7360" s="4"/>
    </row>
    <row r="7361" spans="2:2" x14ac:dyDescent="0.3">
      <c r="B7361" s="4"/>
    </row>
    <row r="7362" spans="2:2" x14ac:dyDescent="0.3">
      <c r="B7362" s="4"/>
    </row>
    <row r="7363" spans="2:2" x14ac:dyDescent="0.3">
      <c r="B7363" s="4"/>
    </row>
    <row r="7364" spans="2:2" x14ac:dyDescent="0.3">
      <c r="B7364" s="4"/>
    </row>
    <row r="7365" spans="2:2" x14ac:dyDescent="0.3">
      <c r="B7365" s="4"/>
    </row>
    <row r="7366" spans="2:2" x14ac:dyDescent="0.3">
      <c r="B7366" s="4"/>
    </row>
    <row r="7367" spans="2:2" x14ac:dyDescent="0.3">
      <c r="B7367" s="4"/>
    </row>
    <row r="7368" spans="2:2" x14ac:dyDescent="0.3">
      <c r="B7368" s="4"/>
    </row>
    <row r="7369" spans="2:2" x14ac:dyDescent="0.3">
      <c r="B7369" s="4"/>
    </row>
    <row r="7370" spans="2:2" x14ac:dyDescent="0.3">
      <c r="B7370" s="4"/>
    </row>
    <row r="7371" spans="2:2" x14ac:dyDescent="0.3">
      <c r="B7371" s="4"/>
    </row>
    <row r="7372" spans="2:2" x14ac:dyDescent="0.3">
      <c r="B7372" s="4"/>
    </row>
    <row r="7373" spans="2:2" x14ac:dyDescent="0.3">
      <c r="B7373" s="4"/>
    </row>
    <row r="7374" spans="2:2" x14ac:dyDescent="0.3">
      <c r="B7374" s="4"/>
    </row>
    <row r="7375" spans="2:2" x14ac:dyDescent="0.3">
      <c r="B7375" s="4"/>
    </row>
    <row r="7376" spans="2:2" x14ac:dyDescent="0.3">
      <c r="B7376" s="4"/>
    </row>
    <row r="7377" spans="2:2" x14ac:dyDescent="0.3">
      <c r="B7377" s="4"/>
    </row>
    <row r="7378" spans="2:2" x14ac:dyDescent="0.3">
      <c r="B7378" s="4"/>
    </row>
    <row r="7379" spans="2:2" x14ac:dyDescent="0.3">
      <c r="B7379" s="4"/>
    </row>
    <row r="7380" spans="2:2" x14ac:dyDescent="0.3">
      <c r="B7380" s="4"/>
    </row>
    <row r="7381" spans="2:2" x14ac:dyDescent="0.3">
      <c r="B7381" s="4"/>
    </row>
    <row r="7382" spans="2:2" x14ac:dyDescent="0.3">
      <c r="B7382" s="4"/>
    </row>
    <row r="7383" spans="2:2" x14ac:dyDescent="0.3">
      <c r="B7383" s="4"/>
    </row>
    <row r="7384" spans="2:2" x14ac:dyDescent="0.3">
      <c r="B7384" s="4"/>
    </row>
    <row r="7385" spans="2:2" x14ac:dyDescent="0.3">
      <c r="B7385" s="4"/>
    </row>
    <row r="7386" spans="2:2" x14ac:dyDescent="0.3">
      <c r="B7386" s="4"/>
    </row>
    <row r="7387" spans="2:2" x14ac:dyDescent="0.3">
      <c r="B7387" s="4"/>
    </row>
    <row r="7388" spans="2:2" x14ac:dyDescent="0.3">
      <c r="B7388" s="4"/>
    </row>
    <row r="7389" spans="2:2" x14ac:dyDescent="0.3">
      <c r="B7389" s="4"/>
    </row>
    <row r="7390" spans="2:2" x14ac:dyDescent="0.3">
      <c r="B7390" s="4"/>
    </row>
    <row r="7391" spans="2:2" x14ac:dyDescent="0.3">
      <c r="B7391" s="4"/>
    </row>
    <row r="7392" spans="2:2" x14ac:dyDescent="0.3">
      <c r="B7392" s="4"/>
    </row>
    <row r="7393" spans="2:2" x14ac:dyDescent="0.3">
      <c r="B7393" s="4"/>
    </row>
    <row r="7394" spans="2:2" x14ac:dyDescent="0.3">
      <c r="B7394" s="4"/>
    </row>
    <row r="7395" spans="2:2" x14ac:dyDescent="0.3">
      <c r="B7395" s="4"/>
    </row>
    <row r="7396" spans="2:2" x14ac:dyDescent="0.3">
      <c r="B7396" s="4"/>
    </row>
    <row r="7397" spans="2:2" x14ac:dyDescent="0.3">
      <c r="B7397" s="4"/>
    </row>
    <row r="7398" spans="2:2" x14ac:dyDescent="0.3">
      <c r="B7398" s="4"/>
    </row>
    <row r="7399" spans="2:2" x14ac:dyDescent="0.3">
      <c r="B7399" s="4"/>
    </row>
    <row r="7400" spans="2:2" x14ac:dyDescent="0.3">
      <c r="B7400" s="4"/>
    </row>
    <row r="7401" spans="2:2" x14ac:dyDescent="0.3">
      <c r="B7401" s="4"/>
    </row>
    <row r="7402" spans="2:2" x14ac:dyDescent="0.3">
      <c r="B7402" s="4"/>
    </row>
    <row r="7403" spans="2:2" x14ac:dyDescent="0.3">
      <c r="B7403" s="4"/>
    </row>
    <row r="7404" spans="2:2" x14ac:dyDescent="0.3">
      <c r="B7404" s="4"/>
    </row>
    <row r="7405" spans="2:2" x14ac:dyDescent="0.3">
      <c r="B7405" s="4"/>
    </row>
    <row r="7406" spans="2:2" x14ac:dyDescent="0.3">
      <c r="B7406" s="4"/>
    </row>
    <row r="7407" spans="2:2" x14ac:dyDescent="0.3">
      <c r="B7407" s="4"/>
    </row>
    <row r="7408" spans="2:2" x14ac:dyDescent="0.3">
      <c r="B7408" s="4"/>
    </row>
    <row r="7409" spans="2:2" x14ac:dyDescent="0.3">
      <c r="B7409" s="4"/>
    </row>
    <row r="7410" spans="2:2" x14ac:dyDescent="0.3">
      <c r="B7410" s="4"/>
    </row>
    <row r="7411" spans="2:2" x14ac:dyDescent="0.3">
      <c r="B7411" s="4"/>
    </row>
    <row r="7412" spans="2:2" x14ac:dyDescent="0.3">
      <c r="B7412" s="4"/>
    </row>
    <row r="7413" spans="2:2" x14ac:dyDescent="0.3">
      <c r="B7413" s="4"/>
    </row>
    <row r="7414" spans="2:2" x14ac:dyDescent="0.3">
      <c r="B7414" s="4"/>
    </row>
    <row r="7415" spans="2:2" x14ac:dyDescent="0.3">
      <c r="B7415" s="4"/>
    </row>
    <row r="7416" spans="2:2" x14ac:dyDescent="0.3">
      <c r="B7416" s="4"/>
    </row>
    <row r="7417" spans="2:2" x14ac:dyDescent="0.3">
      <c r="B7417" s="4"/>
    </row>
    <row r="7418" spans="2:2" x14ac:dyDescent="0.3">
      <c r="B7418" s="4"/>
    </row>
    <row r="7419" spans="2:2" x14ac:dyDescent="0.3">
      <c r="B7419" s="4"/>
    </row>
    <row r="7420" spans="2:2" x14ac:dyDescent="0.3">
      <c r="B7420" s="4"/>
    </row>
    <row r="7421" spans="2:2" x14ac:dyDescent="0.3">
      <c r="B7421" s="4"/>
    </row>
    <row r="7422" spans="2:2" x14ac:dyDescent="0.3">
      <c r="B7422" s="4"/>
    </row>
    <row r="7423" spans="2:2" x14ac:dyDescent="0.3">
      <c r="B7423" s="4"/>
    </row>
    <row r="7424" spans="2:2" x14ac:dyDescent="0.3">
      <c r="B7424" s="4"/>
    </row>
    <row r="7425" spans="2:2" x14ac:dyDescent="0.3">
      <c r="B7425" s="4"/>
    </row>
    <row r="7426" spans="2:2" x14ac:dyDescent="0.3">
      <c r="B7426" s="4"/>
    </row>
    <row r="7427" spans="2:2" x14ac:dyDescent="0.3">
      <c r="B7427" s="4"/>
    </row>
    <row r="7428" spans="2:2" x14ac:dyDescent="0.3">
      <c r="B7428" s="4"/>
    </row>
    <row r="7429" spans="2:2" x14ac:dyDescent="0.3">
      <c r="B7429" s="4"/>
    </row>
    <row r="7430" spans="2:2" x14ac:dyDescent="0.3">
      <c r="B7430" s="4"/>
    </row>
    <row r="7431" spans="2:2" x14ac:dyDescent="0.3">
      <c r="B7431" s="4"/>
    </row>
    <row r="7432" spans="2:2" x14ac:dyDescent="0.3">
      <c r="B7432" s="4"/>
    </row>
    <row r="7433" spans="2:2" x14ac:dyDescent="0.3">
      <c r="B7433" s="4"/>
    </row>
    <row r="7434" spans="2:2" x14ac:dyDescent="0.3">
      <c r="B7434" s="4"/>
    </row>
    <row r="7435" spans="2:2" x14ac:dyDescent="0.3">
      <c r="B7435" s="4"/>
    </row>
    <row r="7436" spans="2:2" x14ac:dyDescent="0.3">
      <c r="B7436" s="4"/>
    </row>
    <row r="7437" spans="2:2" x14ac:dyDescent="0.3">
      <c r="B7437" s="4"/>
    </row>
    <row r="7438" spans="2:2" x14ac:dyDescent="0.3">
      <c r="B7438" s="4"/>
    </row>
    <row r="7439" spans="2:2" x14ac:dyDescent="0.3">
      <c r="B7439" s="4"/>
    </row>
    <row r="7440" spans="2:2" x14ac:dyDescent="0.3">
      <c r="B7440" s="4"/>
    </row>
    <row r="7441" spans="2:2" x14ac:dyDescent="0.3">
      <c r="B7441" s="4"/>
    </row>
    <row r="7442" spans="2:2" x14ac:dyDescent="0.3">
      <c r="B7442" s="4"/>
    </row>
    <row r="7443" spans="2:2" x14ac:dyDescent="0.3">
      <c r="B7443" s="4"/>
    </row>
    <row r="7444" spans="2:2" x14ac:dyDescent="0.3">
      <c r="B7444" s="4"/>
    </row>
    <row r="7445" spans="2:2" x14ac:dyDescent="0.3">
      <c r="B7445" s="4"/>
    </row>
    <row r="7446" spans="2:2" x14ac:dyDescent="0.3">
      <c r="B7446" s="4"/>
    </row>
    <row r="7447" spans="2:2" x14ac:dyDescent="0.3">
      <c r="B7447" s="4"/>
    </row>
    <row r="7448" spans="2:2" x14ac:dyDescent="0.3">
      <c r="B7448" s="4"/>
    </row>
    <row r="7449" spans="2:2" x14ac:dyDescent="0.3">
      <c r="B7449" s="4"/>
    </row>
    <row r="7450" spans="2:2" x14ac:dyDescent="0.3">
      <c r="B7450" s="4"/>
    </row>
    <row r="7451" spans="2:2" x14ac:dyDescent="0.3">
      <c r="B7451" s="4"/>
    </row>
    <row r="7452" spans="2:2" x14ac:dyDescent="0.3">
      <c r="B7452" s="4"/>
    </row>
    <row r="7453" spans="2:2" x14ac:dyDescent="0.3">
      <c r="B7453" s="4"/>
    </row>
    <row r="7454" spans="2:2" x14ac:dyDescent="0.3">
      <c r="B7454" s="4"/>
    </row>
    <row r="7455" spans="2:2" x14ac:dyDescent="0.3">
      <c r="B7455" s="4"/>
    </row>
    <row r="7456" spans="2:2" x14ac:dyDescent="0.3">
      <c r="B7456" s="4"/>
    </row>
    <row r="7457" spans="2:2" x14ac:dyDescent="0.3">
      <c r="B7457" s="4"/>
    </row>
    <row r="7458" spans="2:2" x14ac:dyDescent="0.3">
      <c r="B7458" s="4"/>
    </row>
    <row r="7459" spans="2:2" x14ac:dyDescent="0.3">
      <c r="B7459" s="4"/>
    </row>
    <row r="7460" spans="2:2" x14ac:dyDescent="0.3">
      <c r="B7460" s="4"/>
    </row>
    <row r="7461" spans="2:2" x14ac:dyDescent="0.3">
      <c r="B7461" s="4"/>
    </row>
    <row r="7462" spans="2:2" x14ac:dyDescent="0.3">
      <c r="B7462" s="4"/>
    </row>
    <row r="7463" spans="2:2" x14ac:dyDescent="0.3">
      <c r="B7463" s="4"/>
    </row>
    <row r="7464" spans="2:2" x14ac:dyDescent="0.3">
      <c r="B7464" s="4"/>
    </row>
    <row r="7465" spans="2:2" x14ac:dyDescent="0.3">
      <c r="B7465" s="4"/>
    </row>
    <row r="7466" spans="2:2" x14ac:dyDescent="0.3">
      <c r="B7466" s="4"/>
    </row>
    <row r="7467" spans="2:2" x14ac:dyDescent="0.3">
      <c r="B7467" s="4"/>
    </row>
    <row r="7468" spans="2:2" x14ac:dyDescent="0.3">
      <c r="B7468" s="4"/>
    </row>
    <row r="7469" spans="2:2" x14ac:dyDescent="0.3">
      <c r="B7469" s="4"/>
    </row>
    <row r="7470" spans="2:2" x14ac:dyDescent="0.3">
      <c r="B7470" s="4"/>
    </row>
    <row r="7471" spans="2:2" x14ac:dyDescent="0.3">
      <c r="B7471" s="4"/>
    </row>
    <row r="7472" spans="2:2" x14ac:dyDescent="0.3">
      <c r="B7472" s="4"/>
    </row>
    <row r="7473" spans="2:2" x14ac:dyDescent="0.3">
      <c r="B7473" s="4"/>
    </row>
    <row r="7474" spans="2:2" x14ac:dyDescent="0.3">
      <c r="B7474" s="4"/>
    </row>
    <row r="7475" spans="2:2" x14ac:dyDescent="0.3">
      <c r="B7475" s="4"/>
    </row>
    <row r="7476" spans="2:2" x14ac:dyDescent="0.3">
      <c r="B7476" s="4"/>
    </row>
    <row r="7477" spans="2:2" x14ac:dyDescent="0.3">
      <c r="B7477" s="4"/>
    </row>
    <row r="7478" spans="2:2" x14ac:dyDescent="0.3">
      <c r="B7478" s="4"/>
    </row>
    <row r="7479" spans="2:2" x14ac:dyDescent="0.3">
      <c r="B7479" s="4"/>
    </row>
    <row r="7480" spans="2:2" x14ac:dyDescent="0.3">
      <c r="B7480" s="4"/>
    </row>
    <row r="7481" spans="2:2" x14ac:dyDescent="0.3">
      <c r="B7481" s="4"/>
    </row>
    <row r="7482" spans="2:2" x14ac:dyDescent="0.3">
      <c r="B7482" s="4"/>
    </row>
    <row r="7483" spans="2:2" x14ac:dyDescent="0.3">
      <c r="B7483" s="4"/>
    </row>
    <row r="7484" spans="2:2" x14ac:dyDescent="0.3">
      <c r="B7484" s="4"/>
    </row>
    <row r="7485" spans="2:2" x14ac:dyDescent="0.3">
      <c r="B7485" s="4"/>
    </row>
    <row r="7486" spans="2:2" x14ac:dyDescent="0.3">
      <c r="B7486" s="4"/>
    </row>
    <row r="7487" spans="2:2" x14ac:dyDescent="0.3">
      <c r="B7487" s="4"/>
    </row>
    <row r="7488" spans="2:2" x14ac:dyDescent="0.3">
      <c r="B7488" s="4"/>
    </row>
    <row r="7489" spans="2:2" x14ac:dyDescent="0.3">
      <c r="B7489" s="4"/>
    </row>
    <row r="7490" spans="2:2" x14ac:dyDescent="0.3">
      <c r="B7490" s="4"/>
    </row>
    <row r="7491" spans="2:2" x14ac:dyDescent="0.3">
      <c r="B7491" s="4"/>
    </row>
    <row r="7492" spans="2:2" x14ac:dyDescent="0.3">
      <c r="B7492" s="4"/>
    </row>
    <row r="7493" spans="2:2" x14ac:dyDescent="0.3">
      <c r="B7493" s="4"/>
    </row>
    <row r="7494" spans="2:2" x14ac:dyDescent="0.3">
      <c r="B7494" s="4"/>
    </row>
    <row r="7495" spans="2:2" x14ac:dyDescent="0.3">
      <c r="B7495" s="4"/>
    </row>
    <row r="7496" spans="2:2" x14ac:dyDescent="0.3">
      <c r="B7496" s="4"/>
    </row>
    <row r="7497" spans="2:2" x14ac:dyDescent="0.3">
      <c r="B7497" s="4"/>
    </row>
    <row r="7498" spans="2:2" x14ac:dyDescent="0.3">
      <c r="B7498" s="4"/>
    </row>
    <row r="7499" spans="2:2" x14ac:dyDescent="0.3">
      <c r="B7499" s="4"/>
    </row>
    <row r="7500" spans="2:2" x14ac:dyDescent="0.3">
      <c r="B7500" s="4"/>
    </row>
    <row r="7501" spans="2:2" x14ac:dyDescent="0.3">
      <c r="B7501" s="4"/>
    </row>
    <row r="7502" spans="2:2" x14ac:dyDescent="0.3">
      <c r="B7502" s="4"/>
    </row>
    <row r="7503" spans="2:2" x14ac:dyDescent="0.3">
      <c r="B7503" s="4"/>
    </row>
    <row r="7504" spans="2:2" x14ac:dyDescent="0.3">
      <c r="B7504" s="4"/>
    </row>
    <row r="7505" spans="2:2" x14ac:dyDescent="0.3">
      <c r="B7505" s="4"/>
    </row>
    <row r="7506" spans="2:2" x14ac:dyDescent="0.3">
      <c r="B7506" s="4"/>
    </row>
    <row r="7507" spans="2:2" x14ac:dyDescent="0.3">
      <c r="B7507" s="4"/>
    </row>
    <row r="7508" spans="2:2" x14ac:dyDescent="0.3">
      <c r="B7508" s="4"/>
    </row>
    <row r="7509" spans="2:2" x14ac:dyDescent="0.3">
      <c r="B7509" s="4"/>
    </row>
    <row r="7510" spans="2:2" x14ac:dyDescent="0.3">
      <c r="B7510" s="4"/>
    </row>
    <row r="7511" spans="2:2" x14ac:dyDescent="0.3">
      <c r="B7511" s="4"/>
    </row>
    <row r="7512" spans="2:2" x14ac:dyDescent="0.3">
      <c r="B7512" s="4"/>
    </row>
    <row r="7513" spans="2:2" x14ac:dyDescent="0.3">
      <c r="B7513" s="4"/>
    </row>
    <row r="7514" spans="2:2" x14ac:dyDescent="0.3">
      <c r="B7514" s="4"/>
    </row>
    <row r="7515" spans="2:2" x14ac:dyDescent="0.3">
      <c r="B7515" s="4"/>
    </row>
    <row r="7516" spans="2:2" x14ac:dyDescent="0.3">
      <c r="B7516" s="4"/>
    </row>
    <row r="7517" spans="2:2" x14ac:dyDescent="0.3">
      <c r="B7517" s="4"/>
    </row>
    <row r="7518" spans="2:2" x14ac:dyDescent="0.3">
      <c r="B7518" s="4"/>
    </row>
    <row r="7519" spans="2:2" x14ac:dyDescent="0.3">
      <c r="B7519" s="4"/>
    </row>
    <row r="7520" spans="2:2" x14ac:dyDescent="0.3">
      <c r="B7520" s="4"/>
    </row>
    <row r="7521" spans="2:2" x14ac:dyDescent="0.3">
      <c r="B7521" s="4"/>
    </row>
    <row r="7522" spans="2:2" x14ac:dyDescent="0.3">
      <c r="B7522" s="4"/>
    </row>
    <row r="7523" spans="2:2" x14ac:dyDescent="0.3">
      <c r="B7523" s="4"/>
    </row>
    <row r="7524" spans="2:2" x14ac:dyDescent="0.3">
      <c r="B7524" s="4"/>
    </row>
    <row r="7525" spans="2:2" x14ac:dyDescent="0.3">
      <c r="B7525" s="4"/>
    </row>
    <row r="7526" spans="2:2" x14ac:dyDescent="0.3">
      <c r="B7526" s="4"/>
    </row>
    <row r="7527" spans="2:2" x14ac:dyDescent="0.3">
      <c r="B7527" s="4"/>
    </row>
    <row r="7528" spans="2:2" x14ac:dyDescent="0.3">
      <c r="B7528" s="4"/>
    </row>
    <row r="7529" spans="2:2" x14ac:dyDescent="0.3">
      <c r="B7529" s="4"/>
    </row>
    <row r="7530" spans="2:2" x14ac:dyDescent="0.3">
      <c r="B7530" s="4"/>
    </row>
    <row r="7531" spans="2:2" x14ac:dyDescent="0.3">
      <c r="B7531" s="4"/>
    </row>
    <row r="7532" spans="2:2" x14ac:dyDescent="0.3">
      <c r="B7532" s="4"/>
    </row>
    <row r="7533" spans="2:2" x14ac:dyDescent="0.3">
      <c r="B7533" s="4"/>
    </row>
    <row r="7534" spans="2:2" x14ac:dyDescent="0.3">
      <c r="B7534" s="4"/>
    </row>
    <row r="7535" spans="2:2" x14ac:dyDescent="0.3">
      <c r="B7535" s="4"/>
    </row>
    <row r="7536" spans="2:2" x14ac:dyDescent="0.3">
      <c r="B7536" s="4"/>
    </row>
    <row r="7537" spans="2:2" x14ac:dyDescent="0.3">
      <c r="B7537" s="4"/>
    </row>
    <row r="7538" spans="2:2" x14ac:dyDescent="0.3">
      <c r="B7538" s="4"/>
    </row>
    <row r="7539" spans="2:2" x14ac:dyDescent="0.3">
      <c r="B7539" s="4"/>
    </row>
    <row r="7540" spans="2:2" x14ac:dyDescent="0.3">
      <c r="B7540" s="4"/>
    </row>
    <row r="7541" spans="2:2" x14ac:dyDescent="0.3">
      <c r="B7541" s="4"/>
    </row>
    <row r="7542" spans="2:2" x14ac:dyDescent="0.3">
      <c r="B7542" s="4"/>
    </row>
    <row r="7543" spans="2:2" x14ac:dyDescent="0.3">
      <c r="B7543" s="4"/>
    </row>
    <row r="7544" spans="2:2" x14ac:dyDescent="0.3">
      <c r="B7544" s="4"/>
    </row>
    <row r="7545" spans="2:2" x14ac:dyDescent="0.3">
      <c r="B7545" s="4"/>
    </row>
    <row r="7546" spans="2:2" x14ac:dyDescent="0.3">
      <c r="B7546" s="4"/>
    </row>
    <row r="7547" spans="2:2" x14ac:dyDescent="0.3">
      <c r="B7547" s="4"/>
    </row>
    <row r="7548" spans="2:2" x14ac:dyDescent="0.3">
      <c r="B7548" s="4"/>
    </row>
    <row r="7549" spans="2:2" x14ac:dyDescent="0.3">
      <c r="B7549" s="4"/>
    </row>
    <row r="7550" spans="2:2" x14ac:dyDescent="0.3">
      <c r="B7550" s="4"/>
    </row>
    <row r="7551" spans="2:2" x14ac:dyDescent="0.3">
      <c r="B7551" s="4"/>
    </row>
    <row r="7552" spans="2:2" x14ac:dyDescent="0.3">
      <c r="B7552" s="4"/>
    </row>
    <row r="7553" spans="2:2" x14ac:dyDescent="0.3">
      <c r="B7553" s="4"/>
    </row>
    <row r="7554" spans="2:2" x14ac:dyDescent="0.3">
      <c r="B7554" s="4"/>
    </row>
    <row r="7555" spans="2:2" x14ac:dyDescent="0.3">
      <c r="B7555" s="4"/>
    </row>
    <row r="7556" spans="2:2" x14ac:dyDescent="0.3">
      <c r="B7556" s="4"/>
    </row>
    <row r="7557" spans="2:2" x14ac:dyDescent="0.3">
      <c r="B7557" s="4"/>
    </row>
    <row r="7558" spans="2:2" x14ac:dyDescent="0.3">
      <c r="B7558" s="4"/>
    </row>
    <row r="7559" spans="2:2" x14ac:dyDescent="0.3">
      <c r="B7559" s="4"/>
    </row>
    <row r="7560" spans="2:2" x14ac:dyDescent="0.3">
      <c r="B7560" s="4"/>
    </row>
    <row r="7561" spans="2:2" x14ac:dyDescent="0.3">
      <c r="B7561" s="4"/>
    </row>
    <row r="7562" spans="2:2" x14ac:dyDescent="0.3">
      <c r="B7562" s="4"/>
    </row>
    <row r="7563" spans="2:2" x14ac:dyDescent="0.3">
      <c r="B7563" s="4"/>
    </row>
    <row r="7564" spans="2:2" x14ac:dyDescent="0.3">
      <c r="B7564" s="4"/>
    </row>
    <row r="7565" spans="2:2" x14ac:dyDescent="0.3">
      <c r="B7565" s="4"/>
    </row>
    <row r="7566" spans="2:2" x14ac:dyDescent="0.3">
      <c r="B7566" s="4"/>
    </row>
    <row r="7567" spans="2:2" x14ac:dyDescent="0.3">
      <c r="B7567" s="4"/>
    </row>
    <row r="7568" spans="2:2" x14ac:dyDescent="0.3">
      <c r="B7568" s="4"/>
    </row>
    <row r="7569" spans="2:2" x14ac:dyDescent="0.3">
      <c r="B7569" s="4"/>
    </row>
    <row r="7570" spans="2:2" x14ac:dyDescent="0.3">
      <c r="B7570" s="4"/>
    </row>
    <row r="7571" spans="2:2" x14ac:dyDescent="0.3">
      <c r="B7571" s="4"/>
    </row>
    <row r="7572" spans="2:2" x14ac:dyDescent="0.3">
      <c r="B7572" s="4"/>
    </row>
    <row r="7573" spans="2:2" x14ac:dyDescent="0.3">
      <c r="B7573" s="4"/>
    </row>
    <row r="7574" spans="2:2" x14ac:dyDescent="0.3">
      <c r="B7574" s="4"/>
    </row>
    <row r="7575" spans="2:2" x14ac:dyDescent="0.3">
      <c r="B7575" s="4"/>
    </row>
    <row r="7576" spans="2:2" x14ac:dyDescent="0.3">
      <c r="B7576" s="4"/>
    </row>
    <row r="7577" spans="2:2" x14ac:dyDescent="0.3">
      <c r="B7577" s="4"/>
    </row>
    <row r="7578" spans="2:2" x14ac:dyDescent="0.3">
      <c r="B7578" s="4"/>
    </row>
    <row r="7579" spans="2:2" x14ac:dyDescent="0.3">
      <c r="B7579" s="4"/>
    </row>
    <row r="7580" spans="2:2" x14ac:dyDescent="0.3">
      <c r="B7580" s="4"/>
    </row>
    <row r="7581" spans="2:2" x14ac:dyDescent="0.3">
      <c r="B7581" s="4"/>
    </row>
    <row r="7582" spans="2:2" x14ac:dyDescent="0.3">
      <c r="B7582" s="4"/>
    </row>
    <row r="7583" spans="2:2" x14ac:dyDescent="0.3">
      <c r="B7583" s="4"/>
    </row>
    <row r="7584" spans="2:2" x14ac:dyDescent="0.3">
      <c r="B7584" s="4"/>
    </row>
    <row r="7585" spans="2:2" x14ac:dyDescent="0.3">
      <c r="B7585" s="4"/>
    </row>
    <row r="7586" spans="2:2" x14ac:dyDescent="0.3">
      <c r="B7586" s="4"/>
    </row>
    <row r="7587" spans="2:2" x14ac:dyDescent="0.3">
      <c r="B7587" s="4"/>
    </row>
    <row r="7588" spans="2:2" x14ac:dyDescent="0.3">
      <c r="B7588" s="4"/>
    </row>
    <row r="7589" spans="2:2" x14ac:dyDescent="0.3">
      <c r="B7589" s="4"/>
    </row>
    <row r="7590" spans="2:2" x14ac:dyDescent="0.3">
      <c r="B7590" s="4"/>
    </row>
    <row r="7591" spans="2:2" x14ac:dyDescent="0.3">
      <c r="B7591" s="4"/>
    </row>
    <row r="7592" spans="2:2" x14ac:dyDescent="0.3">
      <c r="B7592" s="4"/>
    </row>
    <row r="7593" spans="2:2" x14ac:dyDescent="0.3">
      <c r="B7593" s="4"/>
    </row>
    <row r="7594" spans="2:2" x14ac:dyDescent="0.3">
      <c r="B7594" s="4"/>
    </row>
    <row r="7595" spans="2:2" x14ac:dyDescent="0.3">
      <c r="B7595" s="4"/>
    </row>
    <row r="7596" spans="2:2" x14ac:dyDescent="0.3">
      <c r="B7596" s="4"/>
    </row>
    <row r="7597" spans="2:2" x14ac:dyDescent="0.3">
      <c r="B7597" s="4"/>
    </row>
    <row r="7598" spans="2:2" x14ac:dyDescent="0.3">
      <c r="B7598" s="4"/>
    </row>
    <row r="7599" spans="2:2" x14ac:dyDescent="0.3">
      <c r="B7599" s="4"/>
    </row>
    <row r="7600" spans="2:2" x14ac:dyDescent="0.3">
      <c r="B7600" s="4"/>
    </row>
    <row r="7601" spans="2:2" x14ac:dyDescent="0.3">
      <c r="B7601" s="4"/>
    </row>
    <row r="7602" spans="2:2" x14ac:dyDescent="0.3">
      <c r="B7602" s="4"/>
    </row>
    <row r="7603" spans="2:2" x14ac:dyDescent="0.3">
      <c r="B7603" s="4"/>
    </row>
    <row r="7604" spans="2:2" x14ac:dyDescent="0.3">
      <c r="B7604" s="4"/>
    </row>
    <row r="7605" spans="2:2" x14ac:dyDescent="0.3">
      <c r="B7605" s="4"/>
    </row>
    <row r="7606" spans="2:2" x14ac:dyDescent="0.3">
      <c r="B7606" s="4"/>
    </row>
    <row r="7607" spans="2:2" x14ac:dyDescent="0.3">
      <c r="B7607" s="4"/>
    </row>
    <row r="7608" spans="2:2" x14ac:dyDescent="0.3">
      <c r="B7608" s="4"/>
    </row>
    <row r="7609" spans="2:2" x14ac:dyDescent="0.3">
      <c r="B7609" s="4"/>
    </row>
    <row r="7610" spans="2:2" x14ac:dyDescent="0.3">
      <c r="B7610" s="4"/>
    </row>
    <row r="7611" spans="2:2" x14ac:dyDescent="0.3">
      <c r="B7611" s="4"/>
    </row>
    <row r="7612" spans="2:2" x14ac:dyDescent="0.3">
      <c r="B7612" s="4"/>
    </row>
    <row r="7613" spans="2:2" x14ac:dyDescent="0.3">
      <c r="B7613" s="4"/>
    </row>
    <row r="7614" spans="2:2" x14ac:dyDescent="0.3">
      <c r="B7614" s="4"/>
    </row>
    <row r="7615" spans="2:2" x14ac:dyDescent="0.3">
      <c r="B7615" s="4"/>
    </row>
    <row r="7616" spans="2:2" x14ac:dyDescent="0.3">
      <c r="B7616" s="4"/>
    </row>
    <row r="7617" spans="2:2" x14ac:dyDescent="0.3">
      <c r="B7617" s="4"/>
    </row>
    <row r="7618" spans="2:2" x14ac:dyDescent="0.3">
      <c r="B7618" s="4"/>
    </row>
    <row r="7619" spans="2:2" x14ac:dyDescent="0.3">
      <c r="B7619" s="4"/>
    </row>
    <row r="7620" spans="2:2" x14ac:dyDescent="0.3">
      <c r="B7620" s="4"/>
    </row>
    <row r="7621" spans="2:2" x14ac:dyDescent="0.3">
      <c r="B7621" s="4"/>
    </row>
    <row r="7622" spans="2:2" x14ac:dyDescent="0.3">
      <c r="B7622" s="4"/>
    </row>
    <row r="7623" spans="2:2" x14ac:dyDescent="0.3">
      <c r="B7623" s="4"/>
    </row>
    <row r="7624" spans="2:2" x14ac:dyDescent="0.3">
      <c r="B7624" s="4"/>
    </row>
    <row r="7625" spans="2:2" x14ac:dyDescent="0.3">
      <c r="B7625" s="4"/>
    </row>
    <row r="7626" spans="2:2" x14ac:dyDescent="0.3">
      <c r="B7626" s="4"/>
    </row>
    <row r="7627" spans="2:2" x14ac:dyDescent="0.3">
      <c r="B7627" s="4"/>
    </row>
    <row r="7628" spans="2:2" x14ac:dyDescent="0.3">
      <c r="B7628" s="4"/>
    </row>
    <row r="7629" spans="2:2" x14ac:dyDescent="0.3">
      <c r="B7629" s="4"/>
    </row>
    <row r="7630" spans="2:2" x14ac:dyDescent="0.3">
      <c r="B7630" s="4"/>
    </row>
    <row r="7631" spans="2:2" x14ac:dyDescent="0.3">
      <c r="B7631" s="4"/>
    </row>
    <row r="7632" spans="2:2" x14ac:dyDescent="0.3">
      <c r="B7632" s="4"/>
    </row>
    <row r="7633" spans="2:2" x14ac:dyDescent="0.3">
      <c r="B7633" s="4"/>
    </row>
    <row r="7634" spans="2:2" x14ac:dyDescent="0.3">
      <c r="B7634" s="4"/>
    </row>
    <row r="7635" spans="2:2" x14ac:dyDescent="0.3">
      <c r="B7635" s="4"/>
    </row>
    <row r="7636" spans="2:2" x14ac:dyDescent="0.3">
      <c r="B7636" s="4"/>
    </row>
    <row r="7637" spans="2:2" x14ac:dyDescent="0.3">
      <c r="B7637" s="4"/>
    </row>
    <row r="7638" spans="2:2" x14ac:dyDescent="0.3">
      <c r="B7638" s="4"/>
    </row>
    <row r="7639" spans="2:2" x14ac:dyDescent="0.3">
      <c r="B7639" s="4"/>
    </row>
    <row r="7640" spans="2:2" x14ac:dyDescent="0.3">
      <c r="B7640" s="4"/>
    </row>
    <row r="7641" spans="2:2" x14ac:dyDescent="0.3">
      <c r="B7641" s="4"/>
    </row>
    <row r="7642" spans="2:2" x14ac:dyDescent="0.3">
      <c r="B7642" s="4"/>
    </row>
    <row r="7643" spans="2:2" x14ac:dyDescent="0.3">
      <c r="B7643" s="4"/>
    </row>
    <row r="7644" spans="2:2" x14ac:dyDescent="0.3">
      <c r="B7644" s="4"/>
    </row>
    <row r="7645" spans="2:2" x14ac:dyDescent="0.3">
      <c r="B7645" s="4"/>
    </row>
    <row r="7646" spans="2:2" x14ac:dyDescent="0.3">
      <c r="B7646" s="4"/>
    </row>
    <row r="7647" spans="2:2" x14ac:dyDescent="0.3">
      <c r="B7647" s="4"/>
    </row>
    <row r="7648" spans="2:2" x14ac:dyDescent="0.3">
      <c r="B7648" s="4"/>
    </row>
    <row r="7649" spans="2:2" x14ac:dyDescent="0.3">
      <c r="B7649" s="4"/>
    </row>
    <row r="7650" spans="2:2" x14ac:dyDescent="0.3">
      <c r="B7650" s="4"/>
    </row>
    <row r="7651" spans="2:2" x14ac:dyDescent="0.3">
      <c r="B7651" s="4"/>
    </row>
    <row r="7652" spans="2:2" x14ac:dyDescent="0.3">
      <c r="B7652" s="4"/>
    </row>
    <row r="7653" spans="2:2" x14ac:dyDescent="0.3">
      <c r="B7653" s="4"/>
    </row>
    <row r="7654" spans="2:2" x14ac:dyDescent="0.3">
      <c r="B7654" s="4"/>
    </row>
    <row r="7655" spans="2:2" x14ac:dyDescent="0.3">
      <c r="B7655" s="4"/>
    </row>
    <row r="7656" spans="2:2" x14ac:dyDescent="0.3">
      <c r="B7656" s="4"/>
    </row>
    <row r="7657" spans="2:2" x14ac:dyDescent="0.3">
      <c r="B7657" s="4"/>
    </row>
    <row r="7658" spans="2:2" x14ac:dyDescent="0.3">
      <c r="B7658" s="4"/>
    </row>
    <row r="7659" spans="2:2" x14ac:dyDescent="0.3">
      <c r="B7659" s="4"/>
    </row>
    <row r="7660" spans="2:2" x14ac:dyDescent="0.3">
      <c r="B7660" s="4"/>
    </row>
    <row r="7661" spans="2:2" x14ac:dyDescent="0.3">
      <c r="B7661" s="4"/>
    </row>
    <row r="7662" spans="2:2" x14ac:dyDescent="0.3">
      <c r="B7662" s="4"/>
    </row>
    <row r="7663" spans="2:2" x14ac:dyDescent="0.3">
      <c r="B7663" s="4"/>
    </row>
    <row r="7664" spans="2:2" x14ac:dyDescent="0.3">
      <c r="B7664" s="4"/>
    </row>
    <row r="7665" spans="2:2" x14ac:dyDescent="0.3">
      <c r="B7665" s="4"/>
    </row>
    <row r="7666" spans="2:2" x14ac:dyDescent="0.3">
      <c r="B7666" s="4"/>
    </row>
    <row r="7667" spans="2:2" x14ac:dyDescent="0.3">
      <c r="B7667" s="4"/>
    </row>
    <row r="7668" spans="2:2" x14ac:dyDescent="0.3">
      <c r="B7668" s="4"/>
    </row>
    <row r="7669" spans="2:2" x14ac:dyDescent="0.3">
      <c r="B7669" s="4"/>
    </row>
    <row r="7670" spans="2:2" x14ac:dyDescent="0.3">
      <c r="B7670" s="4"/>
    </row>
    <row r="7671" spans="2:2" x14ac:dyDescent="0.3">
      <c r="B7671" s="4"/>
    </row>
    <row r="7672" spans="2:2" x14ac:dyDescent="0.3">
      <c r="B7672" s="4"/>
    </row>
    <row r="7673" spans="2:2" x14ac:dyDescent="0.3">
      <c r="B7673" s="4"/>
    </row>
    <row r="7674" spans="2:2" x14ac:dyDescent="0.3">
      <c r="B7674" s="4"/>
    </row>
    <row r="7675" spans="2:2" x14ac:dyDescent="0.3">
      <c r="B7675" s="4"/>
    </row>
    <row r="7676" spans="2:2" x14ac:dyDescent="0.3">
      <c r="B7676" s="4"/>
    </row>
    <row r="7677" spans="2:2" x14ac:dyDescent="0.3">
      <c r="B7677" s="4"/>
    </row>
    <row r="7678" spans="2:2" x14ac:dyDescent="0.3">
      <c r="B7678" s="4"/>
    </row>
    <row r="7679" spans="2:2" x14ac:dyDescent="0.3">
      <c r="B7679" s="4"/>
    </row>
    <row r="7680" spans="2:2" x14ac:dyDescent="0.3">
      <c r="B7680" s="4"/>
    </row>
    <row r="7681" spans="2:2" x14ac:dyDescent="0.3">
      <c r="B7681" s="4"/>
    </row>
    <row r="7682" spans="2:2" x14ac:dyDescent="0.3">
      <c r="B7682" s="4"/>
    </row>
    <row r="7683" spans="2:2" x14ac:dyDescent="0.3">
      <c r="B7683" s="4"/>
    </row>
    <row r="7684" spans="2:2" x14ac:dyDescent="0.3">
      <c r="B7684" s="4"/>
    </row>
    <row r="7685" spans="2:2" x14ac:dyDescent="0.3">
      <c r="B7685" s="4"/>
    </row>
    <row r="7686" spans="2:2" x14ac:dyDescent="0.3">
      <c r="B7686" s="4"/>
    </row>
    <row r="7687" spans="2:2" x14ac:dyDescent="0.3">
      <c r="B7687" s="4"/>
    </row>
    <row r="7688" spans="2:2" x14ac:dyDescent="0.3">
      <c r="B7688" s="4"/>
    </row>
    <row r="7689" spans="2:2" x14ac:dyDescent="0.3">
      <c r="B7689" s="4"/>
    </row>
    <row r="7690" spans="2:2" x14ac:dyDescent="0.3">
      <c r="B7690" s="4"/>
    </row>
    <row r="7691" spans="2:2" x14ac:dyDescent="0.3">
      <c r="B7691" s="4"/>
    </row>
    <row r="7692" spans="2:2" x14ac:dyDescent="0.3">
      <c r="B7692" s="4"/>
    </row>
    <row r="7693" spans="2:2" x14ac:dyDescent="0.3">
      <c r="B7693" s="4"/>
    </row>
    <row r="7694" spans="2:2" x14ac:dyDescent="0.3">
      <c r="B7694" s="4"/>
    </row>
    <row r="7695" spans="2:2" x14ac:dyDescent="0.3">
      <c r="B7695" s="4"/>
    </row>
    <row r="7696" spans="2:2" x14ac:dyDescent="0.3">
      <c r="B7696" s="4"/>
    </row>
    <row r="7697" spans="2:2" x14ac:dyDescent="0.3">
      <c r="B7697" s="4"/>
    </row>
    <row r="7698" spans="2:2" x14ac:dyDescent="0.3">
      <c r="B7698" s="4"/>
    </row>
    <row r="7699" spans="2:2" x14ac:dyDescent="0.3">
      <c r="B7699" s="4"/>
    </row>
    <row r="7700" spans="2:2" x14ac:dyDescent="0.3">
      <c r="B7700" s="4"/>
    </row>
    <row r="7701" spans="2:2" x14ac:dyDescent="0.3">
      <c r="B7701" s="4"/>
    </row>
    <row r="7702" spans="2:2" x14ac:dyDescent="0.3">
      <c r="B7702" s="4"/>
    </row>
    <row r="7703" spans="2:2" x14ac:dyDescent="0.3">
      <c r="B7703" s="4"/>
    </row>
    <row r="7704" spans="2:2" x14ac:dyDescent="0.3">
      <c r="B7704" s="4"/>
    </row>
    <row r="7705" spans="2:2" x14ac:dyDescent="0.3">
      <c r="B7705" s="4"/>
    </row>
    <row r="7706" spans="2:2" x14ac:dyDescent="0.3">
      <c r="B7706" s="4"/>
    </row>
    <row r="7707" spans="2:2" x14ac:dyDescent="0.3">
      <c r="B7707" s="4"/>
    </row>
    <row r="7708" spans="2:2" x14ac:dyDescent="0.3">
      <c r="B7708" s="4"/>
    </row>
    <row r="7709" spans="2:2" x14ac:dyDescent="0.3">
      <c r="B7709" s="4"/>
    </row>
    <row r="7710" spans="2:2" x14ac:dyDescent="0.3">
      <c r="B7710" s="4"/>
    </row>
    <row r="7711" spans="2:2" x14ac:dyDescent="0.3">
      <c r="B7711" s="4"/>
    </row>
    <row r="7712" spans="2:2" x14ac:dyDescent="0.3">
      <c r="B7712" s="4"/>
    </row>
    <row r="7713" spans="2:2" x14ac:dyDescent="0.3">
      <c r="B7713" s="4"/>
    </row>
    <row r="7714" spans="2:2" x14ac:dyDescent="0.3">
      <c r="B7714" s="4"/>
    </row>
    <row r="7715" spans="2:2" x14ac:dyDescent="0.3">
      <c r="B7715" s="4"/>
    </row>
    <row r="7716" spans="2:2" x14ac:dyDescent="0.3">
      <c r="B7716" s="4"/>
    </row>
    <row r="7717" spans="2:2" x14ac:dyDescent="0.3">
      <c r="B7717" s="4"/>
    </row>
    <row r="7718" spans="2:2" x14ac:dyDescent="0.3">
      <c r="B7718" s="4"/>
    </row>
    <row r="7719" spans="2:2" x14ac:dyDescent="0.3">
      <c r="B7719" s="4"/>
    </row>
    <row r="7720" spans="2:2" x14ac:dyDescent="0.3">
      <c r="B7720" s="4"/>
    </row>
    <row r="7721" spans="2:2" x14ac:dyDescent="0.3">
      <c r="B7721" s="4"/>
    </row>
    <row r="7722" spans="2:2" x14ac:dyDescent="0.3">
      <c r="B7722" s="4"/>
    </row>
    <row r="7723" spans="2:2" x14ac:dyDescent="0.3">
      <c r="B7723" s="4"/>
    </row>
    <row r="7724" spans="2:2" x14ac:dyDescent="0.3">
      <c r="B7724" s="4"/>
    </row>
    <row r="7725" spans="2:2" x14ac:dyDescent="0.3">
      <c r="B7725" s="4"/>
    </row>
    <row r="7726" spans="2:2" x14ac:dyDescent="0.3">
      <c r="B7726" s="4"/>
    </row>
    <row r="7727" spans="2:2" x14ac:dyDescent="0.3">
      <c r="B7727" s="4"/>
    </row>
    <row r="7728" spans="2:2" x14ac:dyDescent="0.3">
      <c r="B7728" s="4"/>
    </row>
    <row r="7729" spans="2:2" x14ac:dyDescent="0.3">
      <c r="B7729" s="4"/>
    </row>
    <row r="7730" spans="2:2" x14ac:dyDescent="0.3">
      <c r="B7730" s="4"/>
    </row>
    <row r="7731" spans="2:2" x14ac:dyDescent="0.3">
      <c r="B7731" s="4"/>
    </row>
    <row r="7732" spans="2:2" x14ac:dyDescent="0.3">
      <c r="B7732" s="4"/>
    </row>
    <row r="7733" spans="2:2" x14ac:dyDescent="0.3">
      <c r="B7733" s="4"/>
    </row>
    <row r="7734" spans="2:2" x14ac:dyDescent="0.3">
      <c r="B7734" s="4"/>
    </row>
    <row r="7735" spans="2:2" x14ac:dyDescent="0.3">
      <c r="B7735" s="4"/>
    </row>
    <row r="7736" spans="2:2" x14ac:dyDescent="0.3">
      <c r="B7736" s="4"/>
    </row>
    <row r="7737" spans="2:2" x14ac:dyDescent="0.3">
      <c r="B7737" s="4"/>
    </row>
    <row r="7738" spans="2:2" x14ac:dyDescent="0.3">
      <c r="B7738" s="4"/>
    </row>
    <row r="7739" spans="2:2" x14ac:dyDescent="0.3">
      <c r="B7739" s="4"/>
    </row>
    <row r="7740" spans="2:2" x14ac:dyDescent="0.3">
      <c r="B7740" s="4"/>
    </row>
    <row r="7741" spans="2:2" x14ac:dyDescent="0.3">
      <c r="B7741" s="4"/>
    </row>
    <row r="7742" spans="2:2" x14ac:dyDescent="0.3">
      <c r="B7742" s="4"/>
    </row>
    <row r="7743" spans="2:2" x14ac:dyDescent="0.3">
      <c r="B7743" s="4"/>
    </row>
    <row r="7744" spans="2:2" x14ac:dyDescent="0.3">
      <c r="B7744" s="4"/>
    </row>
    <row r="7745" spans="2:2" x14ac:dyDescent="0.3">
      <c r="B7745" s="4"/>
    </row>
    <row r="7746" spans="2:2" x14ac:dyDescent="0.3">
      <c r="B7746" s="4"/>
    </row>
    <row r="7747" spans="2:2" x14ac:dyDescent="0.3">
      <c r="B7747" s="4"/>
    </row>
    <row r="7748" spans="2:2" x14ac:dyDescent="0.3">
      <c r="B7748" s="4"/>
    </row>
    <row r="7749" spans="2:2" x14ac:dyDescent="0.3">
      <c r="B7749" s="4"/>
    </row>
    <row r="7750" spans="2:2" x14ac:dyDescent="0.3">
      <c r="B7750" s="4"/>
    </row>
    <row r="7751" spans="2:2" x14ac:dyDescent="0.3">
      <c r="B7751" s="4"/>
    </row>
    <row r="7752" spans="2:2" x14ac:dyDescent="0.3">
      <c r="B7752" s="4"/>
    </row>
    <row r="7753" spans="2:2" x14ac:dyDescent="0.3">
      <c r="B7753" s="4"/>
    </row>
    <row r="7754" spans="2:2" x14ac:dyDescent="0.3">
      <c r="B7754" s="4"/>
    </row>
    <row r="7755" spans="2:2" x14ac:dyDescent="0.3">
      <c r="B7755" s="4"/>
    </row>
    <row r="7756" spans="2:2" x14ac:dyDescent="0.3">
      <c r="B7756" s="4"/>
    </row>
    <row r="7757" spans="2:2" x14ac:dyDescent="0.3">
      <c r="B7757" s="4"/>
    </row>
    <row r="7758" spans="2:2" x14ac:dyDescent="0.3">
      <c r="B7758" s="4"/>
    </row>
    <row r="7759" spans="2:2" x14ac:dyDescent="0.3">
      <c r="B7759" s="4"/>
    </row>
    <row r="7760" spans="2:2" x14ac:dyDescent="0.3">
      <c r="B7760" s="4"/>
    </row>
    <row r="7761" spans="2:2" x14ac:dyDescent="0.3">
      <c r="B7761" s="4"/>
    </row>
    <row r="7762" spans="2:2" x14ac:dyDescent="0.3">
      <c r="B7762" s="4"/>
    </row>
    <row r="7763" spans="2:2" x14ac:dyDescent="0.3">
      <c r="B7763" s="4"/>
    </row>
    <row r="7764" spans="2:2" x14ac:dyDescent="0.3">
      <c r="B7764" s="4"/>
    </row>
    <row r="7765" spans="2:2" x14ac:dyDescent="0.3">
      <c r="B7765" s="4"/>
    </row>
    <row r="7766" spans="2:2" x14ac:dyDescent="0.3">
      <c r="B7766" s="4"/>
    </row>
    <row r="7767" spans="2:2" x14ac:dyDescent="0.3">
      <c r="B7767" s="4"/>
    </row>
    <row r="7768" spans="2:2" x14ac:dyDescent="0.3">
      <c r="B7768" s="4"/>
    </row>
    <row r="7769" spans="2:2" x14ac:dyDescent="0.3">
      <c r="B7769" s="4"/>
    </row>
    <row r="7770" spans="2:2" x14ac:dyDescent="0.3">
      <c r="B7770" s="4"/>
    </row>
    <row r="7771" spans="2:2" x14ac:dyDescent="0.3">
      <c r="B7771" s="4"/>
    </row>
    <row r="7772" spans="2:2" x14ac:dyDescent="0.3">
      <c r="B7772" s="4"/>
    </row>
    <row r="7773" spans="2:2" x14ac:dyDescent="0.3">
      <c r="B7773" s="4"/>
    </row>
    <row r="7774" spans="2:2" x14ac:dyDescent="0.3">
      <c r="B7774" s="4"/>
    </row>
    <row r="7775" spans="2:2" x14ac:dyDescent="0.3">
      <c r="B7775" s="4"/>
    </row>
    <row r="7776" spans="2:2" x14ac:dyDescent="0.3">
      <c r="B7776" s="4"/>
    </row>
    <row r="7777" spans="2:2" x14ac:dyDescent="0.3">
      <c r="B7777" s="4"/>
    </row>
    <row r="7778" spans="2:2" x14ac:dyDescent="0.3">
      <c r="B7778" s="4"/>
    </row>
    <row r="7779" spans="2:2" x14ac:dyDescent="0.3">
      <c r="B7779" s="4"/>
    </row>
    <row r="7780" spans="2:2" x14ac:dyDescent="0.3">
      <c r="B7780" s="4"/>
    </row>
    <row r="7781" spans="2:2" x14ac:dyDescent="0.3">
      <c r="B7781" s="4"/>
    </row>
    <row r="7782" spans="2:2" x14ac:dyDescent="0.3">
      <c r="B7782" s="4"/>
    </row>
    <row r="7783" spans="2:2" x14ac:dyDescent="0.3">
      <c r="B7783" s="4"/>
    </row>
    <row r="7784" spans="2:2" x14ac:dyDescent="0.3">
      <c r="B7784" s="4"/>
    </row>
    <row r="7785" spans="2:2" x14ac:dyDescent="0.3">
      <c r="B7785" s="4"/>
    </row>
    <row r="7786" spans="2:2" x14ac:dyDescent="0.3">
      <c r="B7786" s="4"/>
    </row>
    <row r="7787" spans="2:2" x14ac:dyDescent="0.3">
      <c r="B7787" s="4"/>
    </row>
    <row r="7788" spans="2:2" x14ac:dyDescent="0.3">
      <c r="B7788" s="4"/>
    </row>
    <row r="7789" spans="2:2" x14ac:dyDescent="0.3">
      <c r="B7789" s="4"/>
    </row>
    <row r="7790" spans="2:2" x14ac:dyDescent="0.3">
      <c r="B7790" s="4"/>
    </row>
    <row r="7791" spans="2:2" x14ac:dyDescent="0.3">
      <c r="B7791" s="4"/>
    </row>
    <row r="7792" spans="2:2" x14ac:dyDescent="0.3">
      <c r="B7792" s="4"/>
    </row>
    <row r="7793" spans="2:2" x14ac:dyDescent="0.3">
      <c r="B7793" s="4"/>
    </row>
    <row r="7794" spans="2:2" x14ac:dyDescent="0.3">
      <c r="B7794" s="4"/>
    </row>
    <row r="7795" spans="2:2" x14ac:dyDescent="0.3">
      <c r="B7795" s="4"/>
    </row>
    <row r="7796" spans="2:2" x14ac:dyDescent="0.3">
      <c r="B7796" s="4"/>
    </row>
    <row r="7797" spans="2:2" x14ac:dyDescent="0.3">
      <c r="B7797" s="4"/>
    </row>
    <row r="7798" spans="2:2" x14ac:dyDescent="0.3">
      <c r="B7798" s="4"/>
    </row>
    <row r="7799" spans="2:2" x14ac:dyDescent="0.3">
      <c r="B7799" s="4"/>
    </row>
    <row r="7800" spans="2:2" x14ac:dyDescent="0.3">
      <c r="B7800" s="4"/>
    </row>
    <row r="7801" spans="2:2" x14ac:dyDescent="0.3">
      <c r="B7801" s="4"/>
    </row>
    <row r="7802" spans="2:2" x14ac:dyDescent="0.3">
      <c r="B7802" s="4"/>
    </row>
    <row r="7803" spans="2:2" x14ac:dyDescent="0.3">
      <c r="B7803" s="4"/>
    </row>
    <row r="7804" spans="2:2" x14ac:dyDescent="0.3">
      <c r="B7804" s="4"/>
    </row>
    <row r="7805" spans="2:2" x14ac:dyDescent="0.3">
      <c r="B7805" s="4"/>
    </row>
    <row r="7806" spans="2:2" x14ac:dyDescent="0.3">
      <c r="B7806" s="4"/>
    </row>
    <row r="7807" spans="2:2" x14ac:dyDescent="0.3">
      <c r="B7807" s="4"/>
    </row>
    <row r="7808" spans="2:2" x14ac:dyDescent="0.3">
      <c r="B7808" s="4"/>
    </row>
    <row r="7809" spans="2:2" x14ac:dyDescent="0.3">
      <c r="B7809" s="4"/>
    </row>
    <row r="7810" spans="2:2" x14ac:dyDescent="0.3">
      <c r="B7810" s="4"/>
    </row>
    <row r="7811" spans="2:2" x14ac:dyDescent="0.3">
      <c r="B7811" s="4"/>
    </row>
    <row r="7812" spans="2:2" x14ac:dyDescent="0.3">
      <c r="B7812" s="4"/>
    </row>
    <row r="7813" spans="2:2" x14ac:dyDescent="0.3">
      <c r="B7813" s="4"/>
    </row>
    <row r="7814" spans="2:2" x14ac:dyDescent="0.3">
      <c r="B7814" s="4"/>
    </row>
    <row r="7815" spans="2:2" x14ac:dyDescent="0.3">
      <c r="B7815" s="4"/>
    </row>
    <row r="7816" spans="2:2" x14ac:dyDescent="0.3">
      <c r="B7816" s="4"/>
    </row>
    <row r="7817" spans="2:2" x14ac:dyDescent="0.3">
      <c r="B7817" s="4"/>
    </row>
    <row r="7818" spans="2:2" x14ac:dyDescent="0.3">
      <c r="B7818" s="4"/>
    </row>
    <row r="7819" spans="2:2" x14ac:dyDescent="0.3">
      <c r="B7819" s="4"/>
    </row>
    <row r="7820" spans="2:2" x14ac:dyDescent="0.3">
      <c r="B7820" s="4"/>
    </row>
    <row r="7821" spans="2:2" x14ac:dyDescent="0.3">
      <c r="B7821" s="4"/>
    </row>
    <row r="7822" spans="2:2" x14ac:dyDescent="0.3">
      <c r="B7822" s="4"/>
    </row>
    <row r="7823" spans="2:2" x14ac:dyDescent="0.3">
      <c r="B7823" s="4"/>
    </row>
    <row r="7824" spans="2:2" x14ac:dyDescent="0.3">
      <c r="B7824" s="4"/>
    </row>
    <row r="7825" spans="2:2" x14ac:dyDescent="0.3">
      <c r="B7825" s="4"/>
    </row>
    <row r="7826" spans="2:2" x14ac:dyDescent="0.3">
      <c r="B7826" s="4"/>
    </row>
    <row r="7827" spans="2:2" x14ac:dyDescent="0.3">
      <c r="B7827" s="4"/>
    </row>
    <row r="7828" spans="2:2" x14ac:dyDescent="0.3">
      <c r="B7828" s="4"/>
    </row>
    <row r="7829" spans="2:2" x14ac:dyDescent="0.3">
      <c r="B7829" s="4"/>
    </row>
    <row r="7830" spans="2:2" x14ac:dyDescent="0.3">
      <c r="B7830" s="4"/>
    </row>
    <row r="7831" spans="2:2" x14ac:dyDescent="0.3">
      <c r="B7831" s="4"/>
    </row>
    <row r="7832" spans="2:2" x14ac:dyDescent="0.3">
      <c r="B7832" s="4"/>
    </row>
    <row r="7833" spans="2:2" x14ac:dyDescent="0.3">
      <c r="B7833" s="4"/>
    </row>
    <row r="7834" spans="2:2" x14ac:dyDescent="0.3">
      <c r="B7834" s="4"/>
    </row>
    <row r="7835" spans="2:2" x14ac:dyDescent="0.3">
      <c r="B7835" s="4"/>
    </row>
    <row r="7836" spans="2:2" x14ac:dyDescent="0.3">
      <c r="B7836" s="4"/>
    </row>
    <row r="7837" spans="2:2" x14ac:dyDescent="0.3">
      <c r="B7837" s="4"/>
    </row>
    <row r="7838" spans="2:2" x14ac:dyDescent="0.3">
      <c r="B7838" s="4"/>
    </row>
    <row r="7839" spans="2:2" x14ac:dyDescent="0.3">
      <c r="B7839" s="4"/>
    </row>
    <row r="7840" spans="2:2" x14ac:dyDescent="0.3">
      <c r="B7840" s="4"/>
    </row>
    <row r="7841" spans="2:2" x14ac:dyDescent="0.3">
      <c r="B7841" s="4"/>
    </row>
    <row r="7842" spans="2:2" x14ac:dyDescent="0.3">
      <c r="B7842" s="4"/>
    </row>
    <row r="7843" spans="2:2" x14ac:dyDescent="0.3">
      <c r="B7843" s="4"/>
    </row>
    <row r="7844" spans="2:2" x14ac:dyDescent="0.3">
      <c r="B7844" s="4"/>
    </row>
    <row r="7845" spans="2:2" x14ac:dyDescent="0.3">
      <c r="B7845" s="4"/>
    </row>
    <row r="7846" spans="2:2" x14ac:dyDescent="0.3">
      <c r="B7846" s="4"/>
    </row>
    <row r="7847" spans="2:2" x14ac:dyDescent="0.3">
      <c r="B7847" s="4"/>
    </row>
    <row r="7848" spans="2:2" x14ac:dyDescent="0.3">
      <c r="B7848" s="4"/>
    </row>
    <row r="7849" spans="2:2" x14ac:dyDescent="0.3">
      <c r="B7849" s="4"/>
    </row>
    <row r="7850" spans="2:2" x14ac:dyDescent="0.3">
      <c r="B7850" s="4"/>
    </row>
    <row r="7851" spans="2:2" x14ac:dyDescent="0.3">
      <c r="B7851" s="4"/>
    </row>
    <row r="7852" spans="2:2" x14ac:dyDescent="0.3">
      <c r="B7852" s="4"/>
    </row>
    <row r="7853" spans="2:2" x14ac:dyDescent="0.3">
      <c r="B7853" s="4"/>
    </row>
    <row r="7854" spans="2:2" x14ac:dyDescent="0.3">
      <c r="B7854" s="4"/>
    </row>
    <row r="7855" spans="2:2" x14ac:dyDescent="0.3">
      <c r="B7855" s="4"/>
    </row>
    <row r="7856" spans="2:2" x14ac:dyDescent="0.3">
      <c r="B7856" s="4"/>
    </row>
    <row r="7857" spans="2:2" x14ac:dyDescent="0.3">
      <c r="B7857" s="4"/>
    </row>
    <row r="7858" spans="2:2" x14ac:dyDescent="0.3">
      <c r="B7858" s="4"/>
    </row>
    <row r="7859" spans="2:2" x14ac:dyDescent="0.3">
      <c r="B7859" s="4"/>
    </row>
    <row r="7860" spans="2:2" x14ac:dyDescent="0.3">
      <c r="B7860" s="4"/>
    </row>
    <row r="7861" spans="2:2" x14ac:dyDescent="0.3">
      <c r="B7861" s="4"/>
    </row>
    <row r="7862" spans="2:2" x14ac:dyDescent="0.3">
      <c r="B7862" s="4"/>
    </row>
    <row r="7863" spans="2:2" x14ac:dyDescent="0.3">
      <c r="B7863" s="4"/>
    </row>
    <row r="7864" spans="2:2" x14ac:dyDescent="0.3">
      <c r="B7864" s="4"/>
    </row>
    <row r="7865" spans="2:2" x14ac:dyDescent="0.3">
      <c r="B7865" s="4"/>
    </row>
    <row r="7866" spans="2:2" x14ac:dyDescent="0.3">
      <c r="B7866" s="4"/>
    </row>
    <row r="7867" spans="2:2" x14ac:dyDescent="0.3">
      <c r="B7867" s="4"/>
    </row>
    <row r="7868" spans="2:2" x14ac:dyDescent="0.3">
      <c r="B7868" s="4"/>
    </row>
    <row r="7869" spans="2:2" x14ac:dyDescent="0.3">
      <c r="B7869" s="4"/>
    </row>
    <row r="7870" spans="2:2" x14ac:dyDescent="0.3">
      <c r="B7870" s="4"/>
    </row>
    <row r="7871" spans="2:2" x14ac:dyDescent="0.3">
      <c r="B7871" s="4"/>
    </row>
    <row r="7872" spans="2:2" x14ac:dyDescent="0.3">
      <c r="B7872" s="4"/>
    </row>
    <row r="7873" spans="2:2" x14ac:dyDescent="0.3">
      <c r="B7873" s="4"/>
    </row>
    <row r="7874" spans="2:2" x14ac:dyDescent="0.3">
      <c r="B7874" s="4"/>
    </row>
    <row r="7875" spans="2:2" x14ac:dyDescent="0.3">
      <c r="B7875" s="4"/>
    </row>
    <row r="7876" spans="2:2" x14ac:dyDescent="0.3">
      <c r="B7876" s="4"/>
    </row>
    <row r="7877" spans="2:2" x14ac:dyDescent="0.3">
      <c r="B7877" s="4"/>
    </row>
    <row r="7878" spans="2:2" x14ac:dyDescent="0.3">
      <c r="B7878" s="4"/>
    </row>
    <row r="7879" spans="2:2" x14ac:dyDescent="0.3">
      <c r="B7879" s="4"/>
    </row>
    <row r="7880" spans="2:2" x14ac:dyDescent="0.3">
      <c r="B7880" s="4"/>
    </row>
    <row r="7881" spans="2:2" x14ac:dyDescent="0.3">
      <c r="B7881" s="4"/>
    </row>
    <row r="7882" spans="2:2" x14ac:dyDescent="0.3">
      <c r="B7882" s="4"/>
    </row>
    <row r="7883" spans="2:2" x14ac:dyDescent="0.3">
      <c r="B7883" s="4"/>
    </row>
    <row r="7884" spans="2:2" x14ac:dyDescent="0.3">
      <c r="B7884" s="4"/>
    </row>
    <row r="7885" spans="2:2" x14ac:dyDescent="0.3">
      <c r="B7885" s="4"/>
    </row>
    <row r="7886" spans="2:2" x14ac:dyDescent="0.3">
      <c r="B7886" s="4"/>
    </row>
    <row r="7887" spans="2:2" x14ac:dyDescent="0.3">
      <c r="B7887" s="4"/>
    </row>
    <row r="7888" spans="2:2" x14ac:dyDescent="0.3">
      <c r="B7888" s="4"/>
    </row>
    <row r="7889" spans="2:2" x14ac:dyDescent="0.3">
      <c r="B7889" s="4"/>
    </row>
    <row r="7890" spans="2:2" x14ac:dyDescent="0.3">
      <c r="B7890" s="4"/>
    </row>
    <row r="7891" spans="2:2" x14ac:dyDescent="0.3">
      <c r="B7891" s="4"/>
    </row>
    <row r="7892" spans="2:2" x14ac:dyDescent="0.3">
      <c r="B7892" s="4"/>
    </row>
    <row r="7893" spans="2:2" x14ac:dyDescent="0.3">
      <c r="B7893" s="4"/>
    </row>
    <row r="7894" spans="2:2" x14ac:dyDescent="0.3">
      <c r="B7894" s="4"/>
    </row>
    <row r="7895" spans="2:2" x14ac:dyDescent="0.3">
      <c r="B7895" s="4"/>
    </row>
    <row r="7896" spans="2:2" x14ac:dyDescent="0.3">
      <c r="B7896" s="4"/>
    </row>
    <row r="7897" spans="2:2" x14ac:dyDescent="0.3">
      <c r="B7897" s="4"/>
    </row>
    <row r="7898" spans="2:2" x14ac:dyDescent="0.3">
      <c r="B7898" s="4"/>
    </row>
    <row r="7899" spans="2:2" x14ac:dyDescent="0.3">
      <c r="B7899" s="4"/>
    </row>
    <row r="7900" spans="2:2" x14ac:dyDescent="0.3">
      <c r="B7900" s="4"/>
    </row>
    <row r="7901" spans="2:2" x14ac:dyDescent="0.3">
      <c r="B7901" s="4"/>
    </row>
    <row r="7902" spans="2:2" x14ac:dyDescent="0.3">
      <c r="B7902" s="4"/>
    </row>
    <row r="7903" spans="2:2" x14ac:dyDescent="0.3">
      <c r="B7903" s="4"/>
    </row>
    <row r="7904" spans="2:2" x14ac:dyDescent="0.3">
      <c r="B7904" s="4"/>
    </row>
    <row r="7905" spans="2:2" x14ac:dyDescent="0.3">
      <c r="B7905" s="4"/>
    </row>
    <row r="7906" spans="2:2" x14ac:dyDescent="0.3">
      <c r="B7906" s="4"/>
    </row>
    <row r="7907" spans="2:2" x14ac:dyDescent="0.3">
      <c r="B7907" s="4"/>
    </row>
    <row r="7908" spans="2:2" x14ac:dyDescent="0.3">
      <c r="B7908" s="4"/>
    </row>
    <row r="7909" spans="2:2" x14ac:dyDescent="0.3">
      <c r="B7909" s="4"/>
    </row>
    <row r="7910" spans="2:2" x14ac:dyDescent="0.3">
      <c r="B7910" s="4"/>
    </row>
    <row r="7911" spans="2:2" x14ac:dyDescent="0.3">
      <c r="B7911" s="4"/>
    </row>
    <row r="7912" spans="2:2" x14ac:dyDescent="0.3">
      <c r="B7912" s="4"/>
    </row>
    <row r="7913" spans="2:2" x14ac:dyDescent="0.3">
      <c r="B7913" s="4"/>
    </row>
    <row r="7914" spans="2:2" x14ac:dyDescent="0.3">
      <c r="B7914" s="4"/>
    </row>
    <row r="7915" spans="2:2" x14ac:dyDescent="0.3">
      <c r="B7915" s="4"/>
    </row>
    <row r="7916" spans="2:2" x14ac:dyDescent="0.3">
      <c r="B7916" s="4"/>
    </row>
    <row r="7917" spans="2:2" x14ac:dyDescent="0.3">
      <c r="B7917" s="4"/>
    </row>
    <row r="7918" spans="2:2" x14ac:dyDescent="0.3">
      <c r="B7918" s="4"/>
    </row>
    <row r="7919" spans="2:2" x14ac:dyDescent="0.3">
      <c r="B7919" s="4"/>
    </row>
    <row r="7920" spans="2:2" x14ac:dyDescent="0.3">
      <c r="B7920" s="4"/>
    </row>
    <row r="7921" spans="2:2" x14ac:dyDescent="0.3">
      <c r="B7921" s="4"/>
    </row>
    <row r="7922" spans="2:2" x14ac:dyDescent="0.3">
      <c r="B7922" s="4"/>
    </row>
    <row r="7923" spans="2:2" x14ac:dyDescent="0.3">
      <c r="B7923" s="4"/>
    </row>
    <row r="7924" spans="2:2" x14ac:dyDescent="0.3">
      <c r="B7924" s="4"/>
    </row>
    <row r="7925" spans="2:2" x14ac:dyDescent="0.3">
      <c r="B7925" s="4"/>
    </row>
    <row r="7926" spans="2:2" x14ac:dyDescent="0.3">
      <c r="B7926" s="4"/>
    </row>
    <row r="7927" spans="2:2" x14ac:dyDescent="0.3">
      <c r="B7927" s="4"/>
    </row>
    <row r="7928" spans="2:2" x14ac:dyDescent="0.3">
      <c r="B7928" s="4"/>
    </row>
    <row r="7929" spans="2:2" x14ac:dyDescent="0.3">
      <c r="B7929" s="4"/>
    </row>
    <row r="7930" spans="2:2" x14ac:dyDescent="0.3">
      <c r="B7930" s="4"/>
    </row>
    <row r="7931" spans="2:2" x14ac:dyDescent="0.3">
      <c r="B7931" s="4"/>
    </row>
    <row r="7932" spans="2:2" x14ac:dyDescent="0.3">
      <c r="B7932" s="4"/>
    </row>
    <row r="7933" spans="2:2" x14ac:dyDescent="0.3">
      <c r="B7933" s="4"/>
    </row>
    <row r="7934" spans="2:2" x14ac:dyDescent="0.3">
      <c r="B7934" s="4"/>
    </row>
    <row r="7935" spans="2:2" x14ac:dyDescent="0.3">
      <c r="B7935" s="4"/>
    </row>
    <row r="7936" spans="2:2" x14ac:dyDescent="0.3">
      <c r="B7936" s="4"/>
    </row>
    <row r="7937" spans="2:2" x14ac:dyDescent="0.3">
      <c r="B7937" s="4"/>
    </row>
    <row r="7938" spans="2:2" x14ac:dyDescent="0.3">
      <c r="B7938" s="4"/>
    </row>
    <row r="7939" spans="2:2" x14ac:dyDescent="0.3">
      <c r="B7939" s="4"/>
    </row>
    <row r="7940" spans="2:2" x14ac:dyDescent="0.3">
      <c r="B7940" s="4"/>
    </row>
    <row r="7941" spans="2:2" x14ac:dyDescent="0.3">
      <c r="B7941" s="4"/>
    </row>
    <row r="7942" spans="2:2" x14ac:dyDescent="0.3">
      <c r="B7942" s="4"/>
    </row>
    <row r="7943" spans="2:2" x14ac:dyDescent="0.3">
      <c r="B7943" s="4"/>
    </row>
    <row r="7944" spans="2:2" x14ac:dyDescent="0.3">
      <c r="B7944" s="4"/>
    </row>
    <row r="7945" spans="2:2" x14ac:dyDescent="0.3">
      <c r="B7945" s="4"/>
    </row>
    <row r="7946" spans="2:2" x14ac:dyDescent="0.3">
      <c r="B7946" s="4"/>
    </row>
    <row r="7947" spans="2:2" x14ac:dyDescent="0.3">
      <c r="B7947" s="4"/>
    </row>
    <row r="7948" spans="2:2" x14ac:dyDescent="0.3">
      <c r="B7948" s="4"/>
    </row>
    <row r="7949" spans="2:2" x14ac:dyDescent="0.3">
      <c r="B7949" s="4"/>
    </row>
    <row r="7950" spans="2:2" x14ac:dyDescent="0.3">
      <c r="B7950" s="4"/>
    </row>
    <row r="7951" spans="2:2" x14ac:dyDescent="0.3">
      <c r="B7951" s="4"/>
    </row>
    <row r="7952" spans="2:2" x14ac:dyDescent="0.3">
      <c r="B7952" s="4"/>
    </row>
    <row r="7953" spans="2:2" x14ac:dyDescent="0.3">
      <c r="B7953" s="4"/>
    </row>
    <row r="7954" spans="2:2" x14ac:dyDescent="0.3">
      <c r="B7954" s="4"/>
    </row>
    <row r="7955" spans="2:2" x14ac:dyDescent="0.3">
      <c r="B7955" s="4"/>
    </row>
    <row r="7956" spans="2:2" x14ac:dyDescent="0.3">
      <c r="B7956" s="4"/>
    </row>
    <row r="7957" spans="2:2" x14ac:dyDescent="0.3">
      <c r="B7957" s="4"/>
    </row>
    <row r="7958" spans="2:2" x14ac:dyDescent="0.3">
      <c r="B7958" s="4"/>
    </row>
    <row r="7959" spans="2:2" x14ac:dyDescent="0.3">
      <c r="B7959" s="4"/>
    </row>
    <row r="7960" spans="2:2" x14ac:dyDescent="0.3">
      <c r="B7960" s="4"/>
    </row>
    <row r="7961" spans="2:2" x14ac:dyDescent="0.3">
      <c r="B7961" s="4"/>
    </row>
    <row r="7962" spans="2:2" x14ac:dyDescent="0.3">
      <c r="B7962" s="4"/>
    </row>
    <row r="7963" spans="2:2" x14ac:dyDescent="0.3">
      <c r="B7963" s="4"/>
    </row>
    <row r="7964" spans="2:2" x14ac:dyDescent="0.3">
      <c r="B7964" s="4"/>
    </row>
    <row r="7965" spans="2:2" x14ac:dyDescent="0.3">
      <c r="B7965" s="4"/>
    </row>
    <row r="7966" spans="2:2" x14ac:dyDescent="0.3">
      <c r="B7966" s="4"/>
    </row>
    <row r="7967" spans="2:2" x14ac:dyDescent="0.3">
      <c r="B7967" s="4"/>
    </row>
    <row r="7968" spans="2:2" x14ac:dyDescent="0.3">
      <c r="B7968" s="4"/>
    </row>
    <row r="7969" spans="2:2" x14ac:dyDescent="0.3">
      <c r="B7969" s="4"/>
    </row>
    <row r="7970" spans="2:2" x14ac:dyDescent="0.3">
      <c r="B7970" s="4"/>
    </row>
    <row r="7971" spans="2:2" x14ac:dyDescent="0.3">
      <c r="B7971" s="4"/>
    </row>
    <row r="7972" spans="2:2" x14ac:dyDescent="0.3">
      <c r="B7972" s="4"/>
    </row>
    <row r="7973" spans="2:2" x14ac:dyDescent="0.3">
      <c r="B7973" s="4"/>
    </row>
    <row r="7974" spans="2:2" x14ac:dyDescent="0.3">
      <c r="B7974" s="4"/>
    </row>
    <row r="7975" spans="2:2" x14ac:dyDescent="0.3">
      <c r="B7975" s="4"/>
    </row>
    <row r="7976" spans="2:2" x14ac:dyDescent="0.3">
      <c r="B7976" s="4"/>
    </row>
    <row r="7977" spans="2:2" x14ac:dyDescent="0.3">
      <c r="B7977" s="4"/>
    </row>
    <row r="7978" spans="2:2" x14ac:dyDescent="0.3">
      <c r="B7978" s="4"/>
    </row>
    <row r="7979" spans="2:2" x14ac:dyDescent="0.3">
      <c r="B7979" s="4"/>
    </row>
    <row r="7980" spans="2:2" x14ac:dyDescent="0.3">
      <c r="B7980" s="4"/>
    </row>
    <row r="7981" spans="2:2" x14ac:dyDescent="0.3">
      <c r="B7981" s="4"/>
    </row>
    <row r="7982" spans="2:2" x14ac:dyDescent="0.3">
      <c r="B7982" s="4"/>
    </row>
    <row r="7983" spans="2:2" x14ac:dyDescent="0.3">
      <c r="B7983" s="4"/>
    </row>
    <row r="7984" spans="2:2" x14ac:dyDescent="0.3">
      <c r="B7984" s="4"/>
    </row>
    <row r="7985" spans="2:2" x14ac:dyDescent="0.3">
      <c r="B7985" s="4"/>
    </row>
    <row r="7986" spans="2:2" x14ac:dyDescent="0.3">
      <c r="B7986" s="4"/>
    </row>
    <row r="7987" spans="2:2" x14ac:dyDescent="0.3">
      <c r="B7987" s="4"/>
    </row>
    <row r="7988" spans="2:2" x14ac:dyDescent="0.3">
      <c r="B7988" s="4"/>
    </row>
    <row r="7989" spans="2:2" x14ac:dyDescent="0.3">
      <c r="B7989" s="4"/>
    </row>
    <row r="7990" spans="2:2" x14ac:dyDescent="0.3">
      <c r="B7990" s="4"/>
    </row>
    <row r="7991" spans="2:2" x14ac:dyDescent="0.3">
      <c r="B7991" s="4"/>
    </row>
    <row r="7992" spans="2:2" x14ac:dyDescent="0.3">
      <c r="B7992" s="4"/>
    </row>
    <row r="7993" spans="2:2" x14ac:dyDescent="0.3">
      <c r="B7993" s="4"/>
    </row>
    <row r="7994" spans="2:2" x14ac:dyDescent="0.3">
      <c r="B7994" s="4"/>
    </row>
    <row r="7995" spans="2:2" x14ac:dyDescent="0.3">
      <c r="B7995" s="4"/>
    </row>
    <row r="7996" spans="2:2" x14ac:dyDescent="0.3">
      <c r="B7996" s="4"/>
    </row>
    <row r="7997" spans="2:2" x14ac:dyDescent="0.3">
      <c r="B7997" s="4"/>
    </row>
    <row r="7998" spans="2:2" x14ac:dyDescent="0.3">
      <c r="B7998" s="4"/>
    </row>
    <row r="7999" spans="2:2" x14ac:dyDescent="0.3">
      <c r="B7999" s="4"/>
    </row>
    <row r="8000" spans="2:2" x14ac:dyDescent="0.3">
      <c r="B8000" s="4"/>
    </row>
    <row r="8001" spans="2:2" x14ac:dyDescent="0.3">
      <c r="B8001" s="4"/>
    </row>
    <row r="8002" spans="2:2" x14ac:dyDescent="0.3">
      <c r="B8002" s="4"/>
    </row>
    <row r="8003" spans="2:2" x14ac:dyDescent="0.3">
      <c r="B8003" s="4"/>
    </row>
    <row r="8004" spans="2:2" x14ac:dyDescent="0.3">
      <c r="B8004" s="4"/>
    </row>
    <row r="8005" spans="2:2" x14ac:dyDescent="0.3">
      <c r="B8005" s="4"/>
    </row>
    <row r="8006" spans="2:2" x14ac:dyDescent="0.3">
      <c r="B8006" s="4"/>
    </row>
    <row r="8007" spans="2:2" x14ac:dyDescent="0.3">
      <c r="B8007" s="4"/>
    </row>
    <row r="8008" spans="2:2" x14ac:dyDescent="0.3">
      <c r="B8008" s="4"/>
    </row>
    <row r="8009" spans="2:2" x14ac:dyDescent="0.3">
      <c r="B8009" s="4"/>
    </row>
    <row r="8010" spans="2:2" x14ac:dyDescent="0.3">
      <c r="B8010" s="4"/>
    </row>
    <row r="8011" spans="2:2" x14ac:dyDescent="0.3">
      <c r="B8011" s="4"/>
    </row>
    <row r="8012" spans="2:2" x14ac:dyDescent="0.3">
      <c r="B8012" s="4"/>
    </row>
    <row r="8013" spans="2:2" x14ac:dyDescent="0.3">
      <c r="B8013" s="4"/>
    </row>
    <row r="8014" spans="2:2" x14ac:dyDescent="0.3">
      <c r="B8014" s="4"/>
    </row>
    <row r="8015" spans="2:2" x14ac:dyDescent="0.3">
      <c r="B8015" s="4"/>
    </row>
    <row r="8016" spans="2:2" x14ac:dyDescent="0.3">
      <c r="B8016" s="4"/>
    </row>
    <row r="8017" spans="2:2" x14ac:dyDescent="0.3">
      <c r="B8017" s="4"/>
    </row>
    <row r="8018" spans="2:2" x14ac:dyDescent="0.3">
      <c r="B8018" s="4"/>
    </row>
    <row r="8019" spans="2:2" x14ac:dyDescent="0.3">
      <c r="B8019" s="4"/>
    </row>
    <row r="8020" spans="2:2" x14ac:dyDescent="0.3">
      <c r="B8020" s="4"/>
    </row>
    <row r="8021" spans="2:2" x14ac:dyDescent="0.3">
      <c r="B8021" s="4"/>
    </row>
    <row r="8022" spans="2:2" x14ac:dyDescent="0.3">
      <c r="B8022" s="4"/>
    </row>
    <row r="8023" spans="2:2" x14ac:dyDescent="0.3">
      <c r="B8023" s="4"/>
    </row>
    <row r="8024" spans="2:2" x14ac:dyDescent="0.3">
      <c r="B8024" s="4"/>
    </row>
    <row r="8025" spans="2:2" x14ac:dyDescent="0.3">
      <c r="B8025" s="4"/>
    </row>
    <row r="8026" spans="2:2" x14ac:dyDescent="0.3">
      <c r="B8026" s="4"/>
    </row>
    <row r="8027" spans="2:2" x14ac:dyDescent="0.3">
      <c r="B8027" s="4"/>
    </row>
    <row r="8028" spans="2:2" x14ac:dyDescent="0.3">
      <c r="B8028" s="4"/>
    </row>
    <row r="8029" spans="2:2" x14ac:dyDescent="0.3">
      <c r="B8029" s="4"/>
    </row>
    <row r="8030" spans="2:2" x14ac:dyDescent="0.3">
      <c r="B8030" s="4"/>
    </row>
    <row r="8031" spans="2:2" x14ac:dyDescent="0.3">
      <c r="B8031" s="4"/>
    </row>
    <row r="8032" spans="2:2" x14ac:dyDescent="0.3">
      <c r="B8032" s="4"/>
    </row>
    <row r="8033" spans="2:2" x14ac:dyDescent="0.3">
      <c r="B8033" s="4"/>
    </row>
    <row r="8034" spans="2:2" x14ac:dyDescent="0.3">
      <c r="B8034" s="4"/>
    </row>
    <row r="8035" spans="2:2" x14ac:dyDescent="0.3">
      <c r="B8035" s="4"/>
    </row>
    <row r="8036" spans="2:2" x14ac:dyDescent="0.3">
      <c r="B8036" s="4"/>
    </row>
    <row r="8037" spans="2:2" x14ac:dyDescent="0.3">
      <c r="B8037" s="4"/>
    </row>
    <row r="8038" spans="2:2" x14ac:dyDescent="0.3">
      <c r="B8038" s="4"/>
    </row>
    <row r="8039" spans="2:2" x14ac:dyDescent="0.3">
      <c r="B8039" s="4"/>
    </row>
    <row r="8040" spans="2:2" x14ac:dyDescent="0.3">
      <c r="B8040" s="4"/>
    </row>
    <row r="8041" spans="2:2" x14ac:dyDescent="0.3">
      <c r="B8041" s="4"/>
    </row>
    <row r="8042" spans="2:2" x14ac:dyDescent="0.3">
      <c r="B8042" s="4"/>
    </row>
    <row r="8043" spans="2:2" x14ac:dyDescent="0.3">
      <c r="B8043" s="4"/>
    </row>
    <row r="8044" spans="2:2" x14ac:dyDescent="0.3">
      <c r="B8044" s="4"/>
    </row>
    <row r="8045" spans="2:2" x14ac:dyDescent="0.3">
      <c r="B8045" s="4"/>
    </row>
    <row r="8046" spans="2:2" x14ac:dyDescent="0.3">
      <c r="B8046" s="4"/>
    </row>
    <row r="8047" spans="2:2" x14ac:dyDescent="0.3">
      <c r="B8047" s="4"/>
    </row>
    <row r="8048" spans="2:2" x14ac:dyDescent="0.3">
      <c r="B8048" s="4"/>
    </row>
    <row r="8049" spans="2:2" x14ac:dyDescent="0.3">
      <c r="B8049" s="4"/>
    </row>
    <row r="8050" spans="2:2" x14ac:dyDescent="0.3">
      <c r="B8050" s="4"/>
    </row>
    <row r="8051" spans="2:2" x14ac:dyDescent="0.3">
      <c r="B8051" s="4"/>
    </row>
    <row r="8052" spans="2:2" x14ac:dyDescent="0.3">
      <c r="B8052" s="4"/>
    </row>
    <row r="8053" spans="2:2" x14ac:dyDescent="0.3">
      <c r="B8053" s="4"/>
    </row>
    <row r="8054" spans="2:2" x14ac:dyDescent="0.3">
      <c r="B8054" s="4"/>
    </row>
    <row r="8055" spans="2:2" x14ac:dyDescent="0.3">
      <c r="B8055" s="4"/>
    </row>
    <row r="8056" spans="2:2" x14ac:dyDescent="0.3">
      <c r="B8056" s="4"/>
    </row>
    <row r="8057" spans="2:2" x14ac:dyDescent="0.3">
      <c r="B8057" s="4"/>
    </row>
    <row r="8058" spans="2:2" x14ac:dyDescent="0.3">
      <c r="B8058" s="4"/>
    </row>
    <row r="8059" spans="2:2" x14ac:dyDescent="0.3">
      <c r="B8059" s="4"/>
    </row>
    <row r="8060" spans="2:2" x14ac:dyDescent="0.3">
      <c r="B8060" s="4"/>
    </row>
    <row r="8061" spans="2:2" x14ac:dyDescent="0.3">
      <c r="B8061" s="4"/>
    </row>
    <row r="8062" spans="2:2" x14ac:dyDescent="0.3">
      <c r="B8062" s="4"/>
    </row>
    <row r="8063" spans="2:2" x14ac:dyDescent="0.3">
      <c r="B8063" s="4"/>
    </row>
    <row r="8064" spans="2:2" x14ac:dyDescent="0.3">
      <c r="B8064" s="4"/>
    </row>
    <row r="8065" spans="2:2" x14ac:dyDescent="0.3">
      <c r="B8065" s="4"/>
    </row>
    <row r="8066" spans="2:2" x14ac:dyDescent="0.3">
      <c r="B8066" s="4"/>
    </row>
    <row r="8067" spans="2:2" x14ac:dyDescent="0.3">
      <c r="B8067" s="4"/>
    </row>
    <row r="8068" spans="2:2" x14ac:dyDescent="0.3">
      <c r="B8068" s="4"/>
    </row>
    <row r="8069" spans="2:2" x14ac:dyDescent="0.3">
      <c r="B8069" s="4"/>
    </row>
    <row r="8070" spans="2:2" x14ac:dyDescent="0.3">
      <c r="B8070" s="4"/>
    </row>
    <row r="8071" spans="2:2" x14ac:dyDescent="0.3">
      <c r="B8071" s="4"/>
    </row>
    <row r="8072" spans="2:2" x14ac:dyDescent="0.3">
      <c r="B8072" s="4"/>
    </row>
    <row r="8073" spans="2:2" x14ac:dyDescent="0.3">
      <c r="B8073" s="4"/>
    </row>
    <row r="8074" spans="2:2" x14ac:dyDescent="0.3">
      <c r="B8074" s="4"/>
    </row>
    <row r="8075" spans="2:2" x14ac:dyDescent="0.3">
      <c r="B8075" s="4"/>
    </row>
    <row r="8076" spans="2:2" x14ac:dyDescent="0.3">
      <c r="B8076" s="4"/>
    </row>
    <row r="8077" spans="2:2" x14ac:dyDescent="0.3">
      <c r="B8077" s="4"/>
    </row>
    <row r="8078" spans="2:2" x14ac:dyDescent="0.3">
      <c r="B8078" s="4"/>
    </row>
    <row r="8079" spans="2:2" x14ac:dyDescent="0.3">
      <c r="B8079" s="4"/>
    </row>
    <row r="8080" spans="2:2" x14ac:dyDescent="0.3">
      <c r="B8080" s="4"/>
    </row>
    <row r="8081" spans="2:2" x14ac:dyDescent="0.3">
      <c r="B8081" s="4"/>
    </row>
    <row r="8082" spans="2:2" x14ac:dyDescent="0.3">
      <c r="B8082" s="4"/>
    </row>
    <row r="8083" spans="2:2" x14ac:dyDescent="0.3">
      <c r="B8083" s="4"/>
    </row>
    <row r="8084" spans="2:2" x14ac:dyDescent="0.3">
      <c r="B8084" s="4"/>
    </row>
    <row r="8085" spans="2:2" x14ac:dyDescent="0.3">
      <c r="B8085" s="4"/>
    </row>
    <row r="8086" spans="2:2" x14ac:dyDescent="0.3">
      <c r="B8086" s="4"/>
    </row>
    <row r="8087" spans="2:2" x14ac:dyDescent="0.3">
      <c r="B8087" s="4"/>
    </row>
    <row r="8088" spans="2:2" x14ac:dyDescent="0.3">
      <c r="B8088" s="4"/>
    </row>
    <row r="8089" spans="2:2" x14ac:dyDescent="0.3">
      <c r="B8089" s="4"/>
    </row>
    <row r="8090" spans="2:2" x14ac:dyDescent="0.3">
      <c r="B8090" s="4"/>
    </row>
    <row r="8091" spans="2:2" x14ac:dyDescent="0.3">
      <c r="B8091" s="4"/>
    </row>
    <row r="8092" spans="2:2" x14ac:dyDescent="0.3">
      <c r="B8092" s="4"/>
    </row>
    <row r="8093" spans="2:2" x14ac:dyDescent="0.3">
      <c r="B8093" s="4"/>
    </row>
    <row r="8094" spans="2:2" x14ac:dyDescent="0.3">
      <c r="B8094" s="4"/>
    </row>
    <row r="8095" spans="2:2" x14ac:dyDescent="0.3">
      <c r="B8095" s="4"/>
    </row>
    <row r="8096" spans="2:2" x14ac:dyDescent="0.3">
      <c r="B8096" s="4"/>
    </row>
    <row r="8097" spans="2:2" x14ac:dyDescent="0.3">
      <c r="B8097" s="4"/>
    </row>
    <row r="8098" spans="2:2" x14ac:dyDescent="0.3">
      <c r="B8098" s="4"/>
    </row>
    <row r="8099" spans="2:2" x14ac:dyDescent="0.3">
      <c r="B8099" s="4"/>
    </row>
    <row r="8100" spans="2:2" x14ac:dyDescent="0.3">
      <c r="B8100" s="4"/>
    </row>
    <row r="8101" spans="2:2" x14ac:dyDescent="0.3">
      <c r="B8101" s="4"/>
    </row>
    <row r="8102" spans="2:2" x14ac:dyDescent="0.3">
      <c r="B8102" s="4"/>
    </row>
    <row r="8103" spans="2:2" x14ac:dyDescent="0.3">
      <c r="B8103" s="4"/>
    </row>
    <row r="8104" spans="2:2" x14ac:dyDescent="0.3">
      <c r="B8104" s="4"/>
    </row>
    <row r="8105" spans="2:2" x14ac:dyDescent="0.3">
      <c r="B8105" s="4"/>
    </row>
    <row r="8106" spans="2:2" x14ac:dyDescent="0.3">
      <c r="B8106" s="4"/>
    </row>
    <row r="8107" spans="2:2" x14ac:dyDescent="0.3">
      <c r="B8107" s="4"/>
    </row>
    <row r="8108" spans="2:2" x14ac:dyDescent="0.3">
      <c r="B8108" s="4"/>
    </row>
    <row r="8109" spans="2:2" x14ac:dyDescent="0.3">
      <c r="B8109" s="4"/>
    </row>
    <row r="8110" spans="2:2" x14ac:dyDescent="0.3">
      <c r="B8110" s="4"/>
    </row>
    <row r="8111" spans="2:2" x14ac:dyDescent="0.3">
      <c r="B8111" s="4"/>
    </row>
    <row r="8112" spans="2:2" x14ac:dyDescent="0.3">
      <c r="B8112" s="4"/>
    </row>
    <row r="8113" spans="2:2" x14ac:dyDescent="0.3">
      <c r="B8113" s="4"/>
    </row>
    <row r="8114" spans="2:2" x14ac:dyDescent="0.3">
      <c r="B8114" s="4"/>
    </row>
    <row r="8115" spans="2:2" x14ac:dyDescent="0.3">
      <c r="B8115" s="4"/>
    </row>
    <row r="8116" spans="2:2" x14ac:dyDescent="0.3">
      <c r="B8116" s="4"/>
    </row>
    <row r="8117" spans="2:2" x14ac:dyDescent="0.3">
      <c r="B8117" s="4"/>
    </row>
    <row r="8118" spans="2:2" x14ac:dyDescent="0.3">
      <c r="B8118" s="4"/>
    </row>
    <row r="8119" spans="2:2" x14ac:dyDescent="0.3">
      <c r="B8119" s="4"/>
    </row>
    <row r="8120" spans="2:2" x14ac:dyDescent="0.3">
      <c r="B8120" s="4"/>
    </row>
    <row r="8121" spans="2:2" x14ac:dyDescent="0.3">
      <c r="B8121" s="4"/>
    </row>
    <row r="8122" spans="2:2" x14ac:dyDescent="0.3">
      <c r="B8122" s="4"/>
    </row>
    <row r="8123" spans="2:2" x14ac:dyDescent="0.3">
      <c r="B8123" s="4"/>
    </row>
    <row r="8124" spans="2:2" x14ac:dyDescent="0.3">
      <c r="B8124" s="4"/>
    </row>
    <row r="8125" spans="2:2" x14ac:dyDescent="0.3">
      <c r="B8125" s="4"/>
    </row>
    <row r="8126" spans="2:2" x14ac:dyDescent="0.3">
      <c r="B8126" s="4"/>
    </row>
    <row r="8127" spans="2:2" x14ac:dyDescent="0.3">
      <c r="B8127" s="4"/>
    </row>
    <row r="8128" spans="2:2" x14ac:dyDescent="0.3">
      <c r="B8128" s="4"/>
    </row>
    <row r="8129" spans="2:2" x14ac:dyDescent="0.3">
      <c r="B8129" s="4"/>
    </row>
    <row r="8130" spans="2:2" x14ac:dyDescent="0.3">
      <c r="B8130" s="4"/>
    </row>
    <row r="8131" spans="2:2" x14ac:dyDescent="0.3">
      <c r="B8131" s="4"/>
    </row>
    <row r="8132" spans="2:2" x14ac:dyDescent="0.3">
      <c r="B8132" s="4"/>
    </row>
    <row r="8133" spans="2:2" x14ac:dyDescent="0.3">
      <c r="B8133" s="4"/>
    </row>
    <row r="8134" spans="2:2" x14ac:dyDescent="0.3">
      <c r="B8134" s="4"/>
    </row>
    <row r="8135" spans="2:2" x14ac:dyDescent="0.3">
      <c r="B8135" s="4"/>
    </row>
    <row r="8136" spans="2:2" x14ac:dyDescent="0.3">
      <c r="B8136" s="4"/>
    </row>
    <row r="8137" spans="2:2" x14ac:dyDescent="0.3">
      <c r="B8137" s="4"/>
    </row>
    <row r="8138" spans="2:2" x14ac:dyDescent="0.3">
      <c r="B8138" s="4"/>
    </row>
    <row r="8139" spans="2:2" x14ac:dyDescent="0.3">
      <c r="B8139" s="4"/>
    </row>
    <row r="8140" spans="2:2" x14ac:dyDescent="0.3">
      <c r="B8140" s="4"/>
    </row>
    <row r="8141" spans="2:2" x14ac:dyDescent="0.3">
      <c r="B8141" s="4"/>
    </row>
    <row r="8142" spans="2:2" x14ac:dyDescent="0.3">
      <c r="B8142" s="4"/>
    </row>
    <row r="8143" spans="2:2" x14ac:dyDescent="0.3">
      <c r="B8143" s="4"/>
    </row>
    <row r="8144" spans="2:2" x14ac:dyDescent="0.3">
      <c r="B8144" s="4"/>
    </row>
    <row r="8145" spans="2:2" x14ac:dyDescent="0.3">
      <c r="B8145" s="4"/>
    </row>
    <row r="8146" spans="2:2" x14ac:dyDescent="0.3">
      <c r="B8146" s="4"/>
    </row>
    <row r="8147" spans="2:2" x14ac:dyDescent="0.3">
      <c r="B8147" s="4"/>
    </row>
    <row r="8148" spans="2:2" x14ac:dyDescent="0.3">
      <c r="B8148" s="4"/>
    </row>
    <row r="8149" spans="2:2" x14ac:dyDescent="0.3">
      <c r="B8149" s="4"/>
    </row>
    <row r="8150" spans="2:2" x14ac:dyDescent="0.3">
      <c r="B8150" s="4"/>
    </row>
    <row r="8151" spans="2:2" x14ac:dyDescent="0.3">
      <c r="B8151" s="4"/>
    </row>
    <row r="8152" spans="2:2" x14ac:dyDescent="0.3">
      <c r="B8152" s="4"/>
    </row>
    <row r="8153" spans="2:2" x14ac:dyDescent="0.3">
      <c r="B8153" s="4"/>
    </row>
    <row r="8154" spans="2:2" x14ac:dyDescent="0.3">
      <c r="B8154" s="4"/>
    </row>
    <row r="8155" spans="2:2" x14ac:dyDescent="0.3">
      <c r="B8155" s="4"/>
    </row>
    <row r="8156" spans="2:2" x14ac:dyDescent="0.3">
      <c r="B8156" s="4"/>
    </row>
    <row r="8157" spans="2:2" x14ac:dyDescent="0.3">
      <c r="B8157" s="4"/>
    </row>
    <row r="8158" spans="2:2" x14ac:dyDescent="0.3">
      <c r="B8158" s="4"/>
    </row>
    <row r="8159" spans="2:2" x14ac:dyDescent="0.3">
      <c r="B8159" s="4"/>
    </row>
    <row r="8160" spans="2:2" x14ac:dyDescent="0.3">
      <c r="B8160" s="4"/>
    </row>
    <row r="8161" spans="2:2" x14ac:dyDescent="0.3">
      <c r="B8161" s="4"/>
    </row>
    <row r="8162" spans="2:2" x14ac:dyDescent="0.3">
      <c r="B8162" s="4"/>
    </row>
    <row r="8163" spans="2:2" x14ac:dyDescent="0.3">
      <c r="B8163" s="4"/>
    </row>
    <row r="8164" spans="2:2" x14ac:dyDescent="0.3">
      <c r="B8164" s="4"/>
    </row>
    <row r="8165" spans="2:2" x14ac:dyDescent="0.3">
      <c r="B8165" s="4"/>
    </row>
    <row r="8166" spans="2:2" x14ac:dyDescent="0.3">
      <c r="B8166" s="4"/>
    </row>
    <row r="8167" spans="2:2" x14ac:dyDescent="0.3">
      <c r="B8167" s="4"/>
    </row>
    <row r="8168" spans="2:2" x14ac:dyDescent="0.3">
      <c r="B8168" s="4"/>
    </row>
    <row r="8169" spans="2:2" x14ac:dyDescent="0.3">
      <c r="B8169" s="4"/>
    </row>
    <row r="8170" spans="2:2" x14ac:dyDescent="0.3">
      <c r="B8170" s="4"/>
    </row>
    <row r="8171" spans="2:2" x14ac:dyDescent="0.3">
      <c r="B8171" s="4"/>
    </row>
    <row r="8172" spans="2:2" x14ac:dyDescent="0.3">
      <c r="B8172" s="4"/>
    </row>
    <row r="8173" spans="2:2" x14ac:dyDescent="0.3">
      <c r="B8173" s="4"/>
    </row>
    <row r="8174" spans="2:2" x14ac:dyDescent="0.3">
      <c r="B8174" s="4"/>
    </row>
    <row r="8175" spans="2:2" x14ac:dyDescent="0.3">
      <c r="B8175" s="4"/>
    </row>
    <row r="8176" spans="2:2" x14ac:dyDescent="0.3">
      <c r="B8176" s="4"/>
    </row>
    <row r="8177" spans="2:2" x14ac:dyDescent="0.3">
      <c r="B8177" s="4"/>
    </row>
    <row r="8178" spans="2:2" x14ac:dyDescent="0.3">
      <c r="B8178" s="4"/>
    </row>
    <row r="8179" spans="2:2" x14ac:dyDescent="0.3">
      <c r="B8179" s="4"/>
    </row>
    <row r="8180" spans="2:2" x14ac:dyDescent="0.3">
      <c r="B8180" s="4"/>
    </row>
    <row r="8181" spans="2:2" x14ac:dyDescent="0.3">
      <c r="B8181" s="4"/>
    </row>
    <row r="8182" spans="2:2" x14ac:dyDescent="0.3">
      <c r="B8182" s="4"/>
    </row>
    <row r="8183" spans="2:2" x14ac:dyDescent="0.3">
      <c r="B8183" s="4"/>
    </row>
    <row r="8184" spans="2:2" x14ac:dyDescent="0.3">
      <c r="B8184" s="4"/>
    </row>
    <row r="8185" spans="2:2" x14ac:dyDescent="0.3">
      <c r="B8185" s="4"/>
    </row>
    <row r="8186" spans="2:2" x14ac:dyDescent="0.3">
      <c r="B8186" s="4"/>
    </row>
    <row r="8187" spans="2:2" x14ac:dyDescent="0.3">
      <c r="B8187" s="4"/>
    </row>
    <row r="8188" spans="2:2" x14ac:dyDescent="0.3">
      <c r="B8188" s="4"/>
    </row>
    <row r="8189" spans="2:2" x14ac:dyDescent="0.3">
      <c r="B8189" s="4"/>
    </row>
    <row r="8190" spans="2:2" x14ac:dyDescent="0.3">
      <c r="B8190" s="4"/>
    </row>
    <row r="8191" spans="2:2" x14ac:dyDescent="0.3">
      <c r="B8191" s="4"/>
    </row>
    <row r="8192" spans="2:2" x14ac:dyDescent="0.3">
      <c r="B8192" s="4"/>
    </row>
    <row r="8193" spans="2:2" x14ac:dyDescent="0.3">
      <c r="B8193" s="4"/>
    </row>
    <row r="8194" spans="2:2" x14ac:dyDescent="0.3">
      <c r="B8194" s="4"/>
    </row>
    <row r="8195" spans="2:2" x14ac:dyDescent="0.3">
      <c r="B8195" s="4"/>
    </row>
    <row r="8196" spans="2:2" x14ac:dyDescent="0.3">
      <c r="B8196" s="4"/>
    </row>
    <row r="8197" spans="2:2" x14ac:dyDescent="0.3">
      <c r="B8197" s="4"/>
    </row>
    <row r="8198" spans="2:2" x14ac:dyDescent="0.3">
      <c r="B8198" s="4"/>
    </row>
    <row r="8199" spans="2:2" x14ac:dyDescent="0.3">
      <c r="B8199" s="4"/>
    </row>
    <row r="8200" spans="2:2" x14ac:dyDescent="0.3">
      <c r="B8200" s="4"/>
    </row>
    <row r="8201" spans="2:2" x14ac:dyDescent="0.3">
      <c r="B8201" s="4"/>
    </row>
    <row r="8202" spans="2:2" x14ac:dyDescent="0.3">
      <c r="B8202" s="4"/>
    </row>
    <row r="8203" spans="2:2" x14ac:dyDescent="0.3">
      <c r="B8203" s="4"/>
    </row>
    <row r="8204" spans="2:2" x14ac:dyDescent="0.3">
      <c r="B8204" s="4"/>
    </row>
    <row r="8205" spans="2:2" x14ac:dyDescent="0.3">
      <c r="B8205" s="4"/>
    </row>
    <row r="8206" spans="2:2" x14ac:dyDescent="0.3">
      <c r="B8206" s="4"/>
    </row>
    <row r="8207" spans="2:2" x14ac:dyDescent="0.3">
      <c r="B8207" s="4"/>
    </row>
    <row r="8208" spans="2:2" x14ac:dyDescent="0.3">
      <c r="B8208" s="4"/>
    </row>
    <row r="8209" spans="2:2" x14ac:dyDescent="0.3">
      <c r="B8209" s="4"/>
    </row>
    <row r="8210" spans="2:2" x14ac:dyDescent="0.3">
      <c r="B8210" s="4"/>
    </row>
    <row r="8211" spans="2:2" x14ac:dyDescent="0.3">
      <c r="B8211" s="4"/>
    </row>
    <row r="8212" spans="2:2" x14ac:dyDescent="0.3">
      <c r="B8212" s="4"/>
    </row>
    <row r="8213" spans="2:2" x14ac:dyDescent="0.3">
      <c r="B8213" s="4"/>
    </row>
    <row r="8214" spans="2:2" x14ac:dyDescent="0.3">
      <c r="B8214" s="4"/>
    </row>
    <row r="8215" spans="2:2" x14ac:dyDescent="0.3">
      <c r="B8215" s="4"/>
    </row>
    <row r="8216" spans="2:2" x14ac:dyDescent="0.3">
      <c r="B8216" s="4"/>
    </row>
    <row r="8217" spans="2:2" x14ac:dyDescent="0.3">
      <c r="B8217" s="4"/>
    </row>
    <row r="8218" spans="2:2" x14ac:dyDescent="0.3">
      <c r="B8218" s="4"/>
    </row>
    <row r="8219" spans="2:2" x14ac:dyDescent="0.3">
      <c r="B8219" s="4"/>
    </row>
    <row r="8220" spans="2:2" x14ac:dyDescent="0.3">
      <c r="B8220" s="4"/>
    </row>
    <row r="8221" spans="2:2" x14ac:dyDescent="0.3">
      <c r="B8221" s="4"/>
    </row>
    <row r="8222" spans="2:2" x14ac:dyDescent="0.3">
      <c r="B8222" s="4"/>
    </row>
    <row r="8223" spans="2:2" x14ac:dyDescent="0.3">
      <c r="B8223" s="4"/>
    </row>
    <row r="8224" spans="2:2" x14ac:dyDescent="0.3">
      <c r="B8224" s="4"/>
    </row>
    <row r="8225" spans="2:2" x14ac:dyDescent="0.3">
      <c r="B8225" s="4"/>
    </row>
    <row r="8226" spans="2:2" x14ac:dyDescent="0.3">
      <c r="B8226" s="4"/>
    </row>
    <row r="8227" spans="2:2" x14ac:dyDescent="0.3">
      <c r="B8227" s="4"/>
    </row>
    <row r="8228" spans="2:2" x14ac:dyDescent="0.3">
      <c r="B8228" s="4"/>
    </row>
    <row r="8229" spans="2:2" x14ac:dyDescent="0.3">
      <c r="B8229" s="4"/>
    </row>
    <row r="8230" spans="2:2" x14ac:dyDescent="0.3">
      <c r="B8230" s="4"/>
    </row>
    <row r="8231" spans="2:2" x14ac:dyDescent="0.3">
      <c r="B8231" s="4"/>
    </row>
    <row r="8232" spans="2:2" x14ac:dyDescent="0.3">
      <c r="B8232" s="4"/>
    </row>
    <row r="8233" spans="2:2" x14ac:dyDescent="0.3">
      <c r="B8233" s="4"/>
    </row>
    <row r="8234" spans="2:2" x14ac:dyDescent="0.3">
      <c r="B8234" s="4"/>
    </row>
    <row r="8235" spans="2:2" x14ac:dyDescent="0.3">
      <c r="B8235" s="4"/>
    </row>
    <row r="8236" spans="2:2" x14ac:dyDescent="0.3">
      <c r="B8236" s="4"/>
    </row>
    <row r="8237" spans="2:2" x14ac:dyDescent="0.3">
      <c r="B8237" s="4"/>
    </row>
    <row r="8238" spans="2:2" x14ac:dyDescent="0.3">
      <c r="B8238" s="4"/>
    </row>
    <row r="8239" spans="2:2" x14ac:dyDescent="0.3">
      <c r="B8239" s="4"/>
    </row>
    <row r="8240" spans="2:2" x14ac:dyDescent="0.3">
      <c r="B8240" s="4"/>
    </row>
    <row r="8241" spans="2:2" x14ac:dyDescent="0.3">
      <c r="B8241" s="4"/>
    </row>
    <row r="8242" spans="2:2" x14ac:dyDescent="0.3">
      <c r="B8242" s="4"/>
    </row>
    <row r="8243" spans="2:2" x14ac:dyDescent="0.3">
      <c r="B8243" s="4"/>
    </row>
    <row r="8244" spans="2:2" x14ac:dyDescent="0.3">
      <c r="B8244" s="4"/>
    </row>
    <row r="8245" spans="2:2" x14ac:dyDescent="0.3">
      <c r="B8245" s="4"/>
    </row>
    <row r="8246" spans="2:2" x14ac:dyDescent="0.3">
      <c r="B8246" s="4"/>
    </row>
    <row r="8247" spans="2:2" x14ac:dyDescent="0.3">
      <c r="B8247" s="4"/>
    </row>
    <row r="8248" spans="2:2" x14ac:dyDescent="0.3">
      <c r="B8248" s="4"/>
    </row>
    <row r="8249" spans="2:2" x14ac:dyDescent="0.3">
      <c r="B8249" s="4"/>
    </row>
    <row r="8250" spans="2:2" x14ac:dyDescent="0.3">
      <c r="B8250" s="4"/>
    </row>
    <row r="8251" spans="2:2" x14ac:dyDescent="0.3">
      <c r="B8251" s="4"/>
    </row>
    <row r="8252" spans="2:2" x14ac:dyDescent="0.3">
      <c r="B8252" s="4"/>
    </row>
    <row r="8253" spans="2:2" x14ac:dyDescent="0.3">
      <c r="B8253" s="4"/>
    </row>
    <row r="8254" spans="2:2" x14ac:dyDescent="0.3">
      <c r="B8254" s="4"/>
    </row>
    <row r="8255" spans="2:2" x14ac:dyDescent="0.3">
      <c r="B8255" s="4"/>
    </row>
    <row r="8256" spans="2:2" x14ac:dyDescent="0.3">
      <c r="B8256" s="4"/>
    </row>
    <row r="8257" spans="2:2" x14ac:dyDescent="0.3">
      <c r="B8257" s="4"/>
    </row>
    <row r="8258" spans="2:2" x14ac:dyDescent="0.3">
      <c r="B8258" s="4"/>
    </row>
    <row r="8259" spans="2:2" x14ac:dyDescent="0.3">
      <c r="B8259" s="4"/>
    </row>
    <row r="8260" spans="2:2" x14ac:dyDescent="0.3">
      <c r="B8260" s="4"/>
    </row>
    <row r="8261" spans="2:2" x14ac:dyDescent="0.3">
      <c r="B8261" s="4"/>
    </row>
    <row r="8262" spans="2:2" x14ac:dyDescent="0.3">
      <c r="B8262" s="4"/>
    </row>
    <row r="8263" spans="2:2" x14ac:dyDescent="0.3">
      <c r="B8263" s="4"/>
    </row>
    <row r="8264" spans="2:2" x14ac:dyDescent="0.3">
      <c r="B8264" s="4"/>
    </row>
    <row r="8265" spans="2:2" x14ac:dyDescent="0.3">
      <c r="B8265" s="4"/>
    </row>
    <row r="8266" spans="2:2" x14ac:dyDescent="0.3">
      <c r="B8266" s="4"/>
    </row>
    <row r="8267" spans="2:2" x14ac:dyDescent="0.3">
      <c r="B8267" s="4"/>
    </row>
    <row r="8268" spans="2:2" x14ac:dyDescent="0.3">
      <c r="B8268" s="4"/>
    </row>
    <row r="8269" spans="2:2" x14ac:dyDescent="0.3">
      <c r="B8269" s="4"/>
    </row>
    <row r="8270" spans="2:2" x14ac:dyDescent="0.3">
      <c r="B8270" s="4"/>
    </row>
    <row r="8271" spans="2:2" x14ac:dyDescent="0.3">
      <c r="B8271" s="4"/>
    </row>
    <row r="8272" spans="2:2" x14ac:dyDescent="0.3">
      <c r="B8272" s="4"/>
    </row>
    <row r="8273" spans="2:2" x14ac:dyDescent="0.3">
      <c r="B8273" s="4"/>
    </row>
    <row r="8274" spans="2:2" x14ac:dyDescent="0.3">
      <c r="B8274" s="4"/>
    </row>
    <row r="8275" spans="2:2" x14ac:dyDescent="0.3">
      <c r="B8275" s="4"/>
    </row>
    <row r="8276" spans="2:2" x14ac:dyDescent="0.3">
      <c r="B8276" s="4"/>
    </row>
    <row r="8277" spans="2:2" x14ac:dyDescent="0.3">
      <c r="B8277" s="4"/>
    </row>
    <row r="8278" spans="2:2" x14ac:dyDescent="0.3">
      <c r="B8278" s="4"/>
    </row>
    <row r="8279" spans="2:2" x14ac:dyDescent="0.3">
      <c r="B8279" s="4"/>
    </row>
    <row r="8280" spans="2:2" x14ac:dyDescent="0.3">
      <c r="B8280" s="4"/>
    </row>
    <row r="8281" spans="2:2" x14ac:dyDescent="0.3">
      <c r="B8281" s="4"/>
    </row>
    <row r="8282" spans="2:2" x14ac:dyDescent="0.3">
      <c r="B8282" s="4"/>
    </row>
    <row r="8283" spans="2:2" x14ac:dyDescent="0.3">
      <c r="B8283" s="4"/>
    </row>
    <row r="8284" spans="2:2" x14ac:dyDescent="0.3">
      <c r="B8284" s="4"/>
    </row>
    <row r="8285" spans="2:2" x14ac:dyDescent="0.3">
      <c r="B8285" s="4"/>
    </row>
    <row r="8286" spans="2:2" x14ac:dyDescent="0.3">
      <c r="B8286" s="4"/>
    </row>
    <row r="8287" spans="2:2" x14ac:dyDescent="0.3">
      <c r="B8287" s="4"/>
    </row>
    <row r="8288" spans="2:2" x14ac:dyDescent="0.3">
      <c r="B8288" s="4"/>
    </row>
    <row r="8289" spans="2:2" x14ac:dyDescent="0.3">
      <c r="B8289" s="4"/>
    </row>
    <row r="8290" spans="2:2" x14ac:dyDescent="0.3">
      <c r="B8290" s="4"/>
    </row>
    <row r="8291" spans="2:2" x14ac:dyDescent="0.3">
      <c r="B8291" s="4"/>
    </row>
    <row r="8292" spans="2:2" x14ac:dyDescent="0.3">
      <c r="B8292" s="4"/>
    </row>
    <row r="8293" spans="2:2" x14ac:dyDescent="0.3">
      <c r="B8293" s="4"/>
    </row>
    <row r="8294" spans="2:2" x14ac:dyDescent="0.3">
      <c r="B8294" s="4"/>
    </row>
    <row r="8295" spans="2:2" x14ac:dyDescent="0.3">
      <c r="B8295" s="4"/>
    </row>
    <row r="8296" spans="2:2" x14ac:dyDescent="0.3">
      <c r="B8296" s="4"/>
    </row>
    <row r="8297" spans="2:2" x14ac:dyDescent="0.3">
      <c r="B8297" s="4"/>
    </row>
    <row r="8298" spans="2:2" x14ac:dyDescent="0.3">
      <c r="B8298" s="4"/>
    </row>
    <row r="8299" spans="2:2" x14ac:dyDescent="0.3">
      <c r="B8299" s="4"/>
    </row>
    <row r="8300" spans="2:2" x14ac:dyDescent="0.3">
      <c r="B8300" s="4"/>
    </row>
    <row r="8301" spans="2:2" x14ac:dyDescent="0.3">
      <c r="B8301" s="4"/>
    </row>
    <row r="8302" spans="2:2" x14ac:dyDescent="0.3">
      <c r="B8302" s="4"/>
    </row>
    <row r="8303" spans="2:2" x14ac:dyDescent="0.3">
      <c r="B8303" s="4"/>
    </row>
    <row r="8304" spans="2:2" x14ac:dyDescent="0.3">
      <c r="B8304" s="4"/>
    </row>
    <row r="8305" spans="2:2" x14ac:dyDescent="0.3">
      <c r="B8305" s="4"/>
    </row>
    <row r="8306" spans="2:2" x14ac:dyDescent="0.3">
      <c r="B8306" s="4"/>
    </row>
    <row r="8307" spans="2:2" x14ac:dyDescent="0.3">
      <c r="B8307" s="4"/>
    </row>
    <row r="8308" spans="2:2" x14ac:dyDescent="0.3">
      <c r="B8308" s="4"/>
    </row>
    <row r="8309" spans="2:2" x14ac:dyDescent="0.3">
      <c r="B8309" s="4"/>
    </row>
    <row r="8310" spans="2:2" x14ac:dyDescent="0.3">
      <c r="B8310" s="4"/>
    </row>
    <row r="8311" spans="2:2" x14ac:dyDescent="0.3">
      <c r="B8311" s="4"/>
    </row>
    <row r="8312" spans="2:2" x14ac:dyDescent="0.3">
      <c r="B8312" s="4"/>
    </row>
    <row r="8313" spans="2:2" x14ac:dyDescent="0.3">
      <c r="B8313" s="4"/>
    </row>
    <row r="8314" spans="2:2" x14ac:dyDescent="0.3">
      <c r="B8314" s="4"/>
    </row>
    <row r="8315" spans="2:2" x14ac:dyDescent="0.3">
      <c r="B8315" s="4"/>
    </row>
    <row r="8316" spans="2:2" x14ac:dyDescent="0.3">
      <c r="B8316" s="4"/>
    </row>
    <row r="8317" spans="2:2" x14ac:dyDescent="0.3">
      <c r="B8317" s="4"/>
    </row>
    <row r="8318" spans="2:2" x14ac:dyDescent="0.3">
      <c r="B8318" s="4"/>
    </row>
    <row r="8319" spans="2:2" x14ac:dyDescent="0.3">
      <c r="B8319" s="4"/>
    </row>
    <row r="8320" spans="2:2" x14ac:dyDescent="0.3">
      <c r="B8320" s="4"/>
    </row>
    <row r="8321" spans="2:2" x14ac:dyDescent="0.3">
      <c r="B8321" s="4"/>
    </row>
    <row r="8322" spans="2:2" x14ac:dyDescent="0.3">
      <c r="B8322" s="4"/>
    </row>
    <row r="8323" spans="2:2" x14ac:dyDescent="0.3">
      <c r="B8323" s="4"/>
    </row>
    <row r="8324" spans="2:2" x14ac:dyDescent="0.3">
      <c r="B8324" s="4"/>
    </row>
    <row r="8325" spans="2:2" x14ac:dyDescent="0.3">
      <c r="B8325" s="4"/>
    </row>
    <row r="8326" spans="2:2" x14ac:dyDescent="0.3">
      <c r="B8326" s="4"/>
    </row>
    <row r="8327" spans="2:2" x14ac:dyDescent="0.3">
      <c r="B8327" s="4"/>
    </row>
    <row r="8328" spans="2:2" x14ac:dyDescent="0.3">
      <c r="B8328" s="4"/>
    </row>
    <row r="8329" spans="2:2" x14ac:dyDescent="0.3">
      <c r="B8329" s="4"/>
    </row>
    <row r="8330" spans="2:2" x14ac:dyDescent="0.3">
      <c r="B8330" s="4"/>
    </row>
    <row r="8331" spans="2:2" x14ac:dyDescent="0.3">
      <c r="B8331" s="4"/>
    </row>
    <row r="8332" spans="2:2" x14ac:dyDescent="0.3">
      <c r="B8332" s="4"/>
    </row>
    <row r="8333" spans="2:2" x14ac:dyDescent="0.3">
      <c r="B8333" s="4"/>
    </row>
    <row r="8334" spans="2:2" x14ac:dyDescent="0.3">
      <c r="B8334" s="4"/>
    </row>
    <row r="8335" spans="2:2" x14ac:dyDescent="0.3">
      <c r="B8335" s="4"/>
    </row>
    <row r="8336" spans="2:2" x14ac:dyDescent="0.3">
      <c r="B8336" s="4"/>
    </row>
    <row r="8337" spans="2:2" x14ac:dyDescent="0.3">
      <c r="B8337" s="4"/>
    </row>
    <row r="8338" spans="2:2" x14ac:dyDescent="0.3">
      <c r="B8338" s="4"/>
    </row>
    <row r="8339" spans="2:2" x14ac:dyDescent="0.3">
      <c r="B8339" s="4"/>
    </row>
    <row r="8340" spans="2:2" x14ac:dyDescent="0.3">
      <c r="B8340" s="4"/>
    </row>
    <row r="8341" spans="2:2" x14ac:dyDescent="0.3">
      <c r="B8341" s="4"/>
    </row>
    <row r="8342" spans="2:2" x14ac:dyDescent="0.3">
      <c r="B8342" s="4"/>
    </row>
    <row r="8343" spans="2:2" x14ac:dyDescent="0.3">
      <c r="B8343" s="4"/>
    </row>
    <row r="8344" spans="2:2" x14ac:dyDescent="0.3">
      <c r="B8344" s="4"/>
    </row>
    <row r="8345" spans="2:2" x14ac:dyDescent="0.3">
      <c r="B8345" s="4"/>
    </row>
    <row r="8346" spans="2:2" x14ac:dyDescent="0.3">
      <c r="B8346" s="4"/>
    </row>
    <row r="8347" spans="2:2" x14ac:dyDescent="0.3">
      <c r="B8347" s="4"/>
    </row>
    <row r="8348" spans="2:2" x14ac:dyDescent="0.3">
      <c r="B8348" s="4"/>
    </row>
    <row r="8349" spans="2:2" x14ac:dyDescent="0.3">
      <c r="B8349" s="4"/>
    </row>
    <row r="8350" spans="2:2" x14ac:dyDescent="0.3">
      <c r="B8350" s="4"/>
    </row>
    <row r="8351" spans="2:2" x14ac:dyDescent="0.3">
      <c r="B8351" s="4"/>
    </row>
    <row r="8352" spans="2:2" x14ac:dyDescent="0.3">
      <c r="B8352" s="4"/>
    </row>
    <row r="8353" spans="2:2" x14ac:dyDescent="0.3">
      <c r="B8353" s="4"/>
    </row>
    <row r="8354" spans="2:2" x14ac:dyDescent="0.3">
      <c r="B8354" s="4"/>
    </row>
    <row r="8355" spans="2:2" x14ac:dyDescent="0.3">
      <c r="B8355" s="4"/>
    </row>
    <row r="8356" spans="2:2" x14ac:dyDescent="0.3">
      <c r="B8356" s="4"/>
    </row>
    <row r="8357" spans="2:2" x14ac:dyDescent="0.3">
      <c r="B8357" s="4"/>
    </row>
    <row r="8358" spans="2:2" x14ac:dyDescent="0.3">
      <c r="B8358" s="4"/>
    </row>
    <row r="8359" spans="2:2" x14ac:dyDescent="0.3">
      <c r="B8359" s="4"/>
    </row>
    <row r="8360" spans="2:2" x14ac:dyDescent="0.3">
      <c r="B8360" s="4"/>
    </row>
    <row r="8361" spans="2:2" x14ac:dyDescent="0.3">
      <c r="B8361" s="4"/>
    </row>
    <row r="8362" spans="2:2" x14ac:dyDescent="0.3">
      <c r="B8362" s="4"/>
    </row>
    <row r="8363" spans="2:2" x14ac:dyDescent="0.3">
      <c r="B8363" s="4"/>
    </row>
    <row r="8364" spans="2:2" x14ac:dyDescent="0.3">
      <c r="B8364" s="4"/>
    </row>
    <row r="8365" spans="2:2" x14ac:dyDescent="0.3">
      <c r="B8365" s="4"/>
    </row>
    <row r="8366" spans="2:2" x14ac:dyDescent="0.3">
      <c r="B8366" s="4"/>
    </row>
    <row r="8367" spans="2:2" x14ac:dyDescent="0.3">
      <c r="B8367" s="4"/>
    </row>
    <row r="8368" spans="2:2" x14ac:dyDescent="0.3">
      <c r="B8368" s="4"/>
    </row>
    <row r="8369" spans="2:2" x14ac:dyDescent="0.3">
      <c r="B8369" s="4"/>
    </row>
    <row r="8370" spans="2:2" x14ac:dyDescent="0.3">
      <c r="B8370" s="4"/>
    </row>
    <row r="8371" spans="2:2" x14ac:dyDescent="0.3">
      <c r="B8371" s="4"/>
    </row>
    <row r="8372" spans="2:2" x14ac:dyDescent="0.3">
      <c r="B8372" s="4"/>
    </row>
    <row r="8373" spans="2:2" x14ac:dyDescent="0.3">
      <c r="B8373" s="4"/>
    </row>
    <row r="8374" spans="2:2" x14ac:dyDescent="0.3">
      <c r="B8374" s="4"/>
    </row>
    <row r="8375" spans="2:2" x14ac:dyDescent="0.3">
      <c r="B8375" s="4"/>
    </row>
    <row r="8376" spans="2:2" x14ac:dyDescent="0.3">
      <c r="B8376" s="4"/>
    </row>
    <row r="8377" spans="2:2" x14ac:dyDescent="0.3">
      <c r="B8377" s="4"/>
    </row>
    <row r="8378" spans="2:2" x14ac:dyDescent="0.3">
      <c r="B8378" s="4"/>
    </row>
    <row r="8379" spans="2:2" x14ac:dyDescent="0.3">
      <c r="B8379" s="4"/>
    </row>
    <row r="8380" spans="2:2" x14ac:dyDescent="0.3">
      <c r="B8380" s="4"/>
    </row>
    <row r="8381" spans="2:2" x14ac:dyDescent="0.3">
      <c r="B8381" s="4"/>
    </row>
    <row r="8382" spans="2:2" x14ac:dyDescent="0.3">
      <c r="B8382" s="4"/>
    </row>
    <row r="8383" spans="2:2" x14ac:dyDescent="0.3">
      <c r="B8383" s="4"/>
    </row>
    <row r="8384" spans="2:2" x14ac:dyDescent="0.3">
      <c r="B8384" s="4"/>
    </row>
    <row r="8385" spans="2:2" x14ac:dyDescent="0.3">
      <c r="B8385" s="4"/>
    </row>
    <row r="8386" spans="2:2" x14ac:dyDescent="0.3">
      <c r="B8386" s="4"/>
    </row>
    <row r="8387" spans="2:2" x14ac:dyDescent="0.3">
      <c r="B8387" s="4"/>
    </row>
    <row r="8388" spans="2:2" x14ac:dyDescent="0.3">
      <c r="B8388" s="4"/>
    </row>
    <row r="8389" spans="2:2" x14ac:dyDescent="0.3">
      <c r="B8389" s="4"/>
    </row>
    <row r="8390" spans="2:2" x14ac:dyDescent="0.3">
      <c r="B8390" s="4"/>
    </row>
    <row r="8391" spans="2:2" x14ac:dyDescent="0.3">
      <c r="B8391" s="4"/>
    </row>
    <row r="8392" spans="2:2" x14ac:dyDescent="0.3">
      <c r="B8392" s="4"/>
    </row>
    <row r="8393" spans="2:2" x14ac:dyDescent="0.3">
      <c r="B8393" s="4"/>
    </row>
    <row r="8394" spans="2:2" x14ac:dyDescent="0.3">
      <c r="B8394" s="4"/>
    </row>
    <row r="8395" spans="2:2" x14ac:dyDescent="0.3">
      <c r="B8395" s="4"/>
    </row>
    <row r="8396" spans="2:2" x14ac:dyDescent="0.3">
      <c r="B8396" s="4"/>
    </row>
    <row r="8397" spans="2:2" x14ac:dyDescent="0.3">
      <c r="B8397" s="4"/>
    </row>
    <row r="8398" spans="2:2" x14ac:dyDescent="0.3">
      <c r="B8398" s="4"/>
    </row>
    <row r="8399" spans="2:2" x14ac:dyDescent="0.3">
      <c r="B8399" s="4"/>
    </row>
    <row r="8400" spans="2:2" x14ac:dyDescent="0.3">
      <c r="B8400" s="4"/>
    </row>
    <row r="8401" spans="2:2" x14ac:dyDescent="0.3">
      <c r="B8401" s="4"/>
    </row>
    <row r="8402" spans="2:2" x14ac:dyDescent="0.3">
      <c r="B8402" s="4"/>
    </row>
    <row r="8403" spans="2:2" x14ac:dyDescent="0.3">
      <c r="B8403" s="4"/>
    </row>
    <row r="8404" spans="2:2" x14ac:dyDescent="0.3">
      <c r="B8404" s="4"/>
    </row>
    <row r="8405" spans="2:2" x14ac:dyDescent="0.3">
      <c r="B8405" s="4"/>
    </row>
    <row r="8406" spans="2:2" x14ac:dyDescent="0.3">
      <c r="B8406" s="4"/>
    </row>
    <row r="8407" spans="2:2" x14ac:dyDescent="0.3">
      <c r="B8407" s="4"/>
    </row>
    <row r="8408" spans="2:2" x14ac:dyDescent="0.3">
      <c r="B8408" s="4"/>
    </row>
    <row r="8409" spans="2:2" x14ac:dyDescent="0.3">
      <c r="B8409" s="4"/>
    </row>
    <row r="8410" spans="2:2" x14ac:dyDescent="0.3">
      <c r="B8410" s="4"/>
    </row>
    <row r="8411" spans="2:2" x14ac:dyDescent="0.3">
      <c r="B8411" s="4"/>
    </row>
    <row r="8412" spans="2:2" x14ac:dyDescent="0.3">
      <c r="B8412" s="4"/>
    </row>
    <row r="8413" spans="2:2" x14ac:dyDescent="0.3">
      <c r="B8413" s="4"/>
    </row>
    <row r="8414" spans="2:2" x14ac:dyDescent="0.3">
      <c r="B8414" s="4"/>
    </row>
    <row r="8415" spans="2:2" x14ac:dyDescent="0.3">
      <c r="B8415" s="4"/>
    </row>
    <row r="8416" spans="2:2" x14ac:dyDescent="0.3">
      <c r="B8416" s="4"/>
    </row>
    <row r="8417" spans="2:2" x14ac:dyDescent="0.3">
      <c r="B8417" s="4"/>
    </row>
    <row r="8418" spans="2:2" x14ac:dyDescent="0.3">
      <c r="B8418" s="4"/>
    </row>
    <row r="8419" spans="2:2" x14ac:dyDescent="0.3">
      <c r="B8419" s="4"/>
    </row>
    <row r="8420" spans="2:2" x14ac:dyDescent="0.3">
      <c r="B8420" s="4"/>
    </row>
    <row r="8421" spans="2:2" x14ac:dyDescent="0.3">
      <c r="B8421" s="4"/>
    </row>
    <row r="8422" spans="2:2" x14ac:dyDescent="0.3">
      <c r="B8422" s="4"/>
    </row>
    <row r="8423" spans="2:2" x14ac:dyDescent="0.3">
      <c r="B8423" s="4"/>
    </row>
    <row r="8424" spans="2:2" x14ac:dyDescent="0.3">
      <c r="B8424" s="4"/>
    </row>
    <row r="8425" spans="2:2" x14ac:dyDescent="0.3">
      <c r="B8425" s="4"/>
    </row>
    <row r="8426" spans="2:2" x14ac:dyDescent="0.3">
      <c r="B8426" s="4"/>
    </row>
    <row r="8427" spans="2:2" x14ac:dyDescent="0.3">
      <c r="B8427" s="4"/>
    </row>
    <row r="8428" spans="2:2" x14ac:dyDescent="0.3">
      <c r="B8428" s="4"/>
    </row>
    <row r="8429" spans="2:2" x14ac:dyDescent="0.3">
      <c r="B8429" s="4"/>
    </row>
    <row r="8430" spans="2:2" x14ac:dyDescent="0.3">
      <c r="B8430" s="4"/>
    </row>
    <row r="8431" spans="2:2" x14ac:dyDescent="0.3">
      <c r="B8431" s="4"/>
    </row>
    <row r="8432" spans="2:2" x14ac:dyDescent="0.3">
      <c r="B8432" s="4"/>
    </row>
    <row r="8433" spans="2:2" x14ac:dyDescent="0.3">
      <c r="B8433" s="4"/>
    </row>
    <row r="8434" spans="2:2" x14ac:dyDescent="0.3">
      <c r="B8434" s="4"/>
    </row>
    <row r="8435" spans="2:2" x14ac:dyDescent="0.3">
      <c r="B8435" s="4"/>
    </row>
    <row r="8436" spans="2:2" x14ac:dyDescent="0.3">
      <c r="B8436" s="4"/>
    </row>
    <row r="8437" spans="2:2" x14ac:dyDescent="0.3">
      <c r="B8437" s="4"/>
    </row>
    <row r="8438" spans="2:2" x14ac:dyDescent="0.3">
      <c r="B8438" s="4"/>
    </row>
    <row r="8439" spans="2:2" x14ac:dyDescent="0.3">
      <c r="B8439" s="4"/>
    </row>
    <row r="8440" spans="2:2" x14ac:dyDescent="0.3">
      <c r="B8440" s="4"/>
    </row>
    <row r="8441" spans="2:2" x14ac:dyDescent="0.3">
      <c r="B8441" s="4"/>
    </row>
    <row r="8442" spans="2:2" x14ac:dyDescent="0.3">
      <c r="B8442" s="4"/>
    </row>
    <row r="8443" spans="2:2" x14ac:dyDescent="0.3">
      <c r="B8443" s="4"/>
    </row>
    <row r="8444" spans="2:2" x14ac:dyDescent="0.3">
      <c r="B8444" s="4"/>
    </row>
    <row r="8445" spans="2:2" x14ac:dyDescent="0.3">
      <c r="B8445" s="4"/>
    </row>
    <row r="8446" spans="2:2" x14ac:dyDescent="0.3">
      <c r="B8446" s="4"/>
    </row>
    <row r="8447" spans="2:2" x14ac:dyDescent="0.3">
      <c r="B8447" s="4"/>
    </row>
    <row r="8448" spans="2:2" x14ac:dyDescent="0.3">
      <c r="B8448" s="4"/>
    </row>
    <row r="8449" spans="2:2" x14ac:dyDescent="0.3">
      <c r="B8449" s="4"/>
    </row>
    <row r="8450" spans="2:2" x14ac:dyDescent="0.3">
      <c r="B8450" s="4"/>
    </row>
    <row r="8451" spans="2:2" x14ac:dyDescent="0.3">
      <c r="B8451" s="4"/>
    </row>
    <row r="8452" spans="2:2" x14ac:dyDescent="0.3">
      <c r="B8452" s="4"/>
    </row>
    <row r="8453" spans="2:2" x14ac:dyDescent="0.3">
      <c r="B8453" s="4"/>
    </row>
    <row r="8454" spans="2:2" x14ac:dyDescent="0.3">
      <c r="B8454" s="4"/>
    </row>
    <row r="8455" spans="2:2" x14ac:dyDescent="0.3">
      <c r="B8455" s="4"/>
    </row>
    <row r="8456" spans="2:2" x14ac:dyDescent="0.3">
      <c r="B8456" s="4"/>
    </row>
    <row r="8457" spans="2:2" x14ac:dyDescent="0.3">
      <c r="B8457" s="4"/>
    </row>
    <row r="8458" spans="2:2" x14ac:dyDescent="0.3">
      <c r="B8458" s="4"/>
    </row>
    <row r="8459" spans="2:2" x14ac:dyDescent="0.3">
      <c r="B8459" s="4"/>
    </row>
    <row r="8460" spans="2:2" x14ac:dyDescent="0.3">
      <c r="B8460" s="4"/>
    </row>
    <row r="8461" spans="2:2" x14ac:dyDescent="0.3">
      <c r="B8461" s="4"/>
    </row>
    <row r="8462" spans="2:2" x14ac:dyDescent="0.3">
      <c r="B8462" s="4"/>
    </row>
    <row r="8463" spans="2:2" x14ac:dyDescent="0.3">
      <c r="B8463" s="4"/>
    </row>
    <row r="8464" spans="2:2" x14ac:dyDescent="0.3">
      <c r="B8464" s="4"/>
    </row>
    <row r="8465" spans="2:2" x14ac:dyDescent="0.3">
      <c r="B8465" s="4"/>
    </row>
    <row r="8466" spans="2:2" x14ac:dyDescent="0.3">
      <c r="B8466" s="4"/>
    </row>
    <row r="8467" spans="2:2" x14ac:dyDescent="0.3">
      <c r="B8467" s="4"/>
    </row>
    <row r="8468" spans="2:2" x14ac:dyDescent="0.3">
      <c r="B8468" s="4"/>
    </row>
    <row r="8469" spans="2:2" x14ac:dyDescent="0.3">
      <c r="B8469" s="4"/>
    </row>
    <row r="8470" spans="2:2" x14ac:dyDescent="0.3">
      <c r="B8470" s="4"/>
    </row>
    <row r="8471" spans="2:2" x14ac:dyDescent="0.3">
      <c r="B8471" s="4"/>
    </row>
    <row r="8472" spans="2:2" x14ac:dyDescent="0.3">
      <c r="B8472" s="4"/>
    </row>
    <row r="8473" spans="2:2" x14ac:dyDescent="0.3">
      <c r="B8473" s="4"/>
    </row>
    <row r="8474" spans="2:2" x14ac:dyDescent="0.3">
      <c r="B8474" s="4"/>
    </row>
    <row r="8475" spans="2:2" x14ac:dyDescent="0.3">
      <c r="B8475" s="4"/>
    </row>
    <row r="8476" spans="2:2" x14ac:dyDescent="0.3">
      <c r="B8476" s="4"/>
    </row>
    <row r="8477" spans="2:2" x14ac:dyDescent="0.3">
      <c r="B8477" s="4"/>
    </row>
    <row r="8478" spans="2:2" x14ac:dyDescent="0.3">
      <c r="B8478" s="4"/>
    </row>
    <row r="8479" spans="2:2" x14ac:dyDescent="0.3">
      <c r="B8479" s="4"/>
    </row>
    <row r="8480" spans="2:2" x14ac:dyDescent="0.3">
      <c r="B8480" s="4"/>
    </row>
    <row r="8481" spans="2:2" x14ac:dyDescent="0.3">
      <c r="B8481" s="4"/>
    </row>
    <row r="8482" spans="2:2" x14ac:dyDescent="0.3">
      <c r="B8482" s="4"/>
    </row>
    <row r="8483" spans="2:2" x14ac:dyDescent="0.3">
      <c r="B8483" s="4"/>
    </row>
    <row r="8484" spans="2:2" x14ac:dyDescent="0.3">
      <c r="B8484" s="4"/>
    </row>
    <row r="8485" spans="2:2" x14ac:dyDescent="0.3">
      <c r="B8485" s="4"/>
    </row>
    <row r="8486" spans="2:2" x14ac:dyDescent="0.3">
      <c r="B8486" s="4"/>
    </row>
    <row r="8487" spans="2:2" x14ac:dyDescent="0.3">
      <c r="B8487" s="4"/>
    </row>
    <row r="8488" spans="2:2" x14ac:dyDescent="0.3">
      <c r="B8488" s="4"/>
    </row>
    <row r="8489" spans="2:2" x14ac:dyDescent="0.3">
      <c r="B8489" s="4"/>
    </row>
    <row r="8490" spans="2:2" x14ac:dyDescent="0.3">
      <c r="B8490" s="4"/>
    </row>
    <row r="8491" spans="2:2" x14ac:dyDescent="0.3">
      <c r="B8491" s="4"/>
    </row>
    <row r="8492" spans="2:2" x14ac:dyDescent="0.3">
      <c r="B8492" s="4"/>
    </row>
    <row r="8493" spans="2:2" x14ac:dyDescent="0.3">
      <c r="B8493" s="4"/>
    </row>
    <row r="8494" spans="2:2" x14ac:dyDescent="0.3">
      <c r="B8494" s="4"/>
    </row>
    <row r="8495" spans="2:2" x14ac:dyDescent="0.3">
      <c r="B8495" s="4"/>
    </row>
    <row r="8496" spans="2:2" x14ac:dyDescent="0.3">
      <c r="B8496" s="4"/>
    </row>
    <row r="8497" spans="2:2" x14ac:dyDescent="0.3">
      <c r="B8497" s="4"/>
    </row>
    <row r="8498" spans="2:2" x14ac:dyDescent="0.3">
      <c r="B8498" s="4"/>
    </row>
    <row r="8499" spans="2:2" x14ac:dyDescent="0.3">
      <c r="B8499" s="4"/>
    </row>
    <row r="8500" spans="2:2" x14ac:dyDescent="0.3">
      <c r="B8500" s="4"/>
    </row>
    <row r="8501" spans="2:2" x14ac:dyDescent="0.3">
      <c r="B8501" s="4"/>
    </row>
    <row r="8502" spans="2:2" x14ac:dyDescent="0.3">
      <c r="B8502" s="4"/>
    </row>
    <row r="8503" spans="2:2" x14ac:dyDescent="0.3">
      <c r="B8503" s="4"/>
    </row>
    <row r="8504" spans="2:2" x14ac:dyDescent="0.3">
      <c r="B8504" s="4"/>
    </row>
    <row r="8505" spans="2:2" x14ac:dyDescent="0.3">
      <c r="B8505" s="4"/>
    </row>
    <row r="8506" spans="2:2" x14ac:dyDescent="0.3">
      <c r="B8506" s="4"/>
    </row>
    <row r="8507" spans="2:2" x14ac:dyDescent="0.3">
      <c r="B8507" s="4"/>
    </row>
    <row r="8508" spans="2:2" x14ac:dyDescent="0.3">
      <c r="B8508" s="4"/>
    </row>
    <row r="8509" spans="2:2" x14ac:dyDescent="0.3">
      <c r="B8509" s="4"/>
    </row>
    <row r="8510" spans="2:2" x14ac:dyDescent="0.3">
      <c r="B8510" s="4"/>
    </row>
    <row r="8511" spans="2:2" x14ac:dyDescent="0.3">
      <c r="B8511" s="4"/>
    </row>
    <row r="8512" spans="2:2" x14ac:dyDescent="0.3">
      <c r="B8512" s="4"/>
    </row>
    <row r="8513" spans="2:2" x14ac:dyDescent="0.3">
      <c r="B8513" s="4"/>
    </row>
    <row r="8514" spans="2:2" x14ac:dyDescent="0.3">
      <c r="B8514" s="4"/>
    </row>
    <row r="8515" spans="2:2" x14ac:dyDescent="0.3">
      <c r="B8515" s="4"/>
    </row>
    <row r="8516" spans="2:2" x14ac:dyDescent="0.3">
      <c r="B8516" s="4"/>
    </row>
    <row r="8517" spans="2:2" x14ac:dyDescent="0.3">
      <c r="B8517" s="4"/>
    </row>
    <row r="8518" spans="2:2" x14ac:dyDescent="0.3">
      <c r="B8518" s="4"/>
    </row>
    <row r="8519" spans="2:2" x14ac:dyDescent="0.3">
      <c r="B8519" s="4"/>
    </row>
    <row r="8520" spans="2:2" x14ac:dyDescent="0.3">
      <c r="B8520" s="4"/>
    </row>
    <row r="8521" spans="2:2" x14ac:dyDescent="0.3">
      <c r="B8521" s="4"/>
    </row>
    <row r="8522" spans="2:2" x14ac:dyDescent="0.3">
      <c r="B8522" s="4"/>
    </row>
    <row r="8523" spans="2:2" x14ac:dyDescent="0.3">
      <c r="B8523" s="4"/>
    </row>
    <row r="8524" spans="2:2" x14ac:dyDescent="0.3">
      <c r="B8524" s="4"/>
    </row>
    <row r="8525" spans="2:2" x14ac:dyDescent="0.3">
      <c r="B8525" s="4"/>
    </row>
    <row r="8526" spans="2:2" x14ac:dyDescent="0.3">
      <c r="B8526" s="4"/>
    </row>
    <row r="8527" spans="2:2" x14ac:dyDescent="0.3">
      <c r="B8527" s="4"/>
    </row>
    <row r="8528" spans="2:2" x14ac:dyDescent="0.3">
      <c r="B8528" s="4"/>
    </row>
    <row r="8529" spans="2:2" x14ac:dyDescent="0.3">
      <c r="B8529" s="4"/>
    </row>
    <row r="8530" spans="2:2" x14ac:dyDescent="0.3">
      <c r="B8530" s="4"/>
    </row>
    <row r="8531" spans="2:2" x14ac:dyDescent="0.3">
      <c r="B8531" s="4"/>
    </row>
    <row r="8532" spans="2:2" x14ac:dyDescent="0.3">
      <c r="B8532" s="4"/>
    </row>
    <row r="8533" spans="2:2" x14ac:dyDescent="0.3">
      <c r="B8533" s="4"/>
    </row>
    <row r="8534" spans="2:2" x14ac:dyDescent="0.3">
      <c r="B8534" s="4"/>
    </row>
    <row r="8535" spans="2:2" x14ac:dyDescent="0.3">
      <c r="B8535" s="4"/>
    </row>
    <row r="8536" spans="2:2" x14ac:dyDescent="0.3">
      <c r="B8536" s="4"/>
    </row>
    <row r="8537" spans="2:2" x14ac:dyDescent="0.3">
      <c r="B8537" s="4"/>
    </row>
    <row r="8538" spans="2:2" x14ac:dyDescent="0.3">
      <c r="B8538" s="4"/>
    </row>
    <row r="8539" spans="2:2" x14ac:dyDescent="0.3">
      <c r="B8539" s="4"/>
    </row>
    <row r="8540" spans="2:2" x14ac:dyDescent="0.3">
      <c r="B8540" s="4"/>
    </row>
    <row r="8541" spans="2:2" x14ac:dyDescent="0.3">
      <c r="B8541" s="4"/>
    </row>
    <row r="8542" spans="2:2" x14ac:dyDescent="0.3">
      <c r="B8542" s="4"/>
    </row>
    <row r="8543" spans="2:2" x14ac:dyDescent="0.3">
      <c r="B8543" s="4"/>
    </row>
    <row r="8544" spans="2:2" x14ac:dyDescent="0.3">
      <c r="B8544" s="4"/>
    </row>
    <row r="8545" spans="2:2" x14ac:dyDescent="0.3">
      <c r="B8545" s="4"/>
    </row>
    <row r="8546" spans="2:2" x14ac:dyDescent="0.3">
      <c r="B8546" s="4"/>
    </row>
    <row r="8547" spans="2:2" x14ac:dyDescent="0.3">
      <c r="B8547" s="4"/>
    </row>
    <row r="8548" spans="2:2" x14ac:dyDescent="0.3">
      <c r="B8548" s="4"/>
    </row>
    <row r="8549" spans="2:2" x14ac:dyDescent="0.3">
      <c r="B8549" s="4"/>
    </row>
    <row r="8550" spans="2:2" x14ac:dyDescent="0.3">
      <c r="B8550" s="4"/>
    </row>
    <row r="8551" spans="2:2" x14ac:dyDescent="0.3">
      <c r="B8551" s="4"/>
    </row>
    <row r="8552" spans="2:2" x14ac:dyDescent="0.3">
      <c r="B8552" s="4"/>
    </row>
    <row r="8553" spans="2:2" x14ac:dyDescent="0.3">
      <c r="B8553" s="4"/>
    </row>
    <row r="8554" spans="2:2" x14ac:dyDescent="0.3">
      <c r="B8554" s="4"/>
    </row>
    <row r="8555" spans="2:2" x14ac:dyDescent="0.3">
      <c r="B8555" s="4"/>
    </row>
    <row r="8556" spans="2:2" x14ac:dyDescent="0.3">
      <c r="B8556" s="4"/>
    </row>
    <row r="8557" spans="2:2" x14ac:dyDescent="0.3">
      <c r="B8557" s="4"/>
    </row>
    <row r="8558" spans="2:2" x14ac:dyDescent="0.3">
      <c r="B8558" s="4"/>
    </row>
    <row r="8559" spans="2:2" x14ac:dyDescent="0.3">
      <c r="B8559" s="4"/>
    </row>
    <row r="8560" spans="2:2" x14ac:dyDescent="0.3">
      <c r="B8560" s="4"/>
    </row>
    <row r="8561" spans="2:2" x14ac:dyDescent="0.3">
      <c r="B8561" s="4"/>
    </row>
    <row r="8562" spans="2:2" x14ac:dyDescent="0.3">
      <c r="B8562" s="4"/>
    </row>
    <row r="8563" spans="2:2" x14ac:dyDescent="0.3">
      <c r="B8563" s="4"/>
    </row>
    <row r="8564" spans="2:2" x14ac:dyDescent="0.3">
      <c r="B8564" s="4"/>
    </row>
    <row r="8565" spans="2:2" x14ac:dyDescent="0.3">
      <c r="B8565" s="4"/>
    </row>
    <row r="8566" spans="2:2" x14ac:dyDescent="0.3">
      <c r="B8566" s="4"/>
    </row>
    <row r="8567" spans="2:2" x14ac:dyDescent="0.3">
      <c r="B8567" s="4"/>
    </row>
    <row r="8568" spans="2:2" x14ac:dyDescent="0.3">
      <c r="B8568" s="4"/>
    </row>
    <row r="8569" spans="2:2" x14ac:dyDescent="0.3">
      <c r="B8569" s="4"/>
    </row>
    <row r="8570" spans="2:2" x14ac:dyDescent="0.3">
      <c r="B8570" s="4"/>
    </row>
    <row r="8571" spans="2:2" x14ac:dyDescent="0.3">
      <c r="B8571" s="4"/>
    </row>
    <row r="8572" spans="2:2" x14ac:dyDescent="0.3">
      <c r="B8572" s="4"/>
    </row>
    <row r="8573" spans="2:2" x14ac:dyDescent="0.3">
      <c r="B8573" s="4"/>
    </row>
    <row r="8574" spans="2:2" x14ac:dyDescent="0.3">
      <c r="B8574" s="4"/>
    </row>
    <row r="8575" spans="2:2" x14ac:dyDescent="0.3">
      <c r="B8575" s="4"/>
    </row>
    <row r="8576" spans="2:2" x14ac:dyDescent="0.3">
      <c r="B8576" s="4"/>
    </row>
    <row r="8577" spans="2:2" x14ac:dyDescent="0.3">
      <c r="B8577" s="4"/>
    </row>
    <row r="8578" spans="2:2" x14ac:dyDescent="0.3">
      <c r="B8578" s="4"/>
    </row>
    <row r="8579" spans="2:2" x14ac:dyDescent="0.3">
      <c r="B8579" s="4"/>
    </row>
    <row r="8580" spans="2:2" x14ac:dyDescent="0.3">
      <c r="B8580" s="4"/>
    </row>
    <row r="8581" spans="2:2" x14ac:dyDescent="0.3">
      <c r="B8581" s="4"/>
    </row>
    <row r="8582" spans="2:2" x14ac:dyDescent="0.3">
      <c r="B8582" s="4"/>
    </row>
    <row r="8583" spans="2:2" x14ac:dyDescent="0.3">
      <c r="B8583" s="4"/>
    </row>
    <row r="8584" spans="2:2" x14ac:dyDescent="0.3">
      <c r="B8584" s="4"/>
    </row>
    <row r="8585" spans="2:2" x14ac:dyDescent="0.3">
      <c r="B8585" s="4"/>
    </row>
    <row r="8586" spans="2:2" x14ac:dyDescent="0.3">
      <c r="B8586" s="4"/>
    </row>
    <row r="8587" spans="2:2" x14ac:dyDescent="0.3">
      <c r="B8587" s="4"/>
    </row>
    <row r="8588" spans="2:2" x14ac:dyDescent="0.3">
      <c r="B8588" s="4"/>
    </row>
    <row r="8589" spans="2:2" x14ac:dyDescent="0.3">
      <c r="B8589" s="4"/>
    </row>
    <row r="8590" spans="2:2" x14ac:dyDescent="0.3">
      <c r="B8590" s="4"/>
    </row>
    <row r="8591" spans="2:2" x14ac:dyDescent="0.3">
      <c r="B8591" s="4"/>
    </row>
    <row r="8592" spans="2:2" x14ac:dyDescent="0.3">
      <c r="B8592" s="4"/>
    </row>
    <row r="8593" spans="2:2" x14ac:dyDescent="0.3">
      <c r="B8593" s="4"/>
    </row>
    <row r="8594" spans="2:2" x14ac:dyDescent="0.3">
      <c r="B8594" s="4"/>
    </row>
    <row r="8595" spans="2:2" x14ac:dyDescent="0.3">
      <c r="B8595" s="4"/>
    </row>
    <row r="8596" spans="2:2" x14ac:dyDescent="0.3">
      <c r="B8596" s="4"/>
    </row>
    <row r="8597" spans="2:2" x14ac:dyDescent="0.3">
      <c r="B8597" s="4"/>
    </row>
    <row r="8598" spans="2:2" x14ac:dyDescent="0.3">
      <c r="B8598" s="4"/>
    </row>
    <row r="8599" spans="2:2" x14ac:dyDescent="0.3">
      <c r="B8599" s="4"/>
    </row>
    <row r="8600" spans="2:2" x14ac:dyDescent="0.3">
      <c r="B8600" s="4"/>
    </row>
    <row r="8601" spans="2:2" x14ac:dyDescent="0.3">
      <c r="B8601" s="4"/>
    </row>
    <row r="8602" spans="2:2" x14ac:dyDescent="0.3">
      <c r="B8602" s="4"/>
    </row>
    <row r="8603" spans="2:2" x14ac:dyDescent="0.3">
      <c r="B8603" s="4"/>
    </row>
    <row r="8604" spans="2:2" x14ac:dyDescent="0.3">
      <c r="B8604" s="4"/>
    </row>
    <row r="8605" spans="2:2" x14ac:dyDescent="0.3">
      <c r="B8605" s="4"/>
    </row>
    <row r="8606" spans="2:2" x14ac:dyDescent="0.3">
      <c r="B8606" s="4"/>
    </row>
    <row r="8607" spans="2:2" x14ac:dyDescent="0.3">
      <c r="B8607" s="4"/>
    </row>
    <row r="8608" spans="2:2" x14ac:dyDescent="0.3">
      <c r="B8608" s="4"/>
    </row>
    <row r="8609" spans="2:2" x14ac:dyDescent="0.3">
      <c r="B8609" s="4"/>
    </row>
    <row r="8610" spans="2:2" x14ac:dyDescent="0.3">
      <c r="B8610" s="4"/>
    </row>
    <row r="8611" spans="2:2" x14ac:dyDescent="0.3">
      <c r="B8611" s="4"/>
    </row>
    <row r="8612" spans="2:2" x14ac:dyDescent="0.3">
      <c r="B8612" s="4"/>
    </row>
    <row r="8613" spans="2:2" x14ac:dyDescent="0.3">
      <c r="B8613" s="4"/>
    </row>
    <row r="8614" spans="2:2" x14ac:dyDescent="0.3">
      <c r="B8614" s="4"/>
    </row>
    <row r="8615" spans="2:2" x14ac:dyDescent="0.3">
      <c r="B8615" s="4"/>
    </row>
    <row r="8616" spans="2:2" x14ac:dyDescent="0.3">
      <c r="B8616" s="4"/>
    </row>
    <row r="8617" spans="2:2" x14ac:dyDescent="0.3">
      <c r="B8617" s="4"/>
    </row>
    <row r="8618" spans="2:2" x14ac:dyDescent="0.3">
      <c r="B8618" s="4"/>
    </row>
    <row r="8619" spans="2:2" x14ac:dyDescent="0.3">
      <c r="B8619" s="4"/>
    </row>
    <row r="8620" spans="2:2" x14ac:dyDescent="0.3">
      <c r="B8620" s="4"/>
    </row>
    <row r="8621" spans="2:2" x14ac:dyDescent="0.3">
      <c r="B8621" s="4"/>
    </row>
    <row r="8622" spans="2:2" x14ac:dyDescent="0.3">
      <c r="B8622" s="4"/>
    </row>
    <row r="8623" spans="2:2" x14ac:dyDescent="0.3">
      <c r="B8623" s="4"/>
    </row>
    <row r="8624" spans="2:2" x14ac:dyDescent="0.3">
      <c r="B8624" s="4"/>
    </row>
    <row r="8625" spans="2:2" x14ac:dyDescent="0.3">
      <c r="B8625" s="4"/>
    </row>
    <row r="8626" spans="2:2" x14ac:dyDescent="0.3">
      <c r="B8626" s="4"/>
    </row>
    <row r="8627" spans="2:2" x14ac:dyDescent="0.3">
      <c r="B8627" s="4"/>
    </row>
    <row r="8628" spans="2:2" x14ac:dyDescent="0.3">
      <c r="B8628" s="4"/>
    </row>
    <row r="8629" spans="2:2" x14ac:dyDescent="0.3">
      <c r="B8629" s="4"/>
    </row>
    <row r="8630" spans="2:2" x14ac:dyDescent="0.3">
      <c r="B8630" s="4"/>
    </row>
    <row r="8631" spans="2:2" x14ac:dyDescent="0.3">
      <c r="B8631" s="4"/>
    </row>
    <row r="8632" spans="2:2" x14ac:dyDescent="0.3">
      <c r="B8632" s="4"/>
    </row>
    <row r="8633" spans="2:2" x14ac:dyDescent="0.3">
      <c r="B8633" s="4"/>
    </row>
    <row r="8634" spans="2:2" x14ac:dyDescent="0.3">
      <c r="B8634" s="4"/>
    </row>
    <row r="8635" spans="2:2" x14ac:dyDescent="0.3">
      <c r="B8635" s="4"/>
    </row>
    <row r="8636" spans="2:2" x14ac:dyDescent="0.3">
      <c r="B8636" s="4"/>
    </row>
    <row r="8637" spans="2:2" x14ac:dyDescent="0.3">
      <c r="B8637" s="4"/>
    </row>
    <row r="8638" spans="2:2" x14ac:dyDescent="0.3">
      <c r="B8638" s="4"/>
    </row>
    <row r="8639" spans="2:2" x14ac:dyDescent="0.3">
      <c r="B8639" s="4"/>
    </row>
    <row r="8640" spans="2:2" x14ac:dyDescent="0.3">
      <c r="B8640" s="4"/>
    </row>
    <row r="8641" spans="2:2" x14ac:dyDescent="0.3">
      <c r="B8641" s="4"/>
    </row>
    <row r="8642" spans="2:2" x14ac:dyDescent="0.3">
      <c r="B8642" s="4"/>
    </row>
    <row r="8643" spans="2:2" x14ac:dyDescent="0.3">
      <c r="B8643" s="4"/>
    </row>
    <row r="8644" spans="2:2" x14ac:dyDescent="0.3">
      <c r="B8644" s="4"/>
    </row>
    <row r="8645" spans="2:2" x14ac:dyDescent="0.3">
      <c r="B8645" s="4"/>
    </row>
    <row r="8646" spans="2:2" x14ac:dyDescent="0.3">
      <c r="B8646" s="4"/>
    </row>
    <row r="8647" spans="2:2" x14ac:dyDescent="0.3">
      <c r="B8647" s="4"/>
    </row>
    <row r="8648" spans="2:2" x14ac:dyDescent="0.3">
      <c r="B8648" s="4"/>
    </row>
    <row r="8649" spans="2:2" x14ac:dyDescent="0.3">
      <c r="B8649" s="4"/>
    </row>
    <row r="8650" spans="2:2" x14ac:dyDescent="0.3">
      <c r="B8650" s="4"/>
    </row>
    <row r="8651" spans="2:2" x14ac:dyDescent="0.3">
      <c r="B8651" s="4"/>
    </row>
    <row r="8652" spans="2:2" x14ac:dyDescent="0.3">
      <c r="B8652" s="4"/>
    </row>
    <row r="8653" spans="2:2" x14ac:dyDescent="0.3">
      <c r="B8653" s="4"/>
    </row>
    <row r="8654" spans="2:2" x14ac:dyDescent="0.3">
      <c r="B8654" s="4"/>
    </row>
    <row r="8655" spans="2:2" x14ac:dyDescent="0.3">
      <c r="B8655" s="4"/>
    </row>
    <row r="8656" spans="2:2" x14ac:dyDescent="0.3">
      <c r="B8656" s="4"/>
    </row>
    <row r="8657" spans="2:2" x14ac:dyDescent="0.3">
      <c r="B8657" s="4"/>
    </row>
    <row r="8658" spans="2:2" x14ac:dyDescent="0.3">
      <c r="B8658" s="4"/>
    </row>
    <row r="8659" spans="2:2" x14ac:dyDescent="0.3">
      <c r="B8659" s="4"/>
    </row>
    <row r="8660" spans="2:2" x14ac:dyDescent="0.3">
      <c r="B8660" s="4"/>
    </row>
    <row r="8661" spans="2:2" x14ac:dyDescent="0.3">
      <c r="B8661" s="4"/>
    </row>
    <row r="8662" spans="2:2" x14ac:dyDescent="0.3">
      <c r="B8662" s="4"/>
    </row>
    <row r="8663" spans="2:2" x14ac:dyDescent="0.3">
      <c r="B8663" s="4"/>
    </row>
    <row r="8664" spans="2:2" x14ac:dyDescent="0.3">
      <c r="B8664" s="4"/>
    </row>
    <row r="8665" spans="2:2" x14ac:dyDescent="0.3">
      <c r="B8665" s="4"/>
    </row>
    <row r="8666" spans="2:2" x14ac:dyDescent="0.3">
      <c r="B8666" s="4"/>
    </row>
    <row r="8667" spans="2:2" x14ac:dyDescent="0.3">
      <c r="B8667" s="4"/>
    </row>
    <row r="8668" spans="2:2" x14ac:dyDescent="0.3">
      <c r="B8668" s="4"/>
    </row>
    <row r="8669" spans="2:2" x14ac:dyDescent="0.3">
      <c r="B8669" s="4"/>
    </row>
    <row r="8670" spans="2:2" x14ac:dyDescent="0.3">
      <c r="B8670" s="4"/>
    </row>
    <row r="8671" spans="2:2" x14ac:dyDescent="0.3">
      <c r="B8671" s="4"/>
    </row>
    <row r="8672" spans="2:2" x14ac:dyDescent="0.3">
      <c r="B8672" s="4"/>
    </row>
    <row r="8673" spans="2:2" x14ac:dyDescent="0.3">
      <c r="B8673" s="4"/>
    </row>
    <row r="8674" spans="2:2" x14ac:dyDescent="0.3">
      <c r="B8674" s="4"/>
    </row>
    <row r="8675" spans="2:2" x14ac:dyDescent="0.3">
      <c r="B8675" s="4"/>
    </row>
    <row r="8676" spans="2:2" x14ac:dyDescent="0.3">
      <c r="B8676" s="4"/>
    </row>
    <row r="8677" spans="2:2" x14ac:dyDescent="0.3">
      <c r="B8677" s="4"/>
    </row>
    <row r="8678" spans="2:2" x14ac:dyDescent="0.3">
      <c r="B8678" s="4"/>
    </row>
    <row r="8679" spans="2:2" x14ac:dyDescent="0.3">
      <c r="B8679" s="4"/>
    </row>
    <row r="8680" spans="2:2" x14ac:dyDescent="0.3">
      <c r="B8680" s="4"/>
    </row>
    <row r="8681" spans="2:2" x14ac:dyDescent="0.3">
      <c r="B8681" s="4"/>
    </row>
    <row r="8682" spans="2:2" x14ac:dyDescent="0.3">
      <c r="B8682" s="4"/>
    </row>
    <row r="8683" spans="2:2" x14ac:dyDescent="0.3">
      <c r="B8683" s="4"/>
    </row>
    <row r="8684" spans="2:2" x14ac:dyDescent="0.3">
      <c r="B8684" s="4"/>
    </row>
    <row r="8685" spans="2:2" x14ac:dyDescent="0.3">
      <c r="B8685" s="4"/>
    </row>
    <row r="8686" spans="2:2" x14ac:dyDescent="0.3">
      <c r="B8686" s="4"/>
    </row>
    <row r="8687" spans="2:2" x14ac:dyDescent="0.3">
      <c r="B8687" s="4"/>
    </row>
    <row r="8688" spans="2:2" x14ac:dyDescent="0.3">
      <c r="B8688" s="4"/>
    </row>
    <row r="8689" spans="2:2" x14ac:dyDescent="0.3">
      <c r="B8689" s="4"/>
    </row>
    <row r="8690" spans="2:2" x14ac:dyDescent="0.3">
      <c r="B8690" s="4"/>
    </row>
    <row r="8691" spans="2:2" x14ac:dyDescent="0.3">
      <c r="B8691" s="4"/>
    </row>
    <row r="8692" spans="2:2" x14ac:dyDescent="0.3">
      <c r="B8692" s="4"/>
    </row>
    <row r="8693" spans="2:2" x14ac:dyDescent="0.3">
      <c r="B8693" s="4"/>
    </row>
    <row r="8694" spans="2:2" x14ac:dyDescent="0.3">
      <c r="B8694" s="4"/>
    </row>
    <row r="8695" spans="2:2" x14ac:dyDescent="0.3">
      <c r="B8695" s="4"/>
    </row>
    <row r="8696" spans="2:2" x14ac:dyDescent="0.3">
      <c r="B8696" s="4"/>
    </row>
    <row r="8697" spans="2:2" x14ac:dyDescent="0.3">
      <c r="B8697" s="4"/>
    </row>
    <row r="8698" spans="2:2" x14ac:dyDescent="0.3">
      <c r="B8698" s="4"/>
    </row>
    <row r="8699" spans="2:2" x14ac:dyDescent="0.3">
      <c r="B8699" s="4"/>
    </row>
    <row r="8700" spans="2:2" x14ac:dyDescent="0.3">
      <c r="B8700" s="4"/>
    </row>
    <row r="8701" spans="2:2" x14ac:dyDescent="0.3">
      <c r="B8701" s="4"/>
    </row>
    <row r="8702" spans="2:2" x14ac:dyDescent="0.3">
      <c r="B8702" s="4"/>
    </row>
    <row r="8703" spans="2:2" x14ac:dyDescent="0.3">
      <c r="B8703" s="4"/>
    </row>
    <row r="8704" spans="2:2" x14ac:dyDescent="0.3">
      <c r="B8704" s="4"/>
    </row>
    <row r="8705" spans="2:2" x14ac:dyDescent="0.3">
      <c r="B8705" s="4"/>
    </row>
    <row r="8706" spans="2:2" x14ac:dyDescent="0.3">
      <c r="B8706" s="4"/>
    </row>
    <row r="8707" spans="2:2" x14ac:dyDescent="0.3">
      <c r="B8707" s="4"/>
    </row>
    <row r="8708" spans="2:2" x14ac:dyDescent="0.3">
      <c r="B8708" s="4"/>
    </row>
    <row r="8709" spans="2:2" x14ac:dyDescent="0.3">
      <c r="B8709" s="4"/>
    </row>
    <row r="8710" spans="2:2" x14ac:dyDescent="0.3">
      <c r="B8710" s="4"/>
    </row>
    <row r="8711" spans="2:2" x14ac:dyDescent="0.3">
      <c r="B8711" s="4"/>
    </row>
    <row r="8712" spans="2:2" x14ac:dyDescent="0.3">
      <c r="B8712" s="4"/>
    </row>
    <row r="8713" spans="2:2" x14ac:dyDescent="0.3">
      <c r="B8713" s="4"/>
    </row>
    <row r="8714" spans="2:2" x14ac:dyDescent="0.3">
      <c r="B8714" s="4"/>
    </row>
    <row r="8715" spans="2:2" x14ac:dyDescent="0.3">
      <c r="B8715" s="4"/>
    </row>
    <row r="8716" spans="2:2" x14ac:dyDescent="0.3">
      <c r="B8716" s="4"/>
    </row>
    <row r="8717" spans="2:2" x14ac:dyDescent="0.3">
      <c r="B8717" s="4"/>
    </row>
    <row r="8718" spans="2:2" x14ac:dyDescent="0.3">
      <c r="B8718" s="4"/>
    </row>
    <row r="8719" spans="2:2" x14ac:dyDescent="0.3">
      <c r="B8719" s="4"/>
    </row>
    <row r="8720" spans="2:2" x14ac:dyDescent="0.3">
      <c r="B8720" s="4"/>
    </row>
    <row r="8721" spans="2:2" x14ac:dyDescent="0.3">
      <c r="B8721" s="4"/>
    </row>
    <row r="8722" spans="2:2" x14ac:dyDescent="0.3">
      <c r="B8722" s="4"/>
    </row>
    <row r="8723" spans="2:2" x14ac:dyDescent="0.3">
      <c r="B8723" s="4"/>
    </row>
    <row r="8724" spans="2:2" x14ac:dyDescent="0.3">
      <c r="B8724" s="4"/>
    </row>
    <row r="8725" spans="2:2" x14ac:dyDescent="0.3">
      <c r="B8725" s="4"/>
    </row>
    <row r="8726" spans="2:2" x14ac:dyDescent="0.3">
      <c r="B8726" s="4"/>
    </row>
    <row r="8727" spans="2:2" x14ac:dyDescent="0.3">
      <c r="B8727" s="4"/>
    </row>
    <row r="8728" spans="2:2" x14ac:dyDescent="0.3">
      <c r="B8728" s="4"/>
    </row>
    <row r="8729" spans="2:2" x14ac:dyDescent="0.3">
      <c r="B8729" s="4"/>
    </row>
    <row r="8730" spans="2:2" x14ac:dyDescent="0.3">
      <c r="B8730" s="4"/>
    </row>
    <row r="8731" spans="2:2" x14ac:dyDescent="0.3">
      <c r="B8731" s="4"/>
    </row>
    <row r="8732" spans="2:2" x14ac:dyDescent="0.3">
      <c r="B8732" s="4"/>
    </row>
    <row r="8733" spans="2:2" x14ac:dyDescent="0.3">
      <c r="B8733" s="4"/>
    </row>
    <row r="8734" spans="2:2" x14ac:dyDescent="0.3">
      <c r="B8734" s="4"/>
    </row>
    <row r="8735" spans="2:2" x14ac:dyDescent="0.3">
      <c r="B8735" s="4"/>
    </row>
    <row r="8736" spans="2:2" x14ac:dyDescent="0.3">
      <c r="B8736" s="4"/>
    </row>
    <row r="8737" spans="2:2" x14ac:dyDescent="0.3">
      <c r="B8737" s="4"/>
    </row>
    <row r="8738" spans="2:2" x14ac:dyDescent="0.3">
      <c r="B8738" s="4"/>
    </row>
    <row r="8739" spans="2:2" x14ac:dyDescent="0.3">
      <c r="B8739" s="4"/>
    </row>
    <row r="8740" spans="2:2" x14ac:dyDescent="0.3">
      <c r="B8740" s="4"/>
    </row>
    <row r="8741" spans="2:2" x14ac:dyDescent="0.3">
      <c r="B8741" s="4"/>
    </row>
    <row r="8742" spans="2:2" x14ac:dyDescent="0.3">
      <c r="B8742" s="4"/>
    </row>
    <row r="8743" spans="2:2" x14ac:dyDescent="0.3">
      <c r="B8743" s="4"/>
    </row>
    <row r="8744" spans="2:2" x14ac:dyDescent="0.3">
      <c r="B8744" s="4"/>
    </row>
    <row r="8745" spans="2:2" x14ac:dyDescent="0.3">
      <c r="B8745" s="4"/>
    </row>
    <row r="8746" spans="2:2" x14ac:dyDescent="0.3">
      <c r="B8746" s="4"/>
    </row>
    <row r="8747" spans="2:2" x14ac:dyDescent="0.3">
      <c r="B8747" s="4"/>
    </row>
    <row r="8748" spans="2:2" x14ac:dyDescent="0.3">
      <c r="B8748" s="4"/>
    </row>
    <row r="8749" spans="2:2" x14ac:dyDescent="0.3">
      <c r="B8749" s="4"/>
    </row>
    <row r="8750" spans="2:2" x14ac:dyDescent="0.3">
      <c r="B8750" s="4"/>
    </row>
    <row r="8751" spans="2:2" x14ac:dyDescent="0.3">
      <c r="B8751" s="4"/>
    </row>
    <row r="8752" spans="2:2" x14ac:dyDescent="0.3">
      <c r="B8752" s="4"/>
    </row>
    <row r="8753" spans="2:2" x14ac:dyDescent="0.3">
      <c r="B8753" s="4"/>
    </row>
    <row r="8754" spans="2:2" x14ac:dyDescent="0.3">
      <c r="B8754" s="4"/>
    </row>
    <row r="8755" spans="2:2" x14ac:dyDescent="0.3">
      <c r="B8755" s="4"/>
    </row>
    <row r="8756" spans="2:2" x14ac:dyDescent="0.3">
      <c r="B8756" s="4"/>
    </row>
    <row r="8757" spans="2:2" x14ac:dyDescent="0.3">
      <c r="B8757" s="4"/>
    </row>
    <row r="8758" spans="2:2" x14ac:dyDescent="0.3">
      <c r="B8758" s="4"/>
    </row>
    <row r="8759" spans="2:2" x14ac:dyDescent="0.3">
      <c r="B8759" s="4"/>
    </row>
    <row r="8760" spans="2:2" x14ac:dyDescent="0.3">
      <c r="B8760" s="4"/>
    </row>
    <row r="8761" spans="2:2" x14ac:dyDescent="0.3">
      <c r="B8761" s="4"/>
    </row>
    <row r="8762" spans="2:2" x14ac:dyDescent="0.3">
      <c r="B8762" s="4"/>
    </row>
    <row r="8763" spans="2:2" x14ac:dyDescent="0.3">
      <c r="B8763" s="4"/>
    </row>
    <row r="8764" spans="2:2" x14ac:dyDescent="0.3">
      <c r="B8764" s="4"/>
    </row>
    <row r="8765" spans="2:2" x14ac:dyDescent="0.3">
      <c r="B8765" s="4"/>
    </row>
    <row r="8766" spans="2:2" x14ac:dyDescent="0.3">
      <c r="B8766" s="4"/>
    </row>
    <row r="8767" spans="2:2" x14ac:dyDescent="0.3">
      <c r="B8767" s="4"/>
    </row>
    <row r="8768" spans="2:2" x14ac:dyDescent="0.3">
      <c r="B8768" s="4"/>
    </row>
    <row r="8769" spans="2:2" x14ac:dyDescent="0.3">
      <c r="B8769" s="4"/>
    </row>
    <row r="8770" spans="2:2" x14ac:dyDescent="0.3">
      <c r="B8770" s="4"/>
    </row>
    <row r="8771" spans="2:2" x14ac:dyDescent="0.3">
      <c r="B8771" s="4"/>
    </row>
    <row r="8772" spans="2:2" x14ac:dyDescent="0.3">
      <c r="B8772" s="4"/>
    </row>
    <row r="8773" spans="2:2" x14ac:dyDescent="0.3">
      <c r="B8773" s="4"/>
    </row>
    <row r="8774" spans="2:2" x14ac:dyDescent="0.3">
      <c r="B8774" s="4"/>
    </row>
    <row r="8775" spans="2:2" x14ac:dyDescent="0.3">
      <c r="B8775" s="4"/>
    </row>
    <row r="8776" spans="2:2" x14ac:dyDescent="0.3">
      <c r="B8776" s="4"/>
    </row>
    <row r="8777" spans="2:2" x14ac:dyDescent="0.3">
      <c r="B8777" s="4"/>
    </row>
    <row r="8778" spans="2:2" x14ac:dyDescent="0.3">
      <c r="B8778" s="4"/>
    </row>
    <row r="8779" spans="2:2" x14ac:dyDescent="0.3">
      <c r="B8779" s="4"/>
    </row>
    <row r="8780" spans="2:2" x14ac:dyDescent="0.3">
      <c r="B8780" s="4"/>
    </row>
    <row r="8781" spans="2:2" x14ac:dyDescent="0.3">
      <c r="B8781" s="4"/>
    </row>
    <row r="8782" spans="2:2" x14ac:dyDescent="0.3">
      <c r="B8782" s="4"/>
    </row>
    <row r="8783" spans="2:2" x14ac:dyDescent="0.3">
      <c r="B8783" s="4"/>
    </row>
    <row r="8784" spans="2:2" x14ac:dyDescent="0.3">
      <c r="B8784" s="4"/>
    </row>
    <row r="8785" spans="2:2" x14ac:dyDescent="0.3">
      <c r="B8785" s="4"/>
    </row>
    <row r="8786" spans="2:2" x14ac:dyDescent="0.3">
      <c r="B8786" s="4"/>
    </row>
    <row r="8787" spans="2:2" x14ac:dyDescent="0.3">
      <c r="B8787" s="4"/>
    </row>
    <row r="8788" spans="2:2" x14ac:dyDescent="0.3">
      <c r="B8788" s="4"/>
    </row>
    <row r="8789" spans="2:2" x14ac:dyDescent="0.3">
      <c r="B8789" s="4"/>
    </row>
    <row r="8790" spans="2:2" x14ac:dyDescent="0.3">
      <c r="B8790" s="4"/>
    </row>
    <row r="8791" spans="2:2" x14ac:dyDescent="0.3">
      <c r="B8791" s="4"/>
    </row>
    <row r="8792" spans="2:2" x14ac:dyDescent="0.3">
      <c r="B8792" s="4"/>
    </row>
    <row r="8793" spans="2:2" x14ac:dyDescent="0.3">
      <c r="B8793" s="4"/>
    </row>
    <row r="8794" spans="2:2" x14ac:dyDescent="0.3">
      <c r="B8794" s="4"/>
    </row>
    <row r="8795" spans="2:2" x14ac:dyDescent="0.3">
      <c r="B8795" s="4"/>
    </row>
    <row r="8796" spans="2:2" x14ac:dyDescent="0.3">
      <c r="B8796" s="4"/>
    </row>
    <row r="8797" spans="2:2" x14ac:dyDescent="0.3">
      <c r="B8797" s="4"/>
    </row>
    <row r="8798" spans="2:2" x14ac:dyDescent="0.3">
      <c r="B8798" s="4"/>
    </row>
    <row r="8799" spans="2:2" x14ac:dyDescent="0.3">
      <c r="B8799" s="4"/>
    </row>
    <row r="8800" spans="2:2" x14ac:dyDescent="0.3">
      <c r="B8800" s="4"/>
    </row>
    <row r="8801" spans="2:2" x14ac:dyDescent="0.3">
      <c r="B8801" s="4"/>
    </row>
    <row r="8802" spans="2:2" x14ac:dyDescent="0.3">
      <c r="B8802" s="4"/>
    </row>
    <row r="8803" spans="2:2" x14ac:dyDescent="0.3">
      <c r="B8803" s="4"/>
    </row>
    <row r="8804" spans="2:2" x14ac:dyDescent="0.3">
      <c r="B8804" s="4"/>
    </row>
    <row r="8805" spans="2:2" x14ac:dyDescent="0.3">
      <c r="B8805" s="4"/>
    </row>
    <row r="8806" spans="2:2" x14ac:dyDescent="0.3">
      <c r="B8806" s="4"/>
    </row>
    <row r="8807" spans="2:2" x14ac:dyDescent="0.3">
      <c r="B8807" s="4"/>
    </row>
    <row r="8808" spans="2:2" x14ac:dyDescent="0.3">
      <c r="B8808" s="4"/>
    </row>
    <row r="8809" spans="2:2" x14ac:dyDescent="0.3">
      <c r="B8809" s="4"/>
    </row>
    <row r="8810" spans="2:2" x14ac:dyDescent="0.3">
      <c r="B8810" s="4"/>
    </row>
    <row r="8811" spans="2:2" x14ac:dyDescent="0.3">
      <c r="B8811" s="4"/>
    </row>
    <row r="8812" spans="2:2" x14ac:dyDescent="0.3">
      <c r="B8812" s="4"/>
    </row>
    <row r="8813" spans="2:2" x14ac:dyDescent="0.3">
      <c r="B8813" s="4"/>
    </row>
    <row r="8814" spans="2:2" x14ac:dyDescent="0.3">
      <c r="B8814" s="4"/>
    </row>
    <row r="8815" spans="2:2" x14ac:dyDescent="0.3">
      <c r="B8815" s="4"/>
    </row>
    <row r="8816" spans="2:2" x14ac:dyDescent="0.3">
      <c r="B8816" s="4"/>
    </row>
    <row r="8817" spans="2:2" x14ac:dyDescent="0.3">
      <c r="B8817" s="4"/>
    </row>
    <row r="8818" spans="2:2" x14ac:dyDescent="0.3">
      <c r="B8818" s="4"/>
    </row>
    <row r="8819" spans="2:2" x14ac:dyDescent="0.3">
      <c r="B8819" s="4"/>
    </row>
    <row r="8820" spans="2:2" x14ac:dyDescent="0.3">
      <c r="B8820" s="4"/>
    </row>
    <row r="8821" spans="2:2" x14ac:dyDescent="0.3">
      <c r="B8821" s="4"/>
    </row>
    <row r="8822" spans="2:2" x14ac:dyDescent="0.3">
      <c r="B8822" s="4"/>
    </row>
    <row r="8823" spans="2:2" x14ac:dyDescent="0.3">
      <c r="B8823" s="4"/>
    </row>
    <row r="8824" spans="2:2" x14ac:dyDescent="0.3">
      <c r="B8824" s="4"/>
    </row>
    <row r="8825" spans="2:2" x14ac:dyDescent="0.3">
      <c r="B8825" s="4"/>
    </row>
    <row r="8826" spans="2:2" x14ac:dyDescent="0.3">
      <c r="B8826" s="4"/>
    </row>
    <row r="8827" spans="2:2" x14ac:dyDescent="0.3">
      <c r="B8827" s="4"/>
    </row>
    <row r="8828" spans="2:2" x14ac:dyDescent="0.3">
      <c r="B8828" s="4"/>
    </row>
    <row r="8829" spans="2:2" x14ac:dyDescent="0.3">
      <c r="B8829" s="4"/>
    </row>
    <row r="8830" spans="2:2" x14ac:dyDescent="0.3">
      <c r="B8830" s="4"/>
    </row>
    <row r="8831" spans="2:2" x14ac:dyDescent="0.3">
      <c r="B8831" s="4"/>
    </row>
    <row r="8832" spans="2:2" x14ac:dyDescent="0.3">
      <c r="B8832" s="4"/>
    </row>
    <row r="8833" spans="2:2" x14ac:dyDescent="0.3">
      <c r="B8833" s="4"/>
    </row>
    <row r="8834" spans="2:2" x14ac:dyDescent="0.3">
      <c r="B8834" s="4"/>
    </row>
    <row r="8835" spans="2:2" x14ac:dyDescent="0.3">
      <c r="B8835" s="4"/>
    </row>
    <row r="8836" spans="2:2" x14ac:dyDescent="0.3">
      <c r="B8836" s="4"/>
    </row>
    <row r="8837" spans="2:2" x14ac:dyDescent="0.3">
      <c r="B8837" s="4"/>
    </row>
    <row r="8838" spans="2:2" x14ac:dyDescent="0.3">
      <c r="B8838" s="4"/>
    </row>
    <row r="8839" spans="2:2" x14ac:dyDescent="0.3">
      <c r="B8839" s="4"/>
    </row>
    <row r="8840" spans="2:2" x14ac:dyDescent="0.3">
      <c r="B8840" s="4"/>
    </row>
    <row r="8841" spans="2:2" x14ac:dyDescent="0.3">
      <c r="B8841" s="4"/>
    </row>
    <row r="8842" spans="2:2" x14ac:dyDescent="0.3">
      <c r="B8842" s="4"/>
    </row>
    <row r="8843" spans="2:2" x14ac:dyDescent="0.3">
      <c r="B8843" s="4"/>
    </row>
    <row r="8844" spans="2:2" x14ac:dyDescent="0.3">
      <c r="B8844" s="4"/>
    </row>
    <row r="8845" spans="2:2" x14ac:dyDescent="0.3">
      <c r="B8845" s="4"/>
    </row>
    <row r="8846" spans="2:2" x14ac:dyDescent="0.3">
      <c r="B8846" s="4"/>
    </row>
    <row r="8847" spans="2:2" x14ac:dyDescent="0.3">
      <c r="B8847" s="4"/>
    </row>
    <row r="8848" spans="2:2" x14ac:dyDescent="0.3">
      <c r="B8848" s="4"/>
    </row>
    <row r="8849" spans="2:2" x14ac:dyDescent="0.3">
      <c r="B8849" s="4"/>
    </row>
    <row r="8850" spans="2:2" x14ac:dyDescent="0.3">
      <c r="B8850" s="4"/>
    </row>
    <row r="8851" spans="2:2" x14ac:dyDescent="0.3">
      <c r="B8851" s="4"/>
    </row>
    <row r="8852" spans="2:2" x14ac:dyDescent="0.3">
      <c r="B8852" s="4"/>
    </row>
    <row r="8853" spans="2:2" x14ac:dyDescent="0.3">
      <c r="B8853" s="4"/>
    </row>
    <row r="8854" spans="2:2" x14ac:dyDescent="0.3">
      <c r="B8854" s="4"/>
    </row>
    <row r="8855" spans="2:2" x14ac:dyDescent="0.3">
      <c r="B8855" s="4"/>
    </row>
    <row r="8856" spans="2:2" x14ac:dyDescent="0.3">
      <c r="B8856" s="4"/>
    </row>
    <row r="8857" spans="2:2" x14ac:dyDescent="0.3">
      <c r="B8857" s="4"/>
    </row>
    <row r="8858" spans="2:2" x14ac:dyDescent="0.3">
      <c r="B8858" s="4"/>
    </row>
    <row r="8859" spans="2:2" x14ac:dyDescent="0.3">
      <c r="B8859" s="4"/>
    </row>
    <row r="8860" spans="2:2" x14ac:dyDescent="0.3">
      <c r="B8860" s="4"/>
    </row>
    <row r="8861" spans="2:2" x14ac:dyDescent="0.3">
      <c r="B8861" s="4"/>
    </row>
    <row r="8862" spans="2:2" x14ac:dyDescent="0.3">
      <c r="B8862" s="4"/>
    </row>
    <row r="8863" spans="2:2" x14ac:dyDescent="0.3">
      <c r="B8863" s="4"/>
    </row>
    <row r="8864" spans="2:2" x14ac:dyDescent="0.3">
      <c r="B8864" s="4"/>
    </row>
    <row r="8865" spans="2:2" x14ac:dyDescent="0.3">
      <c r="B8865" s="4"/>
    </row>
    <row r="8866" spans="2:2" x14ac:dyDescent="0.3">
      <c r="B8866" s="4"/>
    </row>
    <row r="8867" spans="2:2" x14ac:dyDescent="0.3">
      <c r="B8867" s="4"/>
    </row>
    <row r="8868" spans="2:2" x14ac:dyDescent="0.3">
      <c r="B8868" s="4"/>
    </row>
    <row r="8869" spans="2:2" x14ac:dyDescent="0.3">
      <c r="B8869" s="4"/>
    </row>
    <row r="8870" spans="2:2" x14ac:dyDescent="0.3">
      <c r="B8870" s="4"/>
    </row>
    <row r="8871" spans="2:2" x14ac:dyDescent="0.3">
      <c r="B8871" s="4"/>
    </row>
    <row r="8872" spans="2:2" x14ac:dyDescent="0.3">
      <c r="B8872" s="4"/>
    </row>
    <row r="8873" spans="2:2" x14ac:dyDescent="0.3">
      <c r="B8873" s="4"/>
    </row>
    <row r="8874" spans="2:2" x14ac:dyDescent="0.3">
      <c r="B8874" s="4"/>
    </row>
    <row r="8875" spans="2:2" x14ac:dyDescent="0.3">
      <c r="B8875" s="4"/>
    </row>
    <row r="8876" spans="2:2" x14ac:dyDescent="0.3">
      <c r="B8876" s="4"/>
    </row>
    <row r="8877" spans="2:2" x14ac:dyDescent="0.3">
      <c r="B8877" s="4"/>
    </row>
    <row r="8878" spans="2:2" x14ac:dyDescent="0.3">
      <c r="B8878" s="4"/>
    </row>
    <row r="8879" spans="2:2" x14ac:dyDescent="0.3">
      <c r="B8879" s="4"/>
    </row>
    <row r="8880" spans="2:2" x14ac:dyDescent="0.3">
      <c r="B8880" s="4"/>
    </row>
    <row r="8881" spans="2:2" x14ac:dyDescent="0.3">
      <c r="B8881" s="4"/>
    </row>
    <row r="8882" spans="2:2" x14ac:dyDescent="0.3">
      <c r="B8882" s="4"/>
    </row>
    <row r="8883" spans="2:2" x14ac:dyDescent="0.3">
      <c r="B8883" s="4"/>
    </row>
    <row r="8884" spans="2:2" x14ac:dyDescent="0.3">
      <c r="B8884" s="4"/>
    </row>
    <row r="8885" spans="2:2" x14ac:dyDescent="0.3">
      <c r="B8885" s="4"/>
    </row>
    <row r="8886" spans="2:2" x14ac:dyDescent="0.3">
      <c r="B8886" s="4"/>
    </row>
    <row r="8887" spans="2:2" x14ac:dyDescent="0.3">
      <c r="B8887" s="4"/>
    </row>
    <row r="8888" spans="2:2" x14ac:dyDescent="0.3">
      <c r="B8888" s="4"/>
    </row>
    <row r="8889" spans="2:2" x14ac:dyDescent="0.3">
      <c r="B8889" s="4"/>
    </row>
    <row r="8890" spans="2:2" x14ac:dyDescent="0.3">
      <c r="B8890" s="4"/>
    </row>
    <row r="8891" spans="2:2" x14ac:dyDescent="0.3">
      <c r="B8891" s="4"/>
    </row>
    <row r="8892" spans="2:2" x14ac:dyDescent="0.3">
      <c r="B8892" s="4"/>
    </row>
    <row r="8893" spans="2:2" x14ac:dyDescent="0.3">
      <c r="B8893" s="4"/>
    </row>
    <row r="8894" spans="2:2" x14ac:dyDescent="0.3">
      <c r="B8894" s="4"/>
    </row>
    <row r="8895" spans="2:2" x14ac:dyDescent="0.3">
      <c r="B8895" s="4"/>
    </row>
    <row r="8896" spans="2:2" x14ac:dyDescent="0.3">
      <c r="B8896" s="4"/>
    </row>
    <row r="8897" spans="2:2" x14ac:dyDescent="0.3">
      <c r="B8897" s="4"/>
    </row>
    <row r="8898" spans="2:2" x14ac:dyDescent="0.3">
      <c r="B8898" s="4"/>
    </row>
    <row r="8899" spans="2:2" x14ac:dyDescent="0.3">
      <c r="B8899" s="4"/>
    </row>
    <row r="8900" spans="2:2" x14ac:dyDescent="0.3">
      <c r="B8900" s="4"/>
    </row>
    <row r="8901" spans="2:2" x14ac:dyDescent="0.3">
      <c r="B8901" s="4"/>
    </row>
    <row r="8902" spans="2:2" x14ac:dyDescent="0.3">
      <c r="B8902" s="4"/>
    </row>
    <row r="8903" spans="2:2" x14ac:dyDescent="0.3">
      <c r="B8903" s="4"/>
    </row>
    <row r="8904" spans="2:2" x14ac:dyDescent="0.3">
      <c r="B8904" s="4"/>
    </row>
    <row r="8905" spans="2:2" x14ac:dyDescent="0.3">
      <c r="B8905" s="4"/>
    </row>
    <row r="8906" spans="2:2" x14ac:dyDescent="0.3">
      <c r="B8906" s="4"/>
    </row>
    <row r="8907" spans="2:2" x14ac:dyDescent="0.3">
      <c r="B8907" s="4"/>
    </row>
    <row r="8908" spans="2:2" x14ac:dyDescent="0.3">
      <c r="B8908" s="4"/>
    </row>
    <row r="8909" spans="2:2" x14ac:dyDescent="0.3">
      <c r="B8909" s="4"/>
    </row>
    <row r="8910" spans="2:2" x14ac:dyDescent="0.3">
      <c r="B8910" s="4"/>
    </row>
    <row r="8911" spans="2:2" x14ac:dyDescent="0.3">
      <c r="B8911" s="4"/>
    </row>
    <row r="8912" spans="2:2" x14ac:dyDescent="0.3">
      <c r="B8912" s="4"/>
    </row>
    <row r="8913" spans="2:2" x14ac:dyDescent="0.3">
      <c r="B8913" s="4"/>
    </row>
    <row r="8914" spans="2:2" x14ac:dyDescent="0.3">
      <c r="B8914" s="4"/>
    </row>
    <row r="8915" spans="2:2" x14ac:dyDescent="0.3">
      <c r="B8915" s="4"/>
    </row>
    <row r="8916" spans="2:2" x14ac:dyDescent="0.3">
      <c r="B8916" s="4"/>
    </row>
    <row r="8917" spans="2:2" x14ac:dyDescent="0.3">
      <c r="B8917" s="4"/>
    </row>
    <row r="8918" spans="2:2" x14ac:dyDescent="0.3">
      <c r="B8918" s="4"/>
    </row>
    <row r="8919" spans="2:2" x14ac:dyDescent="0.3">
      <c r="B8919" s="4"/>
    </row>
    <row r="8920" spans="2:2" x14ac:dyDescent="0.3">
      <c r="B8920" s="4"/>
    </row>
    <row r="8921" spans="2:2" x14ac:dyDescent="0.3">
      <c r="B8921" s="4"/>
    </row>
    <row r="8922" spans="2:2" x14ac:dyDescent="0.3">
      <c r="B8922" s="4"/>
    </row>
    <row r="8923" spans="2:2" x14ac:dyDescent="0.3">
      <c r="B8923" s="4"/>
    </row>
    <row r="8924" spans="2:2" x14ac:dyDescent="0.3">
      <c r="B8924" s="4"/>
    </row>
    <row r="8925" spans="2:2" x14ac:dyDescent="0.3">
      <c r="B8925" s="4"/>
    </row>
    <row r="8926" spans="2:2" x14ac:dyDescent="0.3">
      <c r="B8926" s="4"/>
    </row>
    <row r="8927" spans="2:2" x14ac:dyDescent="0.3">
      <c r="B8927" s="4"/>
    </row>
    <row r="8928" spans="2:2" x14ac:dyDescent="0.3">
      <c r="B8928" s="4"/>
    </row>
    <row r="8929" spans="2:2" x14ac:dyDescent="0.3">
      <c r="B8929" s="4"/>
    </row>
    <row r="8930" spans="2:2" x14ac:dyDescent="0.3">
      <c r="B8930" s="4"/>
    </row>
    <row r="8931" spans="2:2" x14ac:dyDescent="0.3">
      <c r="B8931" s="4"/>
    </row>
    <row r="8932" spans="2:2" x14ac:dyDescent="0.3">
      <c r="B8932" s="4"/>
    </row>
    <row r="8933" spans="2:2" x14ac:dyDescent="0.3">
      <c r="B8933" s="4"/>
    </row>
    <row r="8934" spans="2:2" x14ac:dyDescent="0.3">
      <c r="B8934" s="4"/>
    </row>
    <row r="8935" spans="2:2" x14ac:dyDescent="0.3">
      <c r="B8935" s="4"/>
    </row>
    <row r="8936" spans="2:2" x14ac:dyDescent="0.3">
      <c r="B8936" s="4"/>
    </row>
    <row r="8937" spans="2:2" x14ac:dyDescent="0.3">
      <c r="B8937" s="4"/>
    </row>
    <row r="8938" spans="2:2" x14ac:dyDescent="0.3">
      <c r="B8938" s="4"/>
    </row>
    <row r="8939" spans="2:2" x14ac:dyDescent="0.3">
      <c r="B8939" s="4"/>
    </row>
    <row r="8940" spans="2:2" x14ac:dyDescent="0.3">
      <c r="B8940" s="4"/>
    </row>
    <row r="8941" spans="2:2" x14ac:dyDescent="0.3">
      <c r="B8941" s="4"/>
    </row>
    <row r="8942" spans="2:2" x14ac:dyDescent="0.3">
      <c r="B8942" s="4"/>
    </row>
    <row r="8943" spans="2:2" x14ac:dyDescent="0.3">
      <c r="B8943" s="4"/>
    </row>
    <row r="8944" spans="2:2" x14ac:dyDescent="0.3">
      <c r="B8944" s="4"/>
    </row>
    <row r="8945" spans="2:2" x14ac:dyDescent="0.3">
      <c r="B8945" s="4"/>
    </row>
    <row r="8946" spans="2:2" x14ac:dyDescent="0.3">
      <c r="B8946" s="4"/>
    </row>
    <row r="8947" spans="2:2" x14ac:dyDescent="0.3">
      <c r="B8947" s="4"/>
    </row>
    <row r="8948" spans="2:2" x14ac:dyDescent="0.3">
      <c r="B8948" s="4"/>
    </row>
    <row r="8949" spans="2:2" x14ac:dyDescent="0.3">
      <c r="B8949" s="4"/>
    </row>
    <row r="8950" spans="2:2" x14ac:dyDescent="0.3">
      <c r="B8950" s="4"/>
    </row>
    <row r="8951" spans="2:2" x14ac:dyDescent="0.3">
      <c r="B8951" s="4"/>
    </row>
    <row r="8952" spans="2:2" x14ac:dyDescent="0.3">
      <c r="B8952" s="4"/>
    </row>
    <row r="8953" spans="2:2" x14ac:dyDescent="0.3">
      <c r="B8953" s="4"/>
    </row>
    <row r="8954" spans="2:2" x14ac:dyDescent="0.3">
      <c r="B8954" s="4"/>
    </row>
    <row r="8955" spans="2:2" x14ac:dyDescent="0.3">
      <c r="B8955" s="4"/>
    </row>
    <row r="8956" spans="2:2" x14ac:dyDescent="0.3">
      <c r="B8956" s="4"/>
    </row>
    <row r="8957" spans="2:2" x14ac:dyDescent="0.3">
      <c r="B8957" s="4"/>
    </row>
    <row r="8958" spans="2:2" x14ac:dyDescent="0.3">
      <c r="B8958" s="4"/>
    </row>
    <row r="8959" spans="2:2" x14ac:dyDescent="0.3">
      <c r="B8959" s="4"/>
    </row>
    <row r="8960" spans="2:2" x14ac:dyDescent="0.3">
      <c r="B8960" s="4"/>
    </row>
    <row r="8961" spans="2:2" x14ac:dyDescent="0.3">
      <c r="B8961" s="4"/>
    </row>
    <row r="8962" spans="2:2" x14ac:dyDescent="0.3">
      <c r="B8962" s="4"/>
    </row>
    <row r="8963" spans="2:2" x14ac:dyDescent="0.3">
      <c r="B8963" s="4"/>
    </row>
    <row r="8964" spans="2:2" x14ac:dyDescent="0.3">
      <c r="B8964" s="4"/>
    </row>
    <row r="8965" spans="2:2" x14ac:dyDescent="0.3">
      <c r="B8965" s="4"/>
    </row>
    <row r="8966" spans="2:2" x14ac:dyDescent="0.3">
      <c r="B8966" s="4"/>
    </row>
    <row r="8967" spans="2:2" x14ac:dyDescent="0.3">
      <c r="B8967" s="4"/>
    </row>
    <row r="8968" spans="2:2" x14ac:dyDescent="0.3">
      <c r="B8968" s="4"/>
    </row>
    <row r="8969" spans="2:2" x14ac:dyDescent="0.3">
      <c r="B8969" s="4"/>
    </row>
    <row r="8970" spans="2:2" x14ac:dyDescent="0.3">
      <c r="B8970" s="4"/>
    </row>
    <row r="8971" spans="2:2" x14ac:dyDescent="0.3">
      <c r="B8971" s="4"/>
    </row>
    <row r="8972" spans="2:2" x14ac:dyDescent="0.3">
      <c r="B8972" s="4"/>
    </row>
    <row r="8973" spans="2:2" x14ac:dyDescent="0.3">
      <c r="B8973" s="4"/>
    </row>
    <row r="8974" spans="2:2" x14ac:dyDescent="0.3">
      <c r="B8974" s="4"/>
    </row>
    <row r="8975" spans="2:2" x14ac:dyDescent="0.3">
      <c r="B8975" s="4"/>
    </row>
    <row r="8976" spans="2:2" x14ac:dyDescent="0.3">
      <c r="B8976" s="4"/>
    </row>
    <row r="8977" spans="2:2" x14ac:dyDescent="0.3">
      <c r="B8977" s="4"/>
    </row>
    <row r="8978" spans="2:2" x14ac:dyDescent="0.3">
      <c r="B8978" s="4"/>
    </row>
    <row r="8979" spans="2:2" x14ac:dyDescent="0.3">
      <c r="B8979" s="4"/>
    </row>
    <row r="8980" spans="2:2" x14ac:dyDescent="0.3">
      <c r="B8980" s="4"/>
    </row>
    <row r="8981" spans="2:2" x14ac:dyDescent="0.3">
      <c r="B8981" s="4"/>
    </row>
    <row r="8982" spans="2:2" x14ac:dyDescent="0.3">
      <c r="B8982" s="4"/>
    </row>
    <row r="8983" spans="2:2" x14ac:dyDescent="0.3">
      <c r="B8983" s="4"/>
    </row>
    <row r="8984" spans="2:2" x14ac:dyDescent="0.3">
      <c r="B8984" s="4"/>
    </row>
    <row r="8985" spans="2:2" x14ac:dyDescent="0.3">
      <c r="B8985" s="4"/>
    </row>
    <row r="8986" spans="2:2" x14ac:dyDescent="0.3">
      <c r="B8986" s="4"/>
    </row>
    <row r="8987" spans="2:2" x14ac:dyDescent="0.3">
      <c r="B8987" s="4"/>
    </row>
    <row r="8988" spans="2:2" x14ac:dyDescent="0.3">
      <c r="B8988" s="4"/>
    </row>
    <row r="8989" spans="2:2" x14ac:dyDescent="0.3">
      <c r="B8989" s="4"/>
    </row>
    <row r="8990" spans="2:2" x14ac:dyDescent="0.3">
      <c r="B8990" s="4"/>
    </row>
    <row r="8991" spans="2:2" x14ac:dyDescent="0.3">
      <c r="B8991" s="4"/>
    </row>
    <row r="8992" spans="2:2" x14ac:dyDescent="0.3">
      <c r="B8992" s="4"/>
    </row>
    <row r="8993" spans="2:2" x14ac:dyDescent="0.3">
      <c r="B8993" s="4"/>
    </row>
    <row r="8994" spans="2:2" x14ac:dyDescent="0.3">
      <c r="B8994" s="4"/>
    </row>
    <row r="8995" spans="2:2" x14ac:dyDescent="0.3">
      <c r="B8995" s="4"/>
    </row>
    <row r="8996" spans="2:2" x14ac:dyDescent="0.3">
      <c r="B8996" s="4"/>
    </row>
    <row r="8997" spans="2:2" x14ac:dyDescent="0.3">
      <c r="B8997" s="4"/>
    </row>
    <row r="8998" spans="2:2" x14ac:dyDescent="0.3">
      <c r="B8998" s="4"/>
    </row>
    <row r="8999" spans="2:2" x14ac:dyDescent="0.3">
      <c r="B8999" s="4"/>
    </row>
    <row r="9000" spans="2:2" x14ac:dyDescent="0.3">
      <c r="B9000" s="4"/>
    </row>
    <row r="9001" spans="2:2" x14ac:dyDescent="0.3">
      <c r="B9001" s="4"/>
    </row>
    <row r="9002" spans="2:2" x14ac:dyDescent="0.3">
      <c r="B9002" s="4"/>
    </row>
    <row r="9003" spans="2:2" x14ac:dyDescent="0.3">
      <c r="B9003" s="4"/>
    </row>
    <row r="9004" spans="2:2" x14ac:dyDescent="0.3">
      <c r="B9004" s="4"/>
    </row>
    <row r="9005" spans="2:2" x14ac:dyDescent="0.3">
      <c r="B9005" s="4"/>
    </row>
    <row r="9006" spans="2:2" x14ac:dyDescent="0.3">
      <c r="B9006" s="4"/>
    </row>
    <row r="9007" spans="2:2" x14ac:dyDescent="0.3">
      <c r="B9007" s="4"/>
    </row>
    <row r="9008" spans="2:2" x14ac:dyDescent="0.3">
      <c r="B9008" s="4"/>
    </row>
    <row r="9009" spans="2:2" x14ac:dyDescent="0.3">
      <c r="B9009" s="4"/>
    </row>
    <row r="9010" spans="2:2" x14ac:dyDescent="0.3">
      <c r="B9010" s="4"/>
    </row>
    <row r="9011" spans="2:2" x14ac:dyDescent="0.3">
      <c r="B9011" s="4"/>
    </row>
    <row r="9012" spans="2:2" x14ac:dyDescent="0.3">
      <c r="B9012" s="4"/>
    </row>
    <row r="9013" spans="2:2" x14ac:dyDescent="0.3">
      <c r="B9013" s="4"/>
    </row>
    <row r="9014" spans="2:2" x14ac:dyDescent="0.3">
      <c r="B9014" s="4"/>
    </row>
    <row r="9015" spans="2:2" x14ac:dyDescent="0.3">
      <c r="B9015" s="4"/>
    </row>
    <row r="9016" spans="2:2" x14ac:dyDescent="0.3">
      <c r="B9016" s="4"/>
    </row>
    <row r="9017" spans="2:2" x14ac:dyDescent="0.3">
      <c r="B9017" s="4"/>
    </row>
    <row r="9018" spans="2:2" x14ac:dyDescent="0.3">
      <c r="B9018" s="4"/>
    </row>
    <row r="9019" spans="2:2" x14ac:dyDescent="0.3">
      <c r="B9019" s="4"/>
    </row>
    <row r="9020" spans="2:2" x14ac:dyDescent="0.3">
      <c r="B9020" s="4"/>
    </row>
    <row r="9021" spans="2:2" x14ac:dyDescent="0.3">
      <c r="B9021" s="4"/>
    </row>
    <row r="9022" spans="2:2" x14ac:dyDescent="0.3">
      <c r="B9022" s="4"/>
    </row>
    <row r="9023" spans="2:2" x14ac:dyDescent="0.3">
      <c r="B9023" s="4"/>
    </row>
    <row r="9024" spans="2:2" x14ac:dyDescent="0.3">
      <c r="B9024" s="4"/>
    </row>
    <row r="9025" spans="2:2" x14ac:dyDescent="0.3">
      <c r="B9025" s="4"/>
    </row>
    <row r="9026" spans="2:2" x14ac:dyDescent="0.3">
      <c r="B9026" s="4"/>
    </row>
    <row r="9027" spans="2:2" x14ac:dyDescent="0.3">
      <c r="B9027" s="4"/>
    </row>
    <row r="9028" spans="2:2" x14ac:dyDescent="0.3">
      <c r="B9028" s="4"/>
    </row>
    <row r="9029" spans="2:2" x14ac:dyDescent="0.3">
      <c r="B9029" s="4"/>
    </row>
    <row r="9030" spans="2:2" x14ac:dyDescent="0.3">
      <c r="B9030" s="4"/>
    </row>
    <row r="9031" spans="2:2" x14ac:dyDescent="0.3">
      <c r="B9031" s="4"/>
    </row>
    <row r="9032" spans="2:2" x14ac:dyDescent="0.3">
      <c r="B9032" s="4"/>
    </row>
    <row r="9033" spans="2:2" x14ac:dyDescent="0.3">
      <c r="B9033" s="4"/>
    </row>
    <row r="9034" spans="2:2" x14ac:dyDescent="0.3">
      <c r="B9034" s="4"/>
    </row>
    <row r="9035" spans="2:2" x14ac:dyDescent="0.3">
      <c r="B9035" s="4"/>
    </row>
    <row r="9036" spans="2:2" x14ac:dyDescent="0.3">
      <c r="B9036" s="4"/>
    </row>
    <row r="9037" spans="2:2" x14ac:dyDescent="0.3">
      <c r="B9037" s="4"/>
    </row>
    <row r="9038" spans="2:2" x14ac:dyDescent="0.3">
      <c r="B9038" s="4"/>
    </row>
    <row r="9039" spans="2:2" x14ac:dyDescent="0.3">
      <c r="B9039" s="4"/>
    </row>
    <row r="9040" spans="2:2" x14ac:dyDescent="0.3">
      <c r="B9040" s="4"/>
    </row>
    <row r="9041" spans="2:2" x14ac:dyDescent="0.3">
      <c r="B9041" s="4"/>
    </row>
    <row r="9042" spans="2:2" x14ac:dyDescent="0.3">
      <c r="B9042" s="4"/>
    </row>
    <row r="9043" spans="2:2" x14ac:dyDescent="0.3">
      <c r="B9043" s="4"/>
    </row>
    <row r="9044" spans="2:2" x14ac:dyDescent="0.3">
      <c r="B9044" s="4"/>
    </row>
    <row r="9045" spans="2:2" x14ac:dyDescent="0.3">
      <c r="B9045" s="4"/>
    </row>
    <row r="9046" spans="2:2" x14ac:dyDescent="0.3">
      <c r="B9046" s="4"/>
    </row>
    <row r="9047" spans="2:2" x14ac:dyDescent="0.3">
      <c r="B9047" s="4"/>
    </row>
    <row r="9048" spans="2:2" x14ac:dyDescent="0.3">
      <c r="B9048" s="4"/>
    </row>
    <row r="9049" spans="2:2" x14ac:dyDescent="0.3">
      <c r="B9049" s="4"/>
    </row>
    <row r="9050" spans="2:2" x14ac:dyDescent="0.3">
      <c r="B9050" s="4"/>
    </row>
    <row r="9051" spans="2:2" x14ac:dyDescent="0.3">
      <c r="B9051" s="4"/>
    </row>
    <row r="9052" spans="2:2" x14ac:dyDescent="0.3">
      <c r="B9052" s="4"/>
    </row>
    <row r="9053" spans="2:2" x14ac:dyDescent="0.3">
      <c r="B9053" s="4"/>
    </row>
    <row r="9054" spans="2:2" x14ac:dyDescent="0.3">
      <c r="B9054" s="4"/>
    </row>
    <row r="9055" spans="2:2" x14ac:dyDescent="0.3">
      <c r="B9055" s="4"/>
    </row>
    <row r="9056" spans="2:2" x14ac:dyDescent="0.3">
      <c r="B9056" s="4"/>
    </row>
    <row r="9057" spans="2:2" x14ac:dyDescent="0.3">
      <c r="B9057" s="4"/>
    </row>
    <row r="9058" spans="2:2" x14ac:dyDescent="0.3">
      <c r="B9058" s="4"/>
    </row>
    <row r="9059" spans="2:2" x14ac:dyDescent="0.3">
      <c r="B9059" s="4"/>
    </row>
    <row r="9060" spans="2:2" x14ac:dyDescent="0.3">
      <c r="B9060" s="4"/>
    </row>
    <row r="9061" spans="2:2" x14ac:dyDescent="0.3">
      <c r="B9061" s="4"/>
    </row>
    <row r="9062" spans="2:2" x14ac:dyDescent="0.3">
      <c r="B9062" s="4"/>
    </row>
    <row r="9063" spans="2:2" x14ac:dyDescent="0.3">
      <c r="B9063" s="4"/>
    </row>
    <row r="9064" spans="2:2" x14ac:dyDescent="0.3">
      <c r="B9064" s="4"/>
    </row>
    <row r="9065" spans="2:2" x14ac:dyDescent="0.3">
      <c r="B9065" s="4"/>
    </row>
    <row r="9066" spans="2:2" x14ac:dyDescent="0.3">
      <c r="B9066" s="4"/>
    </row>
    <row r="9067" spans="2:2" x14ac:dyDescent="0.3">
      <c r="B9067" s="4"/>
    </row>
    <row r="9068" spans="2:2" x14ac:dyDescent="0.3">
      <c r="B9068" s="4"/>
    </row>
    <row r="9069" spans="2:2" x14ac:dyDescent="0.3">
      <c r="B9069" s="4"/>
    </row>
    <row r="9070" spans="2:2" x14ac:dyDescent="0.3">
      <c r="B9070" s="4"/>
    </row>
    <row r="9071" spans="2:2" x14ac:dyDescent="0.3">
      <c r="B9071" s="4"/>
    </row>
    <row r="9072" spans="2:2" x14ac:dyDescent="0.3">
      <c r="B9072" s="4"/>
    </row>
    <row r="9073" spans="2:2" x14ac:dyDescent="0.3">
      <c r="B9073" s="4"/>
    </row>
    <row r="9074" spans="2:2" x14ac:dyDescent="0.3">
      <c r="B9074" s="4"/>
    </row>
    <row r="9075" spans="2:2" x14ac:dyDescent="0.3">
      <c r="B9075" s="4"/>
    </row>
    <row r="9076" spans="2:2" x14ac:dyDescent="0.3">
      <c r="B9076" s="4"/>
    </row>
    <row r="9077" spans="2:2" x14ac:dyDescent="0.3">
      <c r="B9077" s="4"/>
    </row>
    <row r="9078" spans="2:2" x14ac:dyDescent="0.3">
      <c r="B9078" s="4"/>
    </row>
    <row r="9079" spans="2:2" x14ac:dyDescent="0.3">
      <c r="B9079" s="4"/>
    </row>
    <row r="9080" spans="2:2" x14ac:dyDescent="0.3">
      <c r="B9080" s="4"/>
    </row>
    <row r="9081" spans="2:2" x14ac:dyDescent="0.3">
      <c r="B9081" s="4"/>
    </row>
    <row r="9082" spans="2:2" x14ac:dyDescent="0.3">
      <c r="B9082" s="4"/>
    </row>
    <row r="9083" spans="2:2" x14ac:dyDescent="0.3">
      <c r="B9083" s="4"/>
    </row>
    <row r="9084" spans="2:2" x14ac:dyDescent="0.3">
      <c r="B9084" s="4"/>
    </row>
    <row r="9085" spans="2:2" x14ac:dyDescent="0.3">
      <c r="B9085" s="4"/>
    </row>
    <row r="9086" spans="2:2" x14ac:dyDescent="0.3">
      <c r="B9086" s="4"/>
    </row>
    <row r="9087" spans="2:2" x14ac:dyDescent="0.3">
      <c r="B9087" s="4"/>
    </row>
    <row r="9088" spans="2:2" x14ac:dyDescent="0.3">
      <c r="B9088" s="4"/>
    </row>
    <row r="9089" spans="2:2" x14ac:dyDescent="0.3">
      <c r="B9089" s="4"/>
    </row>
    <row r="9090" spans="2:2" x14ac:dyDescent="0.3">
      <c r="B9090" s="4"/>
    </row>
    <row r="9091" spans="2:2" x14ac:dyDescent="0.3">
      <c r="B9091" s="4"/>
    </row>
    <row r="9092" spans="2:2" x14ac:dyDescent="0.3">
      <c r="B9092" s="4"/>
    </row>
    <row r="9093" spans="2:2" x14ac:dyDescent="0.3">
      <c r="B9093" s="4"/>
    </row>
    <row r="9094" spans="2:2" x14ac:dyDescent="0.3">
      <c r="B9094" s="4"/>
    </row>
    <row r="9095" spans="2:2" x14ac:dyDescent="0.3">
      <c r="B9095" s="4"/>
    </row>
    <row r="9096" spans="2:2" x14ac:dyDescent="0.3">
      <c r="B9096" s="4"/>
    </row>
    <row r="9097" spans="2:2" x14ac:dyDescent="0.3">
      <c r="B9097" s="4"/>
    </row>
    <row r="9098" spans="2:2" x14ac:dyDescent="0.3">
      <c r="B9098" s="4"/>
    </row>
    <row r="9099" spans="2:2" x14ac:dyDescent="0.3">
      <c r="B9099" s="4"/>
    </row>
    <row r="9100" spans="2:2" x14ac:dyDescent="0.3">
      <c r="B9100" s="4"/>
    </row>
    <row r="9101" spans="2:2" x14ac:dyDescent="0.3">
      <c r="B9101" s="4"/>
    </row>
    <row r="9102" spans="2:2" x14ac:dyDescent="0.3">
      <c r="B9102" s="4"/>
    </row>
    <row r="9103" spans="2:2" x14ac:dyDescent="0.3">
      <c r="B9103" s="4"/>
    </row>
    <row r="9104" spans="2:2" x14ac:dyDescent="0.3">
      <c r="B9104" s="4"/>
    </row>
    <row r="9105" spans="2:2" x14ac:dyDescent="0.3">
      <c r="B9105" s="4"/>
    </row>
    <row r="9106" spans="2:2" x14ac:dyDescent="0.3">
      <c r="B9106" s="4"/>
    </row>
    <row r="9107" spans="2:2" x14ac:dyDescent="0.3">
      <c r="B9107" s="4"/>
    </row>
    <row r="9108" spans="2:2" x14ac:dyDescent="0.3">
      <c r="B9108" s="4"/>
    </row>
    <row r="9109" spans="2:2" x14ac:dyDescent="0.3">
      <c r="B9109" s="4"/>
    </row>
    <row r="9110" spans="2:2" x14ac:dyDescent="0.3">
      <c r="B9110" s="4"/>
    </row>
    <row r="9111" spans="2:2" x14ac:dyDescent="0.3">
      <c r="B9111" s="4"/>
    </row>
    <row r="9112" spans="2:2" x14ac:dyDescent="0.3">
      <c r="B9112" s="4"/>
    </row>
    <row r="9113" spans="2:2" x14ac:dyDescent="0.3">
      <c r="B9113" s="4"/>
    </row>
    <row r="9114" spans="2:2" x14ac:dyDescent="0.3">
      <c r="B9114" s="4"/>
    </row>
    <row r="9115" spans="2:2" x14ac:dyDescent="0.3">
      <c r="B9115" s="4"/>
    </row>
    <row r="9116" spans="2:2" x14ac:dyDescent="0.3">
      <c r="B9116" s="4"/>
    </row>
    <row r="9117" spans="2:2" x14ac:dyDescent="0.3">
      <c r="B9117" s="4"/>
    </row>
    <row r="9118" spans="2:2" x14ac:dyDescent="0.3">
      <c r="B9118" s="4"/>
    </row>
    <row r="9119" spans="2:2" x14ac:dyDescent="0.3">
      <c r="B9119" s="4"/>
    </row>
    <row r="9120" spans="2:2" x14ac:dyDescent="0.3">
      <c r="B9120" s="4"/>
    </row>
    <row r="9121" spans="2:2" x14ac:dyDescent="0.3">
      <c r="B9121" s="4"/>
    </row>
    <row r="9122" spans="2:2" x14ac:dyDescent="0.3">
      <c r="B9122" s="4"/>
    </row>
    <row r="9123" spans="2:2" x14ac:dyDescent="0.3">
      <c r="B9123" s="4"/>
    </row>
    <row r="9124" spans="2:2" x14ac:dyDescent="0.3">
      <c r="B9124" s="4"/>
    </row>
    <row r="9125" spans="2:2" x14ac:dyDescent="0.3">
      <c r="B9125" s="4"/>
    </row>
    <row r="9126" spans="2:2" x14ac:dyDescent="0.3">
      <c r="B9126" s="4"/>
    </row>
    <row r="9127" spans="2:2" x14ac:dyDescent="0.3">
      <c r="B9127" s="4"/>
    </row>
    <row r="9128" spans="2:2" x14ac:dyDescent="0.3">
      <c r="B9128" s="4"/>
    </row>
    <row r="9129" spans="2:2" x14ac:dyDescent="0.3">
      <c r="B9129" s="4"/>
    </row>
    <row r="9130" spans="2:2" x14ac:dyDescent="0.3">
      <c r="B9130" s="4"/>
    </row>
    <row r="9131" spans="2:2" x14ac:dyDescent="0.3">
      <c r="B9131" s="4"/>
    </row>
    <row r="9132" spans="2:2" x14ac:dyDescent="0.3">
      <c r="B9132" s="4"/>
    </row>
    <row r="9133" spans="2:2" x14ac:dyDescent="0.3">
      <c r="B9133" s="4"/>
    </row>
    <row r="9134" spans="2:2" x14ac:dyDescent="0.3">
      <c r="B9134" s="4"/>
    </row>
    <row r="9135" spans="2:2" x14ac:dyDescent="0.3">
      <c r="B9135" s="4"/>
    </row>
    <row r="9136" spans="2:2" x14ac:dyDescent="0.3">
      <c r="B9136" s="4"/>
    </row>
    <row r="9137" spans="2:2" x14ac:dyDescent="0.3">
      <c r="B9137" s="4"/>
    </row>
    <row r="9138" spans="2:2" x14ac:dyDescent="0.3">
      <c r="B9138" s="4"/>
    </row>
    <row r="9139" spans="2:2" x14ac:dyDescent="0.3">
      <c r="B9139" s="4"/>
    </row>
    <row r="9140" spans="2:2" x14ac:dyDescent="0.3">
      <c r="B9140" s="4"/>
    </row>
    <row r="9141" spans="2:2" x14ac:dyDescent="0.3">
      <c r="B9141" s="4"/>
    </row>
    <row r="9142" spans="2:2" x14ac:dyDescent="0.3">
      <c r="B9142" s="4"/>
    </row>
    <row r="9143" spans="2:2" x14ac:dyDescent="0.3">
      <c r="B9143" s="4"/>
    </row>
    <row r="9144" spans="2:2" x14ac:dyDescent="0.3">
      <c r="B9144" s="4"/>
    </row>
    <row r="9145" spans="2:2" x14ac:dyDescent="0.3">
      <c r="B9145" s="4"/>
    </row>
    <row r="9146" spans="2:2" x14ac:dyDescent="0.3">
      <c r="B9146" s="4"/>
    </row>
    <row r="9147" spans="2:2" x14ac:dyDescent="0.3">
      <c r="B9147" s="4"/>
    </row>
    <row r="9148" spans="2:2" x14ac:dyDescent="0.3">
      <c r="B9148" s="4"/>
    </row>
    <row r="9149" spans="2:2" x14ac:dyDescent="0.3">
      <c r="B9149" s="4"/>
    </row>
    <row r="9150" spans="2:2" x14ac:dyDescent="0.3">
      <c r="B9150" s="4"/>
    </row>
    <row r="9151" spans="2:2" x14ac:dyDescent="0.3">
      <c r="B9151" s="4"/>
    </row>
    <row r="9152" spans="2:2" x14ac:dyDescent="0.3">
      <c r="B9152" s="4"/>
    </row>
    <row r="9153" spans="2:2" x14ac:dyDescent="0.3">
      <c r="B9153" s="4"/>
    </row>
    <row r="9154" spans="2:2" x14ac:dyDescent="0.3">
      <c r="B9154" s="4"/>
    </row>
    <row r="9155" spans="2:2" x14ac:dyDescent="0.3">
      <c r="B9155" s="4"/>
    </row>
    <row r="9156" spans="2:2" x14ac:dyDescent="0.3">
      <c r="B9156" s="4"/>
    </row>
    <row r="9157" spans="2:2" x14ac:dyDescent="0.3">
      <c r="B9157" s="4"/>
    </row>
    <row r="9158" spans="2:2" x14ac:dyDescent="0.3">
      <c r="B9158" s="4"/>
    </row>
    <row r="9159" spans="2:2" x14ac:dyDescent="0.3">
      <c r="B9159" s="4"/>
    </row>
    <row r="9160" spans="2:2" x14ac:dyDescent="0.3">
      <c r="B9160" s="4"/>
    </row>
    <row r="9161" spans="2:2" x14ac:dyDescent="0.3">
      <c r="B9161" s="4"/>
    </row>
    <row r="9162" spans="2:2" x14ac:dyDescent="0.3">
      <c r="B9162" s="4"/>
    </row>
    <row r="9163" spans="2:2" x14ac:dyDescent="0.3">
      <c r="B9163" s="4"/>
    </row>
    <row r="9164" spans="2:2" x14ac:dyDescent="0.3">
      <c r="B9164" s="4"/>
    </row>
    <row r="9165" spans="2:2" x14ac:dyDescent="0.3">
      <c r="B9165" s="4"/>
    </row>
    <row r="9166" spans="2:2" x14ac:dyDescent="0.3">
      <c r="B9166" s="4"/>
    </row>
    <row r="9167" spans="2:2" x14ac:dyDescent="0.3">
      <c r="B9167" s="4"/>
    </row>
    <row r="9168" spans="2:2" x14ac:dyDescent="0.3">
      <c r="B9168" s="4"/>
    </row>
    <row r="9169" spans="2:2" x14ac:dyDescent="0.3">
      <c r="B9169" s="4"/>
    </row>
    <row r="9170" spans="2:2" x14ac:dyDescent="0.3">
      <c r="B9170" s="4"/>
    </row>
    <row r="9171" spans="2:2" x14ac:dyDescent="0.3">
      <c r="B9171" s="4"/>
    </row>
    <row r="9172" spans="2:2" x14ac:dyDescent="0.3">
      <c r="B9172" s="4"/>
    </row>
    <row r="9173" spans="2:2" x14ac:dyDescent="0.3">
      <c r="B9173" s="4"/>
    </row>
    <row r="9174" spans="2:2" x14ac:dyDescent="0.3">
      <c r="B9174" s="4"/>
    </row>
    <row r="9175" spans="2:2" x14ac:dyDescent="0.3">
      <c r="B9175" s="4"/>
    </row>
    <row r="9176" spans="2:2" x14ac:dyDescent="0.3">
      <c r="B9176" s="4"/>
    </row>
    <row r="9177" spans="2:2" x14ac:dyDescent="0.3">
      <c r="B9177" s="4"/>
    </row>
    <row r="9178" spans="2:2" x14ac:dyDescent="0.3">
      <c r="B9178" s="4"/>
    </row>
    <row r="9179" spans="2:2" x14ac:dyDescent="0.3">
      <c r="B9179" s="4"/>
    </row>
    <row r="9180" spans="2:2" x14ac:dyDescent="0.3">
      <c r="B9180" s="4"/>
    </row>
    <row r="9181" spans="2:2" x14ac:dyDescent="0.3">
      <c r="B9181" s="4"/>
    </row>
    <row r="9182" spans="2:2" x14ac:dyDescent="0.3">
      <c r="B9182" s="4"/>
    </row>
    <row r="9183" spans="2:2" x14ac:dyDescent="0.3">
      <c r="B9183" s="4"/>
    </row>
    <row r="9184" spans="2:2" x14ac:dyDescent="0.3">
      <c r="B9184" s="4"/>
    </row>
    <row r="9185" spans="2:2" x14ac:dyDescent="0.3">
      <c r="B9185" s="4"/>
    </row>
    <row r="9186" spans="2:2" x14ac:dyDescent="0.3">
      <c r="B9186" s="4"/>
    </row>
    <row r="9187" spans="2:2" x14ac:dyDescent="0.3">
      <c r="B9187" s="4"/>
    </row>
    <row r="9188" spans="2:2" x14ac:dyDescent="0.3">
      <c r="B9188" s="4"/>
    </row>
    <row r="9189" spans="2:2" x14ac:dyDescent="0.3">
      <c r="B9189" s="4"/>
    </row>
    <row r="9190" spans="2:2" x14ac:dyDescent="0.3">
      <c r="B9190" s="4"/>
    </row>
    <row r="9191" spans="2:2" x14ac:dyDescent="0.3">
      <c r="B9191" s="4"/>
    </row>
    <row r="9192" spans="2:2" x14ac:dyDescent="0.3">
      <c r="B9192" s="4"/>
    </row>
    <row r="9193" spans="2:2" x14ac:dyDescent="0.3">
      <c r="B9193" s="4"/>
    </row>
    <row r="9194" spans="2:2" x14ac:dyDescent="0.3">
      <c r="B9194" s="4"/>
    </row>
    <row r="9195" spans="2:2" x14ac:dyDescent="0.3">
      <c r="B9195" s="4"/>
    </row>
    <row r="9196" spans="2:2" x14ac:dyDescent="0.3">
      <c r="B9196" s="4"/>
    </row>
    <row r="9197" spans="2:2" x14ac:dyDescent="0.3">
      <c r="B9197" s="4"/>
    </row>
    <row r="9198" spans="2:2" x14ac:dyDescent="0.3">
      <c r="B9198" s="4"/>
    </row>
    <row r="9199" spans="2:2" x14ac:dyDescent="0.3">
      <c r="B9199" s="4"/>
    </row>
    <row r="9200" spans="2:2" x14ac:dyDescent="0.3">
      <c r="B9200" s="4"/>
    </row>
    <row r="9201" spans="2:2" x14ac:dyDescent="0.3">
      <c r="B9201" s="4"/>
    </row>
    <row r="9202" spans="2:2" x14ac:dyDescent="0.3">
      <c r="B9202" s="4"/>
    </row>
    <row r="9203" spans="2:2" x14ac:dyDescent="0.3">
      <c r="B9203" s="4"/>
    </row>
    <row r="9204" spans="2:2" x14ac:dyDescent="0.3">
      <c r="B9204" s="4"/>
    </row>
    <row r="9205" spans="2:2" x14ac:dyDescent="0.3">
      <c r="B9205" s="4"/>
    </row>
    <row r="9206" spans="2:2" x14ac:dyDescent="0.3">
      <c r="B9206" s="4"/>
    </row>
    <row r="9207" spans="2:2" x14ac:dyDescent="0.3">
      <c r="B9207" s="4"/>
    </row>
    <row r="9208" spans="2:2" x14ac:dyDescent="0.3">
      <c r="B9208" s="4"/>
    </row>
    <row r="9209" spans="2:2" x14ac:dyDescent="0.3">
      <c r="B9209" s="4"/>
    </row>
    <row r="9210" spans="2:2" x14ac:dyDescent="0.3">
      <c r="B9210" s="4"/>
    </row>
    <row r="9211" spans="2:2" x14ac:dyDescent="0.3">
      <c r="B9211" s="4"/>
    </row>
    <row r="9212" spans="2:2" x14ac:dyDescent="0.3">
      <c r="B9212" s="4"/>
    </row>
    <row r="9213" spans="2:2" x14ac:dyDescent="0.3">
      <c r="B9213" s="4"/>
    </row>
    <row r="9214" spans="2:2" x14ac:dyDescent="0.3">
      <c r="B9214" s="4"/>
    </row>
    <row r="9215" spans="2:2" x14ac:dyDescent="0.3">
      <c r="B9215" s="4"/>
    </row>
    <row r="9216" spans="2:2" x14ac:dyDescent="0.3">
      <c r="B9216" s="4"/>
    </row>
    <row r="9217" spans="2:2" x14ac:dyDescent="0.3">
      <c r="B9217" s="4"/>
    </row>
    <row r="9218" spans="2:2" x14ac:dyDescent="0.3">
      <c r="B9218" s="4"/>
    </row>
    <row r="9219" spans="2:2" x14ac:dyDescent="0.3">
      <c r="B9219" s="4"/>
    </row>
    <row r="9220" spans="2:2" x14ac:dyDescent="0.3">
      <c r="B9220" s="4"/>
    </row>
    <row r="9221" spans="2:2" x14ac:dyDescent="0.3">
      <c r="B9221" s="4"/>
    </row>
    <row r="9222" spans="2:2" x14ac:dyDescent="0.3">
      <c r="B9222" s="4"/>
    </row>
    <row r="9223" spans="2:2" x14ac:dyDescent="0.3">
      <c r="B9223" s="4"/>
    </row>
    <row r="9224" spans="2:2" x14ac:dyDescent="0.3">
      <c r="B9224" s="4"/>
    </row>
    <row r="9225" spans="2:2" x14ac:dyDescent="0.3">
      <c r="B9225" s="4"/>
    </row>
    <row r="9226" spans="2:2" x14ac:dyDescent="0.3">
      <c r="B9226" s="4"/>
    </row>
    <row r="9227" spans="2:2" x14ac:dyDescent="0.3">
      <c r="B9227" s="4"/>
    </row>
    <row r="9228" spans="2:2" x14ac:dyDescent="0.3">
      <c r="B9228" s="4"/>
    </row>
    <row r="9229" spans="2:2" x14ac:dyDescent="0.3">
      <c r="B9229" s="4"/>
    </row>
    <row r="9230" spans="2:2" x14ac:dyDescent="0.3">
      <c r="B9230" s="4"/>
    </row>
    <row r="9231" spans="2:2" x14ac:dyDescent="0.3">
      <c r="B9231" s="4"/>
    </row>
    <row r="9232" spans="2:2" x14ac:dyDescent="0.3">
      <c r="B9232" s="4"/>
    </row>
    <row r="9233" spans="2:2" x14ac:dyDescent="0.3">
      <c r="B9233" s="4"/>
    </row>
    <row r="9234" spans="2:2" x14ac:dyDescent="0.3">
      <c r="B9234" s="4"/>
    </row>
    <row r="9235" spans="2:2" x14ac:dyDescent="0.3">
      <c r="B9235" s="4"/>
    </row>
    <row r="9236" spans="2:2" x14ac:dyDescent="0.3">
      <c r="B9236" s="4"/>
    </row>
    <row r="9237" spans="2:2" x14ac:dyDescent="0.3">
      <c r="B9237" s="4"/>
    </row>
    <row r="9238" spans="2:2" x14ac:dyDescent="0.3">
      <c r="B9238" s="4"/>
    </row>
    <row r="9239" spans="2:2" x14ac:dyDescent="0.3">
      <c r="B9239" s="4"/>
    </row>
    <row r="9240" spans="2:2" x14ac:dyDescent="0.3">
      <c r="B9240" s="4"/>
    </row>
    <row r="9241" spans="2:2" x14ac:dyDescent="0.3">
      <c r="B9241" s="4"/>
    </row>
    <row r="9242" spans="2:2" x14ac:dyDescent="0.3">
      <c r="B9242" s="4"/>
    </row>
    <row r="9243" spans="2:2" x14ac:dyDescent="0.3">
      <c r="B9243" s="4"/>
    </row>
    <row r="9244" spans="2:2" x14ac:dyDescent="0.3">
      <c r="B9244" s="4"/>
    </row>
    <row r="9245" spans="2:2" x14ac:dyDescent="0.3">
      <c r="B9245" s="4"/>
    </row>
    <row r="9246" spans="2:2" x14ac:dyDescent="0.3">
      <c r="B9246" s="4"/>
    </row>
    <row r="9247" spans="2:2" x14ac:dyDescent="0.3">
      <c r="B9247" s="4"/>
    </row>
    <row r="9248" spans="2:2" x14ac:dyDescent="0.3">
      <c r="B9248" s="4"/>
    </row>
    <row r="9249" spans="2:2" x14ac:dyDescent="0.3">
      <c r="B9249" s="4"/>
    </row>
    <row r="9250" spans="2:2" x14ac:dyDescent="0.3">
      <c r="B9250" s="4"/>
    </row>
    <row r="9251" spans="2:2" x14ac:dyDescent="0.3">
      <c r="B9251" s="4"/>
    </row>
    <row r="9252" spans="2:2" x14ac:dyDescent="0.3">
      <c r="B9252" s="4"/>
    </row>
    <row r="9253" spans="2:2" x14ac:dyDescent="0.3">
      <c r="B9253" s="4"/>
    </row>
    <row r="9254" spans="2:2" x14ac:dyDescent="0.3">
      <c r="B9254" s="4"/>
    </row>
    <row r="9255" spans="2:2" x14ac:dyDescent="0.3">
      <c r="B9255" s="4"/>
    </row>
    <row r="9256" spans="2:2" x14ac:dyDescent="0.3">
      <c r="B9256" s="4"/>
    </row>
    <row r="9257" spans="2:2" x14ac:dyDescent="0.3">
      <c r="B9257" s="4"/>
    </row>
    <row r="9258" spans="2:2" x14ac:dyDescent="0.3">
      <c r="B9258" s="4"/>
    </row>
    <row r="9259" spans="2:2" x14ac:dyDescent="0.3">
      <c r="B9259" s="4"/>
    </row>
    <row r="9260" spans="2:2" x14ac:dyDescent="0.3">
      <c r="B9260" s="4"/>
    </row>
    <row r="9261" spans="2:2" x14ac:dyDescent="0.3">
      <c r="B9261" s="4"/>
    </row>
    <row r="9262" spans="2:2" x14ac:dyDescent="0.3">
      <c r="B9262" s="4"/>
    </row>
    <row r="9263" spans="2:2" x14ac:dyDescent="0.3">
      <c r="B9263" s="4"/>
    </row>
    <row r="9264" spans="2:2" x14ac:dyDescent="0.3">
      <c r="B9264" s="4"/>
    </row>
    <row r="9265" spans="2:2" x14ac:dyDescent="0.3">
      <c r="B9265" s="4"/>
    </row>
    <row r="9266" spans="2:2" x14ac:dyDescent="0.3">
      <c r="B9266" s="4"/>
    </row>
    <row r="9267" spans="2:2" x14ac:dyDescent="0.3">
      <c r="B9267" s="4"/>
    </row>
    <row r="9268" spans="2:2" x14ac:dyDescent="0.3">
      <c r="B9268" s="4"/>
    </row>
    <row r="9269" spans="2:2" x14ac:dyDescent="0.3">
      <c r="B9269" s="4"/>
    </row>
    <row r="9270" spans="2:2" x14ac:dyDescent="0.3">
      <c r="B9270" s="4"/>
    </row>
    <row r="9271" spans="2:2" x14ac:dyDescent="0.3">
      <c r="B9271" s="4"/>
    </row>
    <row r="9272" spans="2:2" x14ac:dyDescent="0.3">
      <c r="B9272" s="4"/>
    </row>
    <row r="9273" spans="2:2" x14ac:dyDescent="0.3">
      <c r="B9273" s="4"/>
    </row>
    <row r="9274" spans="2:2" x14ac:dyDescent="0.3">
      <c r="B9274" s="4"/>
    </row>
    <row r="9275" spans="2:2" x14ac:dyDescent="0.3">
      <c r="B9275" s="4"/>
    </row>
    <row r="9276" spans="2:2" x14ac:dyDescent="0.3">
      <c r="B9276" s="4"/>
    </row>
    <row r="9277" spans="2:2" x14ac:dyDescent="0.3">
      <c r="B9277" s="4"/>
    </row>
    <row r="9278" spans="2:2" x14ac:dyDescent="0.3">
      <c r="B9278" s="4"/>
    </row>
    <row r="9279" spans="2:2" x14ac:dyDescent="0.3">
      <c r="B9279" s="4"/>
    </row>
    <row r="9280" spans="2:2" x14ac:dyDescent="0.3">
      <c r="B9280" s="4"/>
    </row>
    <row r="9281" spans="2:2" x14ac:dyDescent="0.3">
      <c r="B9281" s="4"/>
    </row>
    <row r="9282" spans="2:2" x14ac:dyDescent="0.3">
      <c r="B9282" s="4"/>
    </row>
    <row r="9283" spans="2:2" x14ac:dyDescent="0.3">
      <c r="B9283" s="4"/>
    </row>
    <row r="9284" spans="2:2" x14ac:dyDescent="0.3">
      <c r="B9284" s="4"/>
    </row>
    <row r="9285" spans="2:2" x14ac:dyDescent="0.3">
      <c r="B9285" s="4"/>
    </row>
    <row r="9286" spans="2:2" x14ac:dyDescent="0.3">
      <c r="B9286" s="4"/>
    </row>
    <row r="9287" spans="2:2" x14ac:dyDescent="0.3">
      <c r="B9287" s="4"/>
    </row>
    <row r="9288" spans="2:2" x14ac:dyDescent="0.3">
      <c r="B9288" s="4"/>
    </row>
    <row r="9289" spans="2:2" x14ac:dyDescent="0.3">
      <c r="B9289" s="4"/>
    </row>
    <row r="9290" spans="2:2" x14ac:dyDescent="0.3">
      <c r="B9290" s="4"/>
    </row>
    <row r="9291" spans="2:2" x14ac:dyDescent="0.3">
      <c r="B9291" s="4"/>
    </row>
    <row r="9292" spans="2:2" x14ac:dyDescent="0.3">
      <c r="B9292" s="4"/>
    </row>
    <row r="9293" spans="2:2" x14ac:dyDescent="0.3">
      <c r="B9293" s="4"/>
    </row>
    <row r="9294" spans="2:2" x14ac:dyDescent="0.3">
      <c r="B9294" s="4"/>
    </row>
    <row r="9295" spans="2:2" x14ac:dyDescent="0.3">
      <c r="B9295" s="4"/>
    </row>
    <row r="9296" spans="2:2" x14ac:dyDescent="0.3">
      <c r="B9296" s="4"/>
    </row>
    <row r="9297" spans="2:2" x14ac:dyDescent="0.3">
      <c r="B9297" s="4"/>
    </row>
    <row r="9298" spans="2:2" x14ac:dyDescent="0.3">
      <c r="B9298" s="4"/>
    </row>
    <row r="9299" spans="2:2" x14ac:dyDescent="0.3">
      <c r="B9299" s="4"/>
    </row>
    <row r="9300" spans="2:2" x14ac:dyDescent="0.3">
      <c r="B9300" s="4"/>
    </row>
    <row r="9301" spans="2:2" x14ac:dyDescent="0.3">
      <c r="B9301" s="4"/>
    </row>
    <row r="9302" spans="2:2" x14ac:dyDescent="0.3">
      <c r="B9302" s="4"/>
    </row>
    <row r="9303" spans="2:2" x14ac:dyDescent="0.3">
      <c r="B9303" s="4"/>
    </row>
    <row r="9304" spans="2:2" x14ac:dyDescent="0.3">
      <c r="B9304" s="4"/>
    </row>
    <row r="9305" spans="2:2" x14ac:dyDescent="0.3">
      <c r="B9305" s="4"/>
    </row>
    <row r="9306" spans="2:2" x14ac:dyDescent="0.3">
      <c r="B9306" s="4"/>
    </row>
    <row r="9307" spans="2:2" x14ac:dyDescent="0.3">
      <c r="B9307" s="4"/>
    </row>
    <row r="9308" spans="2:2" x14ac:dyDescent="0.3">
      <c r="B9308" s="4"/>
    </row>
    <row r="9309" spans="2:2" x14ac:dyDescent="0.3">
      <c r="B9309" s="4"/>
    </row>
    <row r="9310" spans="2:2" x14ac:dyDescent="0.3">
      <c r="B9310" s="4"/>
    </row>
    <row r="9311" spans="2:2" x14ac:dyDescent="0.3">
      <c r="B9311" s="4"/>
    </row>
    <row r="9312" spans="2:2" x14ac:dyDescent="0.3">
      <c r="B9312" s="4"/>
    </row>
    <row r="9313" spans="2:2" x14ac:dyDescent="0.3">
      <c r="B9313" s="4"/>
    </row>
    <row r="9314" spans="2:2" x14ac:dyDescent="0.3">
      <c r="B9314" s="4"/>
    </row>
    <row r="9315" spans="2:2" x14ac:dyDescent="0.3">
      <c r="B9315" s="4"/>
    </row>
    <row r="9316" spans="2:2" x14ac:dyDescent="0.3">
      <c r="B9316" s="4"/>
    </row>
    <row r="9317" spans="2:2" x14ac:dyDescent="0.3">
      <c r="B9317" s="4"/>
    </row>
    <row r="9318" spans="2:2" x14ac:dyDescent="0.3">
      <c r="B9318" s="4"/>
    </row>
    <row r="9319" spans="2:2" x14ac:dyDescent="0.3">
      <c r="B9319" s="4"/>
    </row>
    <row r="9320" spans="2:2" x14ac:dyDescent="0.3">
      <c r="B9320" s="4"/>
    </row>
    <row r="9321" spans="2:2" x14ac:dyDescent="0.3">
      <c r="B9321" s="4"/>
    </row>
    <row r="9322" spans="2:2" x14ac:dyDescent="0.3">
      <c r="B9322" s="4"/>
    </row>
    <row r="9323" spans="2:2" x14ac:dyDescent="0.3">
      <c r="B9323" s="4"/>
    </row>
    <row r="9324" spans="2:2" x14ac:dyDescent="0.3">
      <c r="B9324" s="4"/>
    </row>
    <row r="9325" spans="2:2" x14ac:dyDescent="0.3">
      <c r="B9325" s="4"/>
    </row>
    <row r="9326" spans="2:2" x14ac:dyDescent="0.3">
      <c r="B9326" s="4"/>
    </row>
    <row r="9327" spans="2:2" x14ac:dyDescent="0.3">
      <c r="B9327" s="4"/>
    </row>
    <row r="9328" spans="2:2" x14ac:dyDescent="0.3">
      <c r="B9328" s="4"/>
    </row>
    <row r="9329" spans="2:2" x14ac:dyDescent="0.3">
      <c r="B9329" s="4"/>
    </row>
    <row r="9330" spans="2:2" x14ac:dyDescent="0.3">
      <c r="B9330" s="4"/>
    </row>
    <row r="9331" spans="2:2" x14ac:dyDescent="0.3">
      <c r="B9331" s="4"/>
    </row>
    <row r="9332" spans="2:2" x14ac:dyDescent="0.3">
      <c r="B9332" s="4"/>
    </row>
    <row r="9333" spans="2:2" x14ac:dyDescent="0.3">
      <c r="B9333" s="4"/>
    </row>
    <row r="9334" spans="2:2" x14ac:dyDescent="0.3">
      <c r="B9334" s="4"/>
    </row>
    <row r="9335" spans="2:2" x14ac:dyDescent="0.3">
      <c r="B9335" s="4"/>
    </row>
    <row r="9336" spans="2:2" x14ac:dyDescent="0.3">
      <c r="B9336" s="4"/>
    </row>
    <row r="9337" spans="2:2" x14ac:dyDescent="0.3">
      <c r="B9337" s="4"/>
    </row>
    <row r="9338" spans="2:2" x14ac:dyDescent="0.3">
      <c r="B9338" s="4"/>
    </row>
    <row r="9339" spans="2:2" x14ac:dyDescent="0.3">
      <c r="B9339" s="4"/>
    </row>
    <row r="9340" spans="2:2" x14ac:dyDescent="0.3">
      <c r="B9340" s="4"/>
    </row>
    <row r="9341" spans="2:2" x14ac:dyDescent="0.3">
      <c r="B9341" s="4"/>
    </row>
    <row r="9342" spans="2:2" x14ac:dyDescent="0.3">
      <c r="B9342" s="4"/>
    </row>
    <row r="9343" spans="2:2" x14ac:dyDescent="0.3">
      <c r="B9343" s="4"/>
    </row>
    <row r="9344" spans="2:2" x14ac:dyDescent="0.3">
      <c r="B9344" s="4"/>
    </row>
    <row r="9345" spans="2:2" x14ac:dyDescent="0.3">
      <c r="B9345" s="4"/>
    </row>
    <row r="9346" spans="2:2" x14ac:dyDescent="0.3">
      <c r="B9346" s="4"/>
    </row>
    <row r="9347" spans="2:2" x14ac:dyDescent="0.3">
      <c r="B9347" s="4"/>
    </row>
    <row r="9348" spans="2:2" x14ac:dyDescent="0.3">
      <c r="B9348" s="4"/>
    </row>
    <row r="9349" spans="2:2" x14ac:dyDescent="0.3">
      <c r="B9349" s="4"/>
    </row>
    <row r="9350" spans="2:2" x14ac:dyDescent="0.3">
      <c r="B9350" s="4"/>
    </row>
    <row r="9351" spans="2:2" x14ac:dyDescent="0.3">
      <c r="B9351" s="4"/>
    </row>
    <row r="9352" spans="2:2" x14ac:dyDescent="0.3">
      <c r="B9352" s="4"/>
    </row>
    <row r="9353" spans="2:2" x14ac:dyDescent="0.3">
      <c r="B9353" s="4"/>
    </row>
    <row r="9354" spans="2:2" x14ac:dyDescent="0.3">
      <c r="B9354" s="4"/>
    </row>
    <row r="9355" spans="2:2" x14ac:dyDescent="0.3">
      <c r="B9355" s="4"/>
    </row>
    <row r="9356" spans="2:2" x14ac:dyDescent="0.3">
      <c r="B9356" s="4"/>
    </row>
    <row r="9357" spans="2:2" x14ac:dyDescent="0.3">
      <c r="B9357" s="4"/>
    </row>
    <row r="9358" spans="2:2" x14ac:dyDescent="0.3">
      <c r="B9358" s="4"/>
    </row>
    <row r="9359" spans="2:2" x14ac:dyDescent="0.3">
      <c r="B9359" s="4"/>
    </row>
    <row r="9360" spans="2:2" x14ac:dyDescent="0.3">
      <c r="B9360" s="4"/>
    </row>
    <row r="9361" spans="2:2" x14ac:dyDescent="0.3">
      <c r="B9361" s="4"/>
    </row>
    <row r="9362" spans="2:2" x14ac:dyDescent="0.3">
      <c r="B9362" s="4"/>
    </row>
    <row r="9363" spans="2:2" x14ac:dyDescent="0.3">
      <c r="B9363" s="4"/>
    </row>
    <row r="9364" spans="2:2" x14ac:dyDescent="0.3">
      <c r="B9364" s="4"/>
    </row>
    <row r="9365" spans="2:2" x14ac:dyDescent="0.3">
      <c r="B9365" s="4"/>
    </row>
    <row r="9366" spans="2:2" x14ac:dyDescent="0.3">
      <c r="B9366" s="4"/>
    </row>
    <row r="9367" spans="2:2" x14ac:dyDescent="0.3">
      <c r="B9367" s="4"/>
    </row>
    <row r="9368" spans="2:2" x14ac:dyDescent="0.3">
      <c r="B9368" s="4"/>
    </row>
    <row r="9369" spans="2:2" x14ac:dyDescent="0.3">
      <c r="B9369" s="4"/>
    </row>
    <row r="9370" spans="2:2" x14ac:dyDescent="0.3">
      <c r="B9370" s="4"/>
    </row>
    <row r="9371" spans="2:2" x14ac:dyDescent="0.3">
      <c r="B9371" s="4"/>
    </row>
    <row r="9372" spans="2:2" x14ac:dyDescent="0.3">
      <c r="B9372" s="4"/>
    </row>
    <row r="9373" spans="2:2" x14ac:dyDescent="0.3">
      <c r="B9373" s="4"/>
    </row>
    <row r="9374" spans="2:2" x14ac:dyDescent="0.3">
      <c r="B9374" s="4"/>
    </row>
    <row r="9375" spans="2:2" x14ac:dyDescent="0.3">
      <c r="B9375" s="4"/>
    </row>
    <row r="9376" spans="2:2" x14ac:dyDescent="0.3">
      <c r="B9376" s="4"/>
    </row>
    <row r="9377" spans="2:2" x14ac:dyDescent="0.3">
      <c r="B9377" s="4"/>
    </row>
    <row r="9378" spans="2:2" x14ac:dyDescent="0.3">
      <c r="B9378" s="4"/>
    </row>
    <row r="9379" spans="2:2" x14ac:dyDescent="0.3">
      <c r="B9379" s="4"/>
    </row>
    <row r="9380" spans="2:2" x14ac:dyDescent="0.3">
      <c r="B9380" s="4"/>
    </row>
    <row r="9381" spans="2:2" x14ac:dyDescent="0.3">
      <c r="B9381" s="4"/>
    </row>
    <row r="9382" spans="2:2" x14ac:dyDescent="0.3">
      <c r="B9382" s="4"/>
    </row>
    <row r="9383" spans="2:2" x14ac:dyDescent="0.3">
      <c r="B9383" s="4"/>
    </row>
    <row r="9384" spans="2:2" x14ac:dyDescent="0.3">
      <c r="B9384" s="4"/>
    </row>
    <row r="9385" spans="2:2" x14ac:dyDescent="0.3">
      <c r="B9385" s="4"/>
    </row>
    <row r="9386" spans="2:2" x14ac:dyDescent="0.3">
      <c r="B9386" s="4"/>
    </row>
    <row r="9387" spans="2:2" x14ac:dyDescent="0.3">
      <c r="B9387" s="4"/>
    </row>
    <row r="9388" spans="2:2" x14ac:dyDescent="0.3">
      <c r="B9388" s="4"/>
    </row>
    <row r="9389" spans="2:2" x14ac:dyDescent="0.3">
      <c r="B9389" s="4"/>
    </row>
    <row r="9390" spans="2:2" x14ac:dyDescent="0.3">
      <c r="B9390" s="4"/>
    </row>
    <row r="9391" spans="2:2" x14ac:dyDescent="0.3">
      <c r="B9391" s="4"/>
    </row>
    <row r="9392" spans="2:2" x14ac:dyDescent="0.3">
      <c r="B9392" s="4"/>
    </row>
    <row r="9393" spans="2:2" x14ac:dyDescent="0.3">
      <c r="B9393" s="4"/>
    </row>
    <row r="9394" spans="2:2" x14ac:dyDescent="0.3">
      <c r="B9394" s="4"/>
    </row>
    <row r="9395" spans="2:2" x14ac:dyDescent="0.3">
      <c r="B9395" s="4"/>
    </row>
    <row r="9396" spans="2:2" x14ac:dyDescent="0.3">
      <c r="B9396" s="4"/>
    </row>
    <row r="9397" spans="2:2" x14ac:dyDescent="0.3">
      <c r="B9397" s="4"/>
    </row>
    <row r="9398" spans="2:2" x14ac:dyDescent="0.3">
      <c r="B9398" s="4"/>
    </row>
    <row r="9399" spans="2:2" x14ac:dyDescent="0.3">
      <c r="B9399" s="4"/>
    </row>
    <row r="9400" spans="2:2" x14ac:dyDescent="0.3">
      <c r="B9400" s="4"/>
    </row>
    <row r="9401" spans="2:2" x14ac:dyDescent="0.3">
      <c r="B9401" s="4"/>
    </row>
    <row r="9402" spans="2:2" x14ac:dyDescent="0.3">
      <c r="B9402" s="4"/>
    </row>
    <row r="9403" spans="2:2" x14ac:dyDescent="0.3">
      <c r="B9403" s="4"/>
    </row>
    <row r="9404" spans="2:2" x14ac:dyDescent="0.3">
      <c r="B9404" s="4"/>
    </row>
    <row r="9405" spans="2:2" x14ac:dyDescent="0.3">
      <c r="B9405" s="4"/>
    </row>
    <row r="9406" spans="2:2" x14ac:dyDescent="0.3">
      <c r="B9406" s="4"/>
    </row>
    <row r="9407" spans="2:2" x14ac:dyDescent="0.3">
      <c r="B9407" s="4"/>
    </row>
    <row r="9408" spans="2:2" x14ac:dyDescent="0.3">
      <c r="B9408" s="4"/>
    </row>
    <row r="9409" spans="2:2" x14ac:dyDescent="0.3">
      <c r="B9409" s="4"/>
    </row>
    <row r="9410" spans="2:2" x14ac:dyDescent="0.3">
      <c r="B9410" s="4"/>
    </row>
    <row r="9411" spans="2:2" x14ac:dyDescent="0.3">
      <c r="B9411" s="4"/>
    </row>
    <row r="9412" spans="2:2" x14ac:dyDescent="0.3">
      <c r="B9412" s="4"/>
    </row>
    <row r="9413" spans="2:2" x14ac:dyDescent="0.3">
      <c r="B9413" s="4"/>
    </row>
    <row r="9414" spans="2:2" x14ac:dyDescent="0.3">
      <c r="B9414" s="4"/>
    </row>
    <row r="9415" spans="2:2" x14ac:dyDescent="0.3">
      <c r="B9415" s="4"/>
    </row>
    <row r="9416" spans="2:2" x14ac:dyDescent="0.3">
      <c r="B9416" s="4"/>
    </row>
    <row r="9417" spans="2:2" x14ac:dyDescent="0.3">
      <c r="B9417" s="4"/>
    </row>
    <row r="9418" spans="2:2" x14ac:dyDescent="0.3">
      <c r="B9418" s="4"/>
    </row>
    <row r="9419" spans="2:2" x14ac:dyDescent="0.3">
      <c r="B9419" s="4"/>
    </row>
    <row r="9420" spans="2:2" x14ac:dyDescent="0.3">
      <c r="B9420" s="4"/>
    </row>
    <row r="9421" spans="2:2" x14ac:dyDescent="0.3">
      <c r="B9421" s="4"/>
    </row>
    <row r="9422" spans="2:2" x14ac:dyDescent="0.3">
      <c r="B9422" s="4"/>
    </row>
    <row r="9423" spans="2:2" x14ac:dyDescent="0.3">
      <c r="B9423" s="4"/>
    </row>
    <row r="9424" spans="2:2" x14ac:dyDescent="0.3">
      <c r="B9424" s="4"/>
    </row>
    <row r="9425" spans="2:2" x14ac:dyDescent="0.3">
      <c r="B9425" s="4"/>
    </row>
    <row r="9426" spans="2:2" x14ac:dyDescent="0.3">
      <c r="B9426" s="4"/>
    </row>
    <row r="9427" spans="2:2" x14ac:dyDescent="0.3">
      <c r="B9427" s="4"/>
    </row>
    <row r="9428" spans="2:2" x14ac:dyDescent="0.3">
      <c r="B9428" s="4"/>
    </row>
    <row r="9429" spans="2:2" x14ac:dyDescent="0.3">
      <c r="B9429" s="4"/>
    </row>
    <row r="9430" spans="2:2" x14ac:dyDescent="0.3">
      <c r="B9430" s="4"/>
    </row>
    <row r="9431" spans="2:2" x14ac:dyDescent="0.3">
      <c r="B9431" s="4"/>
    </row>
    <row r="9432" spans="2:2" x14ac:dyDescent="0.3">
      <c r="B9432" s="4"/>
    </row>
    <row r="9433" spans="2:2" x14ac:dyDescent="0.3">
      <c r="B9433" s="4"/>
    </row>
    <row r="9434" spans="2:2" x14ac:dyDescent="0.3">
      <c r="B9434" s="4"/>
    </row>
    <row r="9435" spans="2:2" x14ac:dyDescent="0.3">
      <c r="B9435" s="4"/>
    </row>
    <row r="9436" spans="2:2" x14ac:dyDescent="0.3">
      <c r="B9436" s="4"/>
    </row>
    <row r="9437" spans="2:2" x14ac:dyDescent="0.3">
      <c r="B9437" s="4"/>
    </row>
    <row r="9438" spans="2:2" x14ac:dyDescent="0.3">
      <c r="B9438" s="4"/>
    </row>
    <row r="9439" spans="2:2" x14ac:dyDescent="0.3">
      <c r="B9439" s="4"/>
    </row>
    <row r="9440" spans="2:2" x14ac:dyDescent="0.3">
      <c r="B9440" s="4"/>
    </row>
    <row r="9441" spans="2:2" x14ac:dyDescent="0.3">
      <c r="B9441" s="4"/>
    </row>
    <row r="9442" spans="2:2" x14ac:dyDescent="0.3">
      <c r="B9442" s="4"/>
    </row>
    <row r="9443" spans="2:2" x14ac:dyDescent="0.3">
      <c r="B9443" s="4"/>
    </row>
    <row r="9444" spans="2:2" x14ac:dyDescent="0.3">
      <c r="B9444" s="4"/>
    </row>
    <row r="9445" spans="2:2" x14ac:dyDescent="0.3">
      <c r="B9445" s="4"/>
    </row>
    <row r="9446" spans="2:2" x14ac:dyDescent="0.3">
      <c r="B9446" s="4"/>
    </row>
    <row r="9447" spans="2:2" x14ac:dyDescent="0.3">
      <c r="B9447" s="4"/>
    </row>
    <row r="9448" spans="2:2" x14ac:dyDescent="0.3">
      <c r="B9448" s="4"/>
    </row>
    <row r="9449" spans="2:2" x14ac:dyDescent="0.3">
      <c r="B9449" s="4"/>
    </row>
    <row r="9450" spans="2:2" x14ac:dyDescent="0.3">
      <c r="B9450" s="4"/>
    </row>
    <row r="9451" spans="2:2" x14ac:dyDescent="0.3">
      <c r="B9451" s="4"/>
    </row>
    <row r="9452" spans="2:2" x14ac:dyDescent="0.3">
      <c r="B9452" s="4"/>
    </row>
    <row r="9453" spans="2:2" x14ac:dyDescent="0.3">
      <c r="B9453" s="4"/>
    </row>
    <row r="9454" spans="2:2" x14ac:dyDescent="0.3">
      <c r="B9454" s="4"/>
    </row>
    <row r="9455" spans="2:2" x14ac:dyDescent="0.3">
      <c r="B9455" s="4"/>
    </row>
    <row r="9456" spans="2:2" x14ac:dyDescent="0.3">
      <c r="B9456" s="4"/>
    </row>
    <row r="9457" spans="2:2" x14ac:dyDescent="0.3">
      <c r="B9457" s="4"/>
    </row>
    <row r="9458" spans="2:2" x14ac:dyDescent="0.3">
      <c r="B9458" s="4"/>
    </row>
    <row r="9459" spans="2:2" x14ac:dyDescent="0.3">
      <c r="B9459" s="4"/>
    </row>
    <row r="9460" spans="2:2" x14ac:dyDescent="0.3">
      <c r="B9460" s="4"/>
    </row>
    <row r="9461" spans="2:2" x14ac:dyDescent="0.3">
      <c r="B9461" s="4"/>
    </row>
    <row r="9462" spans="2:2" x14ac:dyDescent="0.3">
      <c r="B9462" s="4"/>
    </row>
    <row r="9463" spans="2:2" x14ac:dyDescent="0.3">
      <c r="B9463" s="4"/>
    </row>
    <row r="9464" spans="2:2" x14ac:dyDescent="0.3">
      <c r="B9464" s="4"/>
    </row>
    <row r="9465" spans="2:2" x14ac:dyDescent="0.3">
      <c r="B9465" s="4"/>
    </row>
    <row r="9466" spans="2:2" x14ac:dyDescent="0.3">
      <c r="B9466" s="4"/>
    </row>
    <row r="9467" spans="2:2" x14ac:dyDescent="0.3">
      <c r="B9467" s="4"/>
    </row>
    <row r="9468" spans="2:2" x14ac:dyDescent="0.3">
      <c r="B9468" s="4"/>
    </row>
    <row r="9469" spans="2:2" x14ac:dyDescent="0.3">
      <c r="B9469" s="4"/>
    </row>
    <row r="9470" spans="2:2" x14ac:dyDescent="0.3">
      <c r="B9470" s="4"/>
    </row>
    <row r="9471" spans="2:2" x14ac:dyDescent="0.3">
      <c r="B9471" s="4"/>
    </row>
    <row r="9472" spans="2:2" x14ac:dyDescent="0.3">
      <c r="B9472" s="4"/>
    </row>
    <row r="9473" spans="2:2" x14ac:dyDescent="0.3">
      <c r="B9473" s="4"/>
    </row>
    <row r="9474" spans="2:2" x14ac:dyDescent="0.3">
      <c r="B9474" s="4"/>
    </row>
    <row r="9475" spans="2:2" x14ac:dyDescent="0.3">
      <c r="B9475" s="4"/>
    </row>
    <row r="9476" spans="2:2" x14ac:dyDescent="0.3">
      <c r="B9476" s="4"/>
    </row>
    <row r="9477" spans="2:2" x14ac:dyDescent="0.3">
      <c r="B9477" s="4"/>
    </row>
    <row r="9478" spans="2:2" x14ac:dyDescent="0.3">
      <c r="B9478" s="4"/>
    </row>
    <row r="9479" spans="2:2" x14ac:dyDescent="0.3">
      <c r="B9479" s="4"/>
    </row>
    <row r="9480" spans="2:2" x14ac:dyDescent="0.3">
      <c r="B9480" s="4"/>
    </row>
    <row r="9481" spans="2:2" x14ac:dyDescent="0.3">
      <c r="B9481" s="4"/>
    </row>
    <row r="9482" spans="2:2" x14ac:dyDescent="0.3">
      <c r="B9482" s="4"/>
    </row>
    <row r="9483" spans="2:2" x14ac:dyDescent="0.3">
      <c r="B9483" s="4"/>
    </row>
    <row r="9484" spans="2:2" x14ac:dyDescent="0.3">
      <c r="B9484" s="4"/>
    </row>
    <row r="9485" spans="2:2" x14ac:dyDescent="0.3">
      <c r="B9485" s="4"/>
    </row>
    <row r="9486" spans="2:2" x14ac:dyDescent="0.3">
      <c r="B9486" s="4"/>
    </row>
    <row r="9487" spans="2:2" x14ac:dyDescent="0.3">
      <c r="B9487" s="4"/>
    </row>
    <row r="9488" spans="2:2" x14ac:dyDescent="0.3">
      <c r="B9488" s="4"/>
    </row>
    <row r="9489" spans="2:2" x14ac:dyDescent="0.3">
      <c r="B9489" s="4"/>
    </row>
    <row r="9490" spans="2:2" x14ac:dyDescent="0.3">
      <c r="B9490" s="4"/>
    </row>
    <row r="9491" spans="2:2" x14ac:dyDescent="0.3">
      <c r="B9491" s="4"/>
    </row>
    <row r="9492" spans="2:2" x14ac:dyDescent="0.3">
      <c r="B9492" s="4"/>
    </row>
    <row r="9493" spans="2:2" x14ac:dyDescent="0.3">
      <c r="B9493" s="4"/>
    </row>
    <row r="9494" spans="2:2" x14ac:dyDescent="0.3">
      <c r="B9494" s="4"/>
    </row>
    <row r="9495" spans="2:2" x14ac:dyDescent="0.3">
      <c r="B9495" s="4"/>
    </row>
    <row r="9496" spans="2:2" x14ac:dyDescent="0.3">
      <c r="B9496" s="4"/>
    </row>
    <row r="9497" spans="2:2" x14ac:dyDescent="0.3">
      <c r="B9497" s="4"/>
    </row>
    <row r="9498" spans="2:2" x14ac:dyDescent="0.3">
      <c r="B9498" s="4"/>
    </row>
    <row r="9499" spans="2:2" x14ac:dyDescent="0.3">
      <c r="B9499" s="4"/>
    </row>
    <row r="9500" spans="2:2" x14ac:dyDescent="0.3">
      <c r="B9500" s="4"/>
    </row>
    <row r="9501" spans="2:2" x14ac:dyDescent="0.3">
      <c r="B9501" s="4"/>
    </row>
    <row r="9502" spans="2:2" x14ac:dyDescent="0.3">
      <c r="B9502" s="4"/>
    </row>
    <row r="9503" spans="2:2" x14ac:dyDescent="0.3">
      <c r="B9503" s="4"/>
    </row>
    <row r="9504" spans="2:2" x14ac:dyDescent="0.3">
      <c r="B9504" s="4"/>
    </row>
    <row r="9505" spans="2:2" x14ac:dyDescent="0.3">
      <c r="B9505" s="4"/>
    </row>
    <row r="9506" spans="2:2" x14ac:dyDescent="0.3">
      <c r="B9506" s="4"/>
    </row>
    <row r="9507" spans="2:2" x14ac:dyDescent="0.3">
      <c r="B9507" s="4"/>
    </row>
    <row r="9508" spans="2:2" x14ac:dyDescent="0.3">
      <c r="B9508" s="4"/>
    </row>
    <row r="9509" spans="2:2" x14ac:dyDescent="0.3">
      <c r="B9509" s="4"/>
    </row>
    <row r="9510" spans="2:2" x14ac:dyDescent="0.3">
      <c r="B9510" s="4"/>
    </row>
    <row r="9511" spans="2:2" x14ac:dyDescent="0.3">
      <c r="B9511" s="4"/>
    </row>
    <row r="9512" spans="2:2" x14ac:dyDescent="0.3">
      <c r="B9512" s="4"/>
    </row>
    <row r="9513" spans="2:2" x14ac:dyDescent="0.3">
      <c r="B9513" s="4"/>
    </row>
    <row r="9514" spans="2:2" x14ac:dyDescent="0.3">
      <c r="B9514" s="4"/>
    </row>
    <row r="9515" spans="2:2" x14ac:dyDescent="0.3">
      <c r="B9515" s="4"/>
    </row>
    <row r="9516" spans="2:2" x14ac:dyDescent="0.3">
      <c r="B9516" s="4"/>
    </row>
    <row r="9517" spans="2:2" x14ac:dyDescent="0.3">
      <c r="B9517" s="4"/>
    </row>
    <row r="9518" spans="2:2" x14ac:dyDescent="0.3">
      <c r="B9518" s="4"/>
    </row>
    <row r="9519" spans="2:2" x14ac:dyDescent="0.3">
      <c r="B9519" s="4"/>
    </row>
    <row r="9520" spans="2:2" x14ac:dyDescent="0.3">
      <c r="B9520" s="4"/>
    </row>
    <row r="9521" spans="2:2" x14ac:dyDescent="0.3">
      <c r="B9521" s="4"/>
    </row>
    <row r="9522" spans="2:2" x14ac:dyDescent="0.3">
      <c r="B9522" s="4"/>
    </row>
    <row r="9523" spans="2:2" x14ac:dyDescent="0.3">
      <c r="B9523" s="4"/>
    </row>
    <row r="9524" spans="2:2" x14ac:dyDescent="0.3">
      <c r="B9524" s="4"/>
    </row>
    <row r="9525" spans="2:2" x14ac:dyDescent="0.3">
      <c r="B9525" s="4"/>
    </row>
    <row r="9526" spans="2:2" x14ac:dyDescent="0.3">
      <c r="B9526" s="4"/>
    </row>
    <row r="9527" spans="2:2" x14ac:dyDescent="0.3">
      <c r="B9527" s="4"/>
    </row>
    <row r="9528" spans="2:2" x14ac:dyDescent="0.3">
      <c r="B9528" s="4"/>
    </row>
    <row r="9529" spans="2:2" x14ac:dyDescent="0.3">
      <c r="B9529" s="4"/>
    </row>
    <row r="9530" spans="2:2" x14ac:dyDescent="0.3">
      <c r="B9530" s="4"/>
    </row>
    <row r="9531" spans="2:2" x14ac:dyDescent="0.3">
      <c r="B9531" s="4"/>
    </row>
    <row r="9532" spans="2:2" x14ac:dyDescent="0.3">
      <c r="B9532" s="4"/>
    </row>
    <row r="9533" spans="2:2" x14ac:dyDescent="0.3">
      <c r="B9533" s="4"/>
    </row>
    <row r="9534" spans="2:2" x14ac:dyDescent="0.3">
      <c r="B9534" s="4"/>
    </row>
    <row r="9535" spans="2:2" x14ac:dyDescent="0.3">
      <c r="B9535" s="4"/>
    </row>
    <row r="9536" spans="2:2" x14ac:dyDescent="0.3">
      <c r="B9536" s="4"/>
    </row>
    <row r="9537" spans="2:2" x14ac:dyDescent="0.3">
      <c r="B9537" s="4"/>
    </row>
    <row r="9538" spans="2:2" x14ac:dyDescent="0.3">
      <c r="B9538" s="4"/>
    </row>
    <row r="9539" spans="2:2" x14ac:dyDescent="0.3">
      <c r="B9539" s="4"/>
    </row>
    <row r="9540" spans="2:2" x14ac:dyDescent="0.3">
      <c r="B9540" s="4"/>
    </row>
    <row r="9541" spans="2:2" x14ac:dyDescent="0.3">
      <c r="B9541" s="4"/>
    </row>
    <row r="9542" spans="2:2" x14ac:dyDescent="0.3">
      <c r="B9542" s="4"/>
    </row>
    <row r="9543" spans="2:2" x14ac:dyDescent="0.3">
      <c r="B9543" s="4"/>
    </row>
    <row r="9544" spans="2:2" x14ac:dyDescent="0.3">
      <c r="B9544" s="4"/>
    </row>
    <row r="9545" spans="2:2" x14ac:dyDescent="0.3">
      <c r="B9545" s="4"/>
    </row>
    <row r="9546" spans="2:2" x14ac:dyDescent="0.3">
      <c r="B9546" s="4"/>
    </row>
    <row r="9547" spans="2:2" x14ac:dyDescent="0.3">
      <c r="B9547" s="4"/>
    </row>
    <row r="9548" spans="2:2" x14ac:dyDescent="0.3">
      <c r="B9548" s="4"/>
    </row>
    <row r="9549" spans="2:2" x14ac:dyDescent="0.3">
      <c r="B9549" s="4"/>
    </row>
    <row r="9550" spans="2:2" x14ac:dyDescent="0.3">
      <c r="B9550" s="4"/>
    </row>
    <row r="9551" spans="2:2" x14ac:dyDescent="0.3">
      <c r="B9551" s="4"/>
    </row>
    <row r="9552" spans="2:2" x14ac:dyDescent="0.3">
      <c r="B9552" s="4"/>
    </row>
    <row r="9553" spans="2:2" x14ac:dyDescent="0.3">
      <c r="B9553" s="4"/>
    </row>
    <row r="9554" spans="2:2" x14ac:dyDescent="0.3">
      <c r="B9554" s="4"/>
    </row>
    <row r="9555" spans="2:2" x14ac:dyDescent="0.3">
      <c r="B9555" s="4"/>
    </row>
    <row r="9556" spans="2:2" x14ac:dyDescent="0.3">
      <c r="B9556" s="4"/>
    </row>
    <row r="9557" spans="2:2" x14ac:dyDescent="0.3">
      <c r="B9557" s="4"/>
    </row>
    <row r="9558" spans="2:2" x14ac:dyDescent="0.3">
      <c r="B9558" s="4"/>
    </row>
    <row r="9559" spans="2:2" x14ac:dyDescent="0.3">
      <c r="B9559" s="4"/>
    </row>
    <row r="9560" spans="2:2" x14ac:dyDescent="0.3">
      <c r="B9560" s="4"/>
    </row>
    <row r="9561" spans="2:2" x14ac:dyDescent="0.3">
      <c r="B9561" s="4"/>
    </row>
    <row r="9562" spans="2:2" x14ac:dyDescent="0.3">
      <c r="B9562" s="4"/>
    </row>
    <row r="9563" spans="2:2" x14ac:dyDescent="0.3">
      <c r="B9563" s="4"/>
    </row>
    <row r="9564" spans="2:2" x14ac:dyDescent="0.3">
      <c r="B9564" s="4"/>
    </row>
    <row r="9565" spans="2:2" x14ac:dyDescent="0.3">
      <c r="B9565" s="4"/>
    </row>
    <row r="9566" spans="2:2" x14ac:dyDescent="0.3">
      <c r="B9566" s="4"/>
    </row>
    <row r="9567" spans="2:2" x14ac:dyDescent="0.3">
      <c r="B9567" s="4"/>
    </row>
    <row r="9568" spans="2:2" x14ac:dyDescent="0.3">
      <c r="B9568" s="4"/>
    </row>
    <row r="9569" spans="2:2" x14ac:dyDescent="0.3">
      <c r="B9569" s="4"/>
    </row>
    <row r="9570" spans="2:2" x14ac:dyDescent="0.3">
      <c r="B9570" s="4"/>
    </row>
    <row r="9571" spans="2:2" x14ac:dyDescent="0.3">
      <c r="B9571" s="4"/>
    </row>
    <row r="9572" spans="2:2" x14ac:dyDescent="0.3">
      <c r="B9572" s="4"/>
    </row>
    <row r="9573" spans="2:2" x14ac:dyDescent="0.3">
      <c r="B9573" s="4"/>
    </row>
    <row r="9574" spans="2:2" x14ac:dyDescent="0.3">
      <c r="B9574" s="4"/>
    </row>
    <row r="9575" spans="2:2" x14ac:dyDescent="0.3">
      <c r="B9575" s="4"/>
    </row>
    <row r="9576" spans="2:2" x14ac:dyDescent="0.3">
      <c r="B9576" s="4"/>
    </row>
    <row r="9577" spans="2:2" x14ac:dyDescent="0.3">
      <c r="B9577" s="4"/>
    </row>
    <row r="9578" spans="2:2" x14ac:dyDescent="0.3">
      <c r="B9578" s="4"/>
    </row>
    <row r="9579" spans="2:2" x14ac:dyDescent="0.3">
      <c r="B9579" s="4"/>
    </row>
    <row r="9580" spans="2:2" x14ac:dyDescent="0.3">
      <c r="B9580" s="4"/>
    </row>
    <row r="9581" spans="2:2" x14ac:dyDescent="0.3">
      <c r="B9581" s="4"/>
    </row>
    <row r="9582" spans="2:2" x14ac:dyDescent="0.3">
      <c r="B9582" s="4"/>
    </row>
    <row r="9583" spans="2:2" x14ac:dyDescent="0.3">
      <c r="B9583" s="4"/>
    </row>
    <row r="9584" spans="2:2" x14ac:dyDescent="0.3">
      <c r="B9584" s="4"/>
    </row>
    <row r="9585" spans="2:2" x14ac:dyDescent="0.3">
      <c r="B9585" s="4"/>
    </row>
    <row r="9586" spans="2:2" x14ac:dyDescent="0.3">
      <c r="B9586" s="4"/>
    </row>
    <row r="9587" spans="2:2" x14ac:dyDescent="0.3">
      <c r="B9587" s="4"/>
    </row>
    <row r="9588" spans="2:2" x14ac:dyDescent="0.3">
      <c r="B9588" s="4"/>
    </row>
    <row r="9589" spans="2:2" x14ac:dyDescent="0.3">
      <c r="B9589" s="4"/>
    </row>
    <row r="9590" spans="2:2" x14ac:dyDescent="0.3">
      <c r="B9590" s="4"/>
    </row>
    <row r="9591" spans="2:2" x14ac:dyDescent="0.3">
      <c r="B9591" s="4"/>
    </row>
    <row r="9592" spans="2:2" x14ac:dyDescent="0.3">
      <c r="B9592" s="4"/>
    </row>
    <row r="9593" spans="2:2" x14ac:dyDescent="0.3">
      <c r="B9593" s="4"/>
    </row>
    <row r="9594" spans="2:2" x14ac:dyDescent="0.3">
      <c r="B9594" s="4"/>
    </row>
    <row r="9595" spans="2:2" x14ac:dyDescent="0.3">
      <c r="B9595" s="4"/>
    </row>
    <row r="9596" spans="2:2" x14ac:dyDescent="0.3">
      <c r="B9596" s="4"/>
    </row>
    <row r="9597" spans="2:2" x14ac:dyDescent="0.3">
      <c r="B9597" s="4"/>
    </row>
    <row r="9598" spans="2:2" x14ac:dyDescent="0.3">
      <c r="B9598" s="4"/>
    </row>
    <row r="9599" spans="2:2" x14ac:dyDescent="0.3">
      <c r="B9599" s="4"/>
    </row>
    <row r="9600" spans="2:2" x14ac:dyDescent="0.3">
      <c r="B9600" s="4"/>
    </row>
    <row r="9601" spans="2:2" x14ac:dyDescent="0.3">
      <c r="B9601" s="4"/>
    </row>
    <row r="9602" spans="2:2" x14ac:dyDescent="0.3">
      <c r="B9602" s="4"/>
    </row>
    <row r="9603" spans="2:2" x14ac:dyDescent="0.3">
      <c r="B9603" s="4"/>
    </row>
    <row r="9604" spans="2:2" x14ac:dyDescent="0.3">
      <c r="B9604" s="4"/>
    </row>
    <row r="9605" spans="2:2" x14ac:dyDescent="0.3">
      <c r="B9605" s="4"/>
    </row>
    <row r="9606" spans="2:2" x14ac:dyDescent="0.3">
      <c r="B9606" s="4"/>
    </row>
    <row r="9607" spans="2:2" x14ac:dyDescent="0.3">
      <c r="B9607" s="4"/>
    </row>
    <row r="9608" spans="2:2" x14ac:dyDescent="0.3">
      <c r="B9608" s="4"/>
    </row>
    <row r="9609" spans="2:2" x14ac:dyDescent="0.3">
      <c r="B9609" s="4"/>
    </row>
    <row r="9610" spans="2:2" x14ac:dyDescent="0.3">
      <c r="B9610" s="4"/>
    </row>
    <row r="9611" spans="2:2" x14ac:dyDescent="0.3">
      <c r="B9611" s="4"/>
    </row>
    <row r="9612" spans="2:2" x14ac:dyDescent="0.3">
      <c r="B9612" s="4"/>
    </row>
    <row r="9613" spans="2:2" x14ac:dyDescent="0.3">
      <c r="B9613" s="4"/>
    </row>
    <row r="9614" spans="2:2" x14ac:dyDescent="0.3">
      <c r="B9614" s="4"/>
    </row>
    <row r="9615" spans="2:2" x14ac:dyDescent="0.3">
      <c r="B9615" s="4"/>
    </row>
    <row r="9616" spans="2:2" x14ac:dyDescent="0.3">
      <c r="B9616" s="4"/>
    </row>
    <row r="9617" spans="2:2" x14ac:dyDescent="0.3">
      <c r="B9617" s="4"/>
    </row>
    <row r="9618" spans="2:2" x14ac:dyDescent="0.3">
      <c r="B9618" s="4"/>
    </row>
    <row r="9619" spans="2:2" x14ac:dyDescent="0.3">
      <c r="B9619" s="4"/>
    </row>
    <row r="9620" spans="2:2" x14ac:dyDescent="0.3">
      <c r="B9620" s="4"/>
    </row>
    <row r="9621" spans="2:2" x14ac:dyDescent="0.3">
      <c r="B9621" s="4"/>
    </row>
    <row r="9622" spans="2:2" x14ac:dyDescent="0.3">
      <c r="B9622" s="4"/>
    </row>
    <row r="9623" spans="2:2" x14ac:dyDescent="0.3">
      <c r="B9623" s="4"/>
    </row>
    <row r="9624" spans="2:2" x14ac:dyDescent="0.3">
      <c r="B9624" s="4"/>
    </row>
    <row r="9625" spans="2:2" x14ac:dyDescent="0.3">
      <c r="B9625" s="4"/>
    </row>
    <row r="9626" spans="2:2" x14ac:dyDescent="0.3">
      <c r="B9626" s="4"/>
    </row>
    <row r="9627" spans="2:2" x14ac:dyDescent="0.3">
      <c r="B9627" s="4"/>
    </row>
    <row r="9628" spans="2:2" x14ac:dyDescent="0.3">
      <c r="B9628" s="4"/>
    </row>
    <row r="9629" spans="2:2" x14ac:dyDescent="0.3">
      <c r="B9629" s="4"/>
    </row>
    <row r="9630" spans="2:2" x14ac:dyDescent="0.3">
      <c r="B9630" s="4"/>
    </row>
    <row r="9631" spans="2:2" x14ac:dyDescent="0.3">
      <c r="B9631" s="4"/>
    </row>
    <row r="9632" spans="2:2" x14ac:dyDescent="0.3">
      <c r="B9632" s="4"/>
    </row>
    <row r="9633" spans="2:2" x14ac:dyDescent="0.3">
      <c r="B9633" s="4"/>
    </row>
    <row r="9634" spans="2:2" x14ac:dyDescent="0.3">
      <c r="B9634" s="4"/>
    </row>
    <row r="9635" spans="2:2" x14ac:dyDescent="0.3">
      <c r="B9635" s="4"/>
    </row>
    <row r="9636" spans="2:2" x14ac:dyDescent="0.3">
      <c r="B9636" s="4"/>
    </row>
    <row r="9637" spans="2:2" x14ac:dyDescent="0.3">
      <c r="B9637" s="4"/>
    </row>
    <row r="9638" spans="2:2" x14ac:dyDescent="0.3">
      <c r="B9638" s="4"/>
    </row>
    <row r="9639" spans="2:2" x14ac:dyDescent="0.3">
      <c r="B9639" s="4"/>
    </row>
    <row r="9640" spans="2:2" x14ac:dyDescent="0.3">
      <c r="B9640" s="4"/>
    </row>
    <row r="9641" spans="2:2" x14ac:dyDescent="0.3">
      <c r="B9641" s="4"/>
    </row>
    <row r="9642" spans="2:2" x14ac:dyDescent="0.3">
      <c r="B9642" s="4"/>
    </row>
    <row r="9643" spans="2:2" x14ac:dyDescent="0.3">
      <c r="B9643" s="4"/>
    </row>
    <row r="9644" spans="2:2" x14ac:dyDescent="0.3">
      <c r="B9644" s="4"/>
    </row>
    <row r="9645" spans="2:2" x14ac:dyDescent="0.3">
      <c r="B9645" s="4"/>
    </row>
    <row r="9646" spans="2:2" x14ac:dyDescent="0.3">
      <c r="B9646" s="4"/>
    </row>
    <row r="9647" spans="2:2" x14ac:dyDescent="0.3">
      <c r="B9647" s="4"/>
    </row>
    <row r="9648" spans="2:2" x14ac:dyDescent="0.3">
      <c r="B9648" s="4"/>
    </row>
    <row r="9649" spans="2:2" x14ac:dyDescent="0.3">
      <c r="B9649" s="4"/>
    </row>
    <row r="9650" spans="2:2" x14ac:dyDescent="0.3">
      <c r="B9650" s="4"/>
    </row>
    <row r="9651" spans="2:2" x14ac:dyDescent="0.3">
      <c r="B9651" s="4"/>
    </row>
    <row r="9652" spans="2:2" x14ac:dyDescent="0.3">
      <c r="B9652" s="4"/>
    </row>
    <row r="9653" spans="2:2" x14ac:dyDescent="0.3">
      <c r="B9653" s="4"/>
    </row>
    <row r="9654" spans="2:2" x14ac:dyDescent="0.3">
      <c r="B9654" s="4"/>
    </row>
    <row r="9655" spans="2:2" x14ac:dyDescent="0.3">
      <c r="B9655" s="4"/>
    </row>
    <row r="9656" spans="2:2" x14ac:dyDescent="0.3">
      <c r="B9656" s="4"/>
    </row>
    <row r="9657" spans="2:2" x14ac:dyDescent="0.3">
      <c r="B9657" s="4"/>
    </row>
    <row r="9658" spans="2:2" x14ac:dyDescent="0.3">
      <c r="B9658" s="4"/>
    </row>
    <row r="9659" spans="2:2" x14ac:dyDescent="0.3">
      <c r="B9659" s="4"/>
    </row>
    <row r="9660" spans="2:2" x14ac:dyDescent="0.3">
      <c r="B9660" s="4"/>
    </row>
    <row r="9661" spans="2:2" x14ac:dyDescent="0.3">
      <c r="B9661" s="4"/>
    </row>
    <row r="9662" spans="2:2" x14ac:dyDescent="0.3">
      <c r="B9662" s="4"/>
    </row>
    <row r="9663" spans="2:2" x14ac:dyDescent="0.3">
      <c r="B9663" s="4"/>
    </row>
    <row r="9664" spans="2:2" x14ac:dyDescent="0.3">
      <c r="B9664" s="4"/>
    </row>
    <row r="9665" spans="2:2" x14ac:dyDescent="0.3">
      <c r="B9665" s="4"/>
    </row>
    <row r="9666" spans="2:2" x14ac:dyDescent="0.3">
      <c r="B9666" s="4"/>
    </row>
    <row r="9667" spans="2:2" x14ac:dyDescent="0.3">
      <c r="B9667" s="4"/>
    </row>
    <row r="9668" spans="2:2" x14ac:dyDescent="0.3">
      <c r="B9668" s="4"/>
    </row>
    <row r="9669" spans="2:2" x14ac:dyDescent="0.3">
      <c r="B9669" s="4"/>
    </row>
    <row r="9670" spans="2:2" x14ac:dyDescent="0.3">
      <c r="B9670" s="4"/>
    </row>
    <row r="9671" spans="2:2" x14ac:dyDescent="0.3">
      <c r="B9671" s="4"/>
    </row>
    <row r="9672" spans="2:2" x14ac:dyDescent="0.3">
      <c r="B9672" s="4"/>
    </row>
    <row r="9673" spans="2:2" x14ac:dyDescent="0.3">
      <c r="B9673" s="4"/>
    </row>
    <row r="9674" spans="2:2" x14ac:dyDescent="0.3">
      <c r="B9674" s="4"/>
    </row>
    <row r="9675" spans="2:2" x14ac:dyDescent="0.3">
      <c r="B9675" s="4"/>
    </row>
    <row r="9676" spans="2:2" x14ac:dyDescent="0.3">
      <c r="B9676" s="4"/>
    </row>
    <row r="9677" spans="2:2" x14ac:dyDescent="0.3">
      <c r="B9677" s="4"/>
    </row>
    <row r="9678" spans="2:2" x14ac:dyDescent="0.3">
      <c r="B9678" s="4"/>
    </row>
    <row r="9679" spans="2:2" x14ac:dyDescent="0.3">
      <c r="B9679" s="4"/>
    </row>
    <row r="9680" spans="2:2" x14ac:dyDescent="0.3">
      <c r="B9680" s="4"/>
    </row>
    <row r="9681" spans="2:2" x14ac:dyDescent="0.3">
      <c r="B9681" s="4"/>
    </row>
    <row r="9682" spans="2:2" x14ac:dyDescent="0.3">
      <c r="B9682" s="4"/>
    </row>
    <row r="9683" spans="2:2" x14ac:dyDescent="0.3">
      <c r="B9683" s="4"/>
    </row>
    <row r="9684" spans="2:2" x14ac:dyDescent="0.3">
      <c r="B9684" s="4"/>
    </row>
    <row r="9685" spans="2:2" x14ac:dyDescent="0.3">
      <c r="B9685" s="4"/>
    </row>
    <row r="9686" spans="2:2" x14ac:dyDescent="0.3">
      <c r="B9686" s="4"/>
    </row>
    <row r="9687" spans="2:2" x14ac:dyDescent="0.3">
      <c r="B9687" s="4"/>
    </row>
    <row r="9688" spans="2:2" x14ac:dyDescent="0.3">
      <c r="B9688" s="4"/>
    </row>
    <row r="9689" spans="2:2" x14ac:dyDescent="0.3">
      <c r="B9689" s="4"/>
    </row>
    <row r="9690" spans="2:2" x14ac:dyDescent="0.3">
      <c r="B9690" s="4"/>
    </row>
    <row r="9691" spans="2:2" x14ac:dyDescent="0.3">
      <c r="B9691" s="4"/>
    </row>
    <row r="9692" spans="2:2" x14ac:dyDescent="0.3">
      <c r="B9692" s="4"/>
    </row>
    <row r="9693" spans="2:2" x14ac:dyDescent="0.3">
      <c r="B9693" s="4"/>
    </row>
    <row r="9694" spans="2:2" x14ac:dyDescent="0.3">
      <c r="B9694" s="4"/>
    </row>
    <row r="9695" spans="2:2" x14ac:dyDescent="0.3">
      <c r="B9695" s="4"/>
    </row>
    <row r="9696" spans="2:2" x14ac:dyDescent="0.3">
      <c r="B9696" s="4"/>
    </row>
    <row r="9697" spans="2:2" x14ac:dyDescent="0.3">
      <c r="B9697" s="4"/>
    </row>
    <row r="9698" spans="2:2" x14ac:dyDescent="0.3">
      <c r="B9698" s="4"/>
    </row>
    <row r="9699" spans="2:2" x14ac:dyDescent="0.3">
      <c r="B9699" s="4"/>
    </row>
    <row r="9700" spans="2:2" x14ac:dyDescent="0.3">
      <c r="B9700" s="4"/>
    </row>
    <row r="9701" spans="2:2" x14ac:dyDescent="0.3">
      <c r="B9701" s="4"/>
    </row>
    <row r="9702" spans="2:2" x14ac:dyDescent="0.3">
      <c r="B9702" s="4"/>
    </row>
    <row r="9703" spans="2:2" x14ac:dyDescent="0.3">
      <c r="B9703" s="4"/>
    </row>
    <row r="9704" spans="2:2" x14ac:dyDescent="0.3">
      <c r="B9704" s="4"/>
    </row>
    <row r="9705" spans="2:2" x14ac:dyDescent="0.3">
      <c r="B9705" s="4"/>
    </row>
    <row r="9706" spans="2:2" x14ac:dyDescent="0.3">
      <c r="B9706" s="4"/>
    </row>
    <row r="9707" spans="2:2" x14ac:dyDescent="0.3">
      <c r="B9707" s="4"/>
    </row>
    <row r="9708" spans="2:2" x14ac:dyDescent="0.3">
      <c r="B9708" s="4"/>
    </row>
    <row r="9709" spans="2:2" x14ac:dyDescent="0.3">
      <c r="B9709" s="4"/>
    </row>
    <row r="9710" spans="2:2" x14ac:dyDescent="0.3">
      <c r="B9710" s="4"/>
    </row>
    <row r="9711" spans="2:2" x14ac:dyDescent="0.3">
      <c r="B9711" s="4"/>
    </row>
    <row r="9712" spans="2:2" x14ac:dyDescent="0.3">
      <c r="B9712" s="4"/>
    </row>
    <row r="9713" spans="2:2" x14ac:dyDescent="0.3">
      <c r="B9713" s="4"/>
    </row>
    <row r="9714" spans="2:2" x14ac:dyDescent="0.3">
      <c r="B9714" s="4"/>
    </row>
    <row r="9715" spans="2:2" x14ac:dyDescent="0.3">
      <c r="B9715" s="4"/>
    </row>
    <row r="9716" spans="2:2" x14ac:dyDescent="0.3">
      <c r="B9716" s="4"/>
    </row>
    <row r="9717" spans="2:2" x14ac:dyDescent="0.3">
      <c r="B9717" s="4"/>
    </row>
    <row r="9718" spans="2:2" x14ac:dyDescent="0.3">
      <c r="B9718" s="4"/>
    </row>
    <row r="9719" spans="2:2" x14ac:dyDescent="0.3">
      <c r="B9719" s="4"/>
    </row>
    <row r="9720" spans="2:2" x14ac:dyDescent="0.3">
      <c r="B9720" s="4"/>
    </row>
    <row r="9721" spans="2:2" x14ac:dyDescent="0.3">
      <c r="B9721" s="4"/>
    </row>
    <row r="9722" spans="2:2" x14ac:dyDescent="0.3">
      <c r="B9722" s="4"/>
    </row>
    <row r="9723" spans="2:2" x14ac:dyDescent="0.3">
      <c r="B9723" s="4"/>
    </row>
    <row r="9724" spans="2:2" x14ac:dyDescent="0.3">
      <c r="B9724" s="4"/>
    </row>
    <row r="9725" spans="2:2" x14ac:dyDescent="0.3">
      <c r="B9725" s="4"/>
    </row>
    <row r="9726" spans="2:2" x14ac:dyDescent="0.3">
      <c r="B9726" s="4"/>
    </row>
    <row r="9727" spans="2:2" x14ac:dyDescent="0.3">
      <c r="B9727" s="4"/>
    </row>
    <row r="9728" spans="2:2" x14ac:dyDescent="0.3">
      <c r="B9728" s="4"/>
    </row>
    <row r="9729" spans="2:2" x14ac:dyDescent="0.3">
      <c r="B9729" s="4"/>
    </row>
    <row r="9730" spans="2:2" x14ac:dyDescent="0.3">
      <c r="B9730" s="4"/>
    </row>
    <row r="9731" spans="2:2" x14ac:dyDescent="0.3">
      <c r="B9731" s="4"/>
    </row>
    <row r="9732" spans="2:2" x14ac:dyDescent="0.3">
      <c r="B9732" s="4"/>
    </row>
    <row r="9733" spans="2:2" x14ac:dyDescent="0.3">
      <c r="B9733" s="4"/>
    </row>
    <row r="9734" spans="2:2" x14ac:dyDescent="0.3">
      <c r="B9734" s="4"/>
    </row>
    <row r="9735" spans="2:2" x14ac:dyDescent="0.3">
      <c r="B9735" s="4"/>
    </row>
    <row r="9736" spans="2:2" x14ac:dyDescent="0.3">
      <c r="B9736" s="4"/>
    </row>
    <row r="9737" spans="2:2" x14ac:dyDescent="0.3">
      <c r="B9737" s="4"/>
    </row>
    <row r="9738" spans="2:2" x14ac:dyDescent="0.3">
      <c r="B9738" s="4"/>
    </row>
    <row r="9739" spans="2:2" x14ac:dyDescent="0.3">
      <c r="B9739" s="4"/>
    </row>
    <row r="9740" spans="2:2" x14ac:dyDescent="0.3">
      <c r="B9740" s="4"/>
    </row>
    <row r="9741" spans="2:2" x14ac:dyDescent="0.3">
      <c r="B9741" s="4"/>
    </row>
    <row r="9742" spans="2:2" x14ac:dyDescent="0.3">
      <c r="B9742" s="4"/>
    </row>
    <row r="9743" spans="2:2" x14ac:dyDescent="0.3">
      <c r="B9743" s="4"/>
    </row>
    <row r="9744" spans="2:2" x14ac:dyDescent="0.3">
      <c r="B9744" s="4"/>
    </row>
    <row r="9745" spans="2:2" x14ac:dyDescent="0.3">
      <c r="B9745" s="4"/>
    </row>
    <row r="9746" spans="2:2" x14ac:dyDescent="0.3">
      <c r="B9746" s="4"/>
    </row>
    <row r="9747" spans="2:2" x14ac:dyDescent="0.3">
      <c r="B9747" s="4"/>
    </row>
    <row r="9748" spans="2:2" x14ac:dyDescent="0.3">
      <c r="B9748" s="4"/>
    </row>
    <row r="9749" spans="2:2" x14ac:dyDescent="0.3">
      <c r="B9749" s="4"/>
    </row>
    <row r="9750" spans="2:2" x14ac:dyDescent="0.3">
      <c r="B9750" s="4"/>
    </row>
    <row r="9751" spans="2:2" x14ac:dyDescent="0.3">
      <c r="B9751" s="4"/>
    </row>
    <row r="9752" spans="2:2" x14ac:dyDescent="0.3">
      <c r="B9752" s="4"/>
    </row>
    <row r="9753" spans="2:2" x14ac:dyDescent="0.3">
      <c r="B9753" s="4"/>
    </row>
    <row r="9754" spans="2:2" x14ac:dyDescent="0.3">
      <c r="B9754" s="4"/>
    </row>
    <row r="9755" spans="2:2" x14ac:dyDescent="0.3">
      <c r="B9755" s="4"/>
    </row>
    <row r="9756" spans="2:2" x14ac:dyDescent="0.3">
      <c r="B9756" s="4"/>
    </row>
    <row r="9757" spans="2:2" x14ac:dyDescent="0.3">
      <c r="B9757" s="4"/>
    </row>
    <row r="9758" spans="2:2" x14ac:dyDescent="0.3">
      <c r="B9758" s="4"/>
    </row>
    <row r="9759" spans="2:2" x14ac:dyDescent="0.3">
      <c r="B9759" s="4"/>
    </row>
    <row r="9760" spans="2:2" x14ac:dyDescent="0.3">
      <c r="B9760" s="4"/>
    </row>
    <row r="9761" spans="2:2" x14ac:dyDescent="0.3">
      <c r="B9761" s="4"/>
    </row>
    <row r="9762" spans="2:2" x14ac:dyDescent="0.3">
      <c r="B9762" s="4"/>
    </row>
    <row r="9763" spans="2:2" x14ac:dyDescent="0.3">
      <c r="B9763" s="4"/>
    </row>
    <row r="9764" spans="2:2" x14ac:dyDescent="0.3">
      <c r="B9764" s="4"/>
    </row>
    <row r="9765" spans="2:2" x14ac:dyDescent="0.3">
      <c r="B9765" s="4"/>
    </row>
    <row r="9766" spans="2:2" x14ac:dyDescent="0.3">
      <c r="B9766" s="4"/>
    </row>
    <row r="9767" spans="2:2" x14ac:dyDescent="0.3">
      <c r="B9767" s="4"/>
    </row>
    <row r="9768" spans="2:2" x14ac:dyDescent="0.3">
      <c r="B9768" s="4"/>
    </row>
    <row r="9769" spans="2:2" x14ac:dyDescent="0.3">
      <c r="B9769" s="4"/>
    </row>
    <row r="9770" spans="2:2" x14ac:dyDescent="0.3">
      <c r="B9770" s="4"/>
    </row>
    <row r="9771" spans="2:2" x14ac:dyDescent="0.3">
      <c r="B9771" s="4"/>
    </row>
    <row r="9772" spans="2:2" x14ac:dyDescent="0.3">
      <c r="B9772" s="4"/>
    </row>
    <row r="9773" spans="2:2" x14ac:dyDescent="0.3">
      <c r="B9773" s="4"/>
    </row>
    <row r="9774" spans="2:2" x14ac:dyDescent="0.3">
      <c r="B9774" s="4"/>
    </row>
    <row r="9775" spans="2:2" x14ac:dyDescent="0.3">
      <c r="B9775" s="4"/>
    </row>
    <row r="9776" spans="2:2" x14ac:dyDescent="0.3">
      <c r="B9776" s="4"/>
    </row>
    <row r="9777" spans="2:2" x14ac:dyDescent="0.3">
      <c r="B9777" s="4"/>
    </row>
    <row r="9778" spans="2:2" x14ac:dyDescent="0.3">
      <c r="B9778" s="4"/>
    </row>
    <row r="9779" spans="2:2" x14ac:dyDescent="0.3">
      <c r="B9779" s="4"/>
    </row>
    <row r="9780" spans="2:2" x14ac:dyDescent="0.3">
      <c r="B9780" s="4"/>
    </row>
    <row r="9781" spans="2:2" x14ac:dyDescent="0.3">
      <c r="B9781" s="4"/>
    </row>
    <row r="9782" spans="2:2" x14ac:dyDescent="0.3">
      <c r="B9782" s="4"/>
    </row>
    <row r="9783" spans="2:2" x14ac:dyDescent="0.3">
      <c r="B9783" s="4"/>
    </row>
    <row r="9784" spans="2:2" x14ac:dyDescent="0.3">
      <c r="B9784" s="4"/>
    </row>
    <row r="9785" spans="2:2" x14ac:dyDescent="0.3">
      <c r="B9785" s="4"/>
    </row>
    <row r="9786" spans="2:2" x14ac:dyDescent="0.3">
      <c r="B9786" s="4"/>
    </row>
    <row r="9787" spans="2:2" x14ac:dyDescent="0.3">
      <c r="B9787" s="4"/>
    </row>
    <row r="9788" spans="2:2" x14ac:dyDescent="0.3">
      <c r="B9788" s="4"/>
    </row>
    <row r="9789" spans="2:2" x14ac:dyDescent="0.3">
      <c r="B9789" s="4"/>
    </row>
    <row r="9790" spans="2:2" x14ac:dyDescent="0.3">
      <c r="B9790" s="4"/>
    </row>
    <row r="9791" spans="2:2" x14ac:dyDescent="0.3">
      <c r="B9791" s="4"/>
    </row>
    <row r="9792" spans="2:2" x14ac:dyDescent="0.3">
      <c r="B9792" s="4"/>
    </row>
    <row r="9793" spans="2:2" x14ac:dyDescent="0.3">
      <c r="B9793" s="4"/>
    </row>
    <row r="9794" spans="2:2" x14ac:dyDescent="0.3">
      <c r="B9794" s="4"/>
    </row>
    <row r="9795" spans="2:2" x14ac:dyDescent="0.3">
      <c r="B9795" s="4"/>
    </row>
    <row r="9796" spans="2:2" x14ac:dyDescent="0.3">
      <c r="B9796" s="4"/>
    </row>
    <row r="9797" spans="2:2" x14ac:dyDescent="0.3">
      <c r="B9797" s="4"/>
    </row>
    <row r="9798" spans="2:2" x14ac:dyDescent="0.3">
      <c r="B9798" s="4"/>
    </row>
    <row r="9799" spans="2:2" x14ac:dyDescent="0.3">
      <c r="B9799" s="4"/>
    </row>
    <row r="9800" spans="2:2" x14ac:dyDescent="0.3">
      <c r="B9800" s="4"/>
    </row>
    <row r="9801" spans="2:2" x14ac:dyDescent="0.3">
      <c r="B9801" s="4"/>
    </row>
    <row r="9802" spans="2:2" x14ac:dyDescent="0.3">
      <c r="B9802" s="4"/>
    </row>
    <row r="9803" spans="2:2" x14ac:dyDescent="0.3">
      <c r="B9803" s="4"/>
    </row>
    <row r="9804" spans="2:2" x14ac:dyDescent="0.3">
      <c r="B9804" s="4"/>
    </row>
    <row r="9805" spans="2:2" x14ac:dyDescent="0.3">
      <c r="B9805" s="4"/>
    </row>
    <row r="9806" spans="2:2" x14ac:dyDescent="0.3">
      <c r="B9806" s="4"/>
    </row>
    <row r="9807" spans="2:2" x14ac:dyDescent="0.3">
      <c r="B9807" s="4"/>
    </row>
    <row r="9808" spans="2:2" x14ac:dyDescent="0.3">
      <c r="B9808" s="4"/>
    </row>
    <row r="9809" spans="2:2" x14ac:dyDescent="0.3">
      <c r="B9809" s="4"/>
    </row>
    <row r="9810" spans="2:2" x14ac:dyDescent="0.3">
      <c r="B9810" s="4"/>
    </row>
    <row r="9811" spans="2:2" x14ac:dyDescent="0.3">
      <c r="B9811" s="4"/>
    </row>
    <row r="9812" spans="2:2" x14ac:dyDescent="0.3">
      <c r="B9812" s="4"/>
    </row>
    <row r="9813" spans="2:2" x14ac:dyDescent="0.3">
      <c r="B9813" s="4"/>
    </row>
    <row r="9814" spans="2:2" x14ac:dyDescent="0.3">
      <c r="B9814" s="4"/>
    </row>
    <row r="9815" spans="2:2" x14ac:dyDescent="0.3">
      <c r="B9815" s="4"/>
    </row>
    <row r="9816" spans="2:2" x14ac:dyDescent="0.3">
      <c r="B9816" s="4"/>
    </row>
    <row r="9817" spans="2:2" x14ac:dyDescent="0.3">
      <c r="B9817" s="4"/>
    </row>
    <row r="9818" spans="2:2" x14ac:dyDescent="0.3">
      <c r="B9818" s="4"/>
    </row>
    <row r="9819" spans="2:2" x14ac:dyDescent="0.3">
      <c r="B9819" s="4"/>
    </row>
    <row r="9820" spans="2:2" x14ac:dyDescent="0.3">
      <c r="B9820" s="4"/>
    </row>
    <row r="9821" spans="2:2" x14ac:dyDescent="0.3">
      <c r="B9821" s="4"/>
    </row>
    <row r="9822" spans="2:2" x14ac:dyDescent="0.3">
      <c r="B9822" s="4"/>
    </row>
    <row r="9823" spans="2:2" x14ac:dyDescent="0.3">
      <c r="B9823" s="4"/>
    </row>
    <row r="9824" spans="2:2" x14ac:dyDescent="0.3">
      <c r="B9824" s="4"/>
    </row>
    <row r="9825" spans="2:2" x14ac:dyDescent="0.3">
      <c r="B9825" s="4"/>
    </row>
    <row r="9826" spans="2:2" x14ac:dyDescent="0.3">
      <c r="B9826" s="4"/>
    </row>
    <row r="9827" spans="2:2" x14ac:dyDescent="0.3">
      <c r="B9827" s="4"/>
    </row>
    <row r="9828" spans="2:2" x14ac:dyDescent="0.3">
      <c r="B9828" s="4"/>
    </row>
    <row r="9829" spans="2:2" x14ac:dyDescent="0.3">
      <c r="B9829" s="4"/>
    </row>
    <row r="9830" spans="2:2" x14ac:dyDescent="0.3">
      <c r="B9830" s="4"/>
    </row>
    <row r="9831" spans="2:2" x14ac:dyDescent="0.3">
      <c r="B9831" s="4"/>
    </row>
    <row r="9832" spans="2:2" x14ac:dyDescent="0.3">
      <c r="B9832" s="4"/>
    </row>
    <row r="9833" spans="2:2" x14ac:dyDescent="0.3">
      <c r="B9833" s="4"/>
    </row>
    <row r="9834" spans="2:2" x14ac:dyDescent="0.3">
      <c r="B9834" s="4"/>
    </row>
    <row r="9835" spans="2:2" x14ac:dyDescent="0.3">
      <c r="B9835" s="4"/>
    </row>
    <row r="9836" spans="2:2" x14ac:dyDescent="0.3">
      <c r="B9836" s="4"/>
    </row>
    <row r="9837" spans="2:2" x14ac:dyDescent="0.3">
      <c r="B9837" s="4"/>
    </row>
    <row r="9838" spans="2:2" x14ac:dyDescent="0.3">
      <c r="B9838" s="4"/>
    </row>
    <row r="9839" spans="2:2" x14ac:dyDescent="0.3">
      <c r="B9839" s="4"/>
    </row>
    <row r="9840" spans="2:2" x14ac:dyDescent="0.3">
      <c r="B9840" s="4"/>
    </row>
    <row r="9841" spans="2:2" x14ac:dyDescent="0.3">
      <c r="B9841" s="4"/>
    </row>
    <row r="9842" spans="2:2" x14ac:dyDescent="0.3">
      <c r="B9842" s="4"/>
    </row>
    <row r="9843" spans="2:2" x14ac:dyDescent="0.3">
      <c r="B9843" s="4"/>
    </row>
    <row r="9844" spans="2:2" x14ac:dyDescent="0.3">
      <c r="B9844" s="4"/>
    </row>
    <row r="9845" spans="2:2" x14ac:dyDescent="0.3">
      <c r="B9845" s="4"/>
    </row>
    <row r="9846" spans="2:2" x14ac:dyDescent="0.3">
      <c r="B9846" s="4"/>
    </row>
    <row r="9847" spans="2:2" x14ac:dyDescent="0.3">
      <c r="B9847" s="4"/>
    </row>
    <row r="9848" spans="2:2" x14ac:dyDescent="0.3">
      <c r="B9848" s="4"/>
    </row>
    <row r="9849" spans="2:2" x14ac:dyDescent="0.3">
      <c r="B9849" s="4"/>
    </row>
    <row r="9850" spans="2:2" x14ac:dyDescent="0.3">
      <c r="B9850" s="4"/>
    </row>
    <row r="9851" spans="2:2" x14ac:dyDescent="0.3">
      <c r="B9851" s="4"/>
    </row>
    <row r="9852" spans="2:2" x14ac:dyDescent="0.3">
      <c r="B9852" s="4"/>
    </row>
    <row r="9853" spans="2:2" x14ac:dyDescent="0.3">
      <c r="B9853" s="4"/>
    </row>
    <row r="9854" spans="2:2" x14ac:dyDescent="0.3">
      <c r="B9854" s="4"/>
    </row>
    <row r="9855" spans="2:2" x14ac:dyDescent="0.3">
      <c r="B9855" s="4"/>
    </row>
    <row r="9856" spans="2:2" x14ac:dyDescent="0.3">
      <c r="B9856" s="4"/>
    </row>
    <row r="9857" spans="2:2" x14ac:dyDescent="0.3">
      <c r="B9857" s="4"/>
    </row>
    <row r="9858" spans="2:2" x14ac:dyDescent="0.3">
      <c r="B9858" s="4"/>
    </row>
    <row r="9859" spans="2:2" x14ac:dyDescent="0.3">
      <c r="B9859" s="4"/>
    </row>
    <row r="9860" spans="2:2" x14ac:dyDescent="0.3">
      <c r="B9860" s="4"/>
    </row>
    <row r="9861" spans="2:2" x14ac:dyDescent="0.3">
      <c r="B9861" s="4"/>
    </row>
    <row r="9862" spans="2:2" x14ac:dyDescent="0.3">
      <c r="B9862" s="4"/>
    </row>
    <row r="9863" spans="2:2" x14ac:dyDescent="0.3">
      <c r="B9863" s="4"/>
    </row>
    <row r="9864" spans="2:2" x14ac:dyDescent="0.3">
      <c r="B9864" s="4"/>
    </row>
    <row r="9865" spans="2:2" x14ac:dyDescent="0.3">
      <c r="B9865" s="4"/>
    </row>
    <row r="9866" spans="2:2" x14ac:dyDescent="0.3">
      <c r="B9866" s="4"/>
    </row>
    <row r="9867" spans="2:2" x14ac:dyDescent="0.3">
      <c r="B9867" s="4"/>
    </row>
    <row r="9868" spans="2:2" x14ac:dyDescent="0.3">
      <c r="B9868" s="4"/>
    </row>
    <row r="9869" spans="2:2" x14ac:dyDescent="0.3">
      <c r="B9869" s="4"/>
    </row>
    <row r="9870" spans="2:2" x14ac:dyDescent="0.3">
      <c r="B9870" s="4"/>
    </row>
    <row r="9871" spans="2:2" x14ac:dyDescent="0.3">
      <c r="B9871" s="4"/>
    </row>
    <row r="9872" spans="2:2" x14ac:dyDescent="0.3">
      <c r="B9872" s="4"/>
    </row>
    <row r="9873" spans="2:2" x14ac:dyDescent="0.3">
      <c r="B9873" s="4"/>
    </row>
    <row r="9874" spans="2:2" x14ac:dyDescent="0.3">
      <c r="B9874" s="4"/>
    </row>
    <row r="9875" spans="2:2" x14ac:dyDescent="0.3">
      <c r="B9875" s="4"/>
    </row>
    <row r="9876" spans="2:2" x14ac:dyDescent="0.3">
      <c r="B9876" s="4"/>
    </row>
    <row r="9877" spans="2:2" x14ac:dyDescent="0.3">
      <c r="B9877" s="4"/>
    </row>
    <row r="9878" spans="2:2" x14ac:dyDescent="0.3">
      <c r="B9878" s="4"/>
    </row>
    <row r="9879" spans="2:2" x14ac:dyDescent="0.3">
      <c r="B9879" s="4"/>
    </row>
    <row r="9880" spans="2:2" x14ac:dyDescent="0.3">
      <c r="B9880" s="4"/>
    </row>
    <row r="9881" spans="2:2" x14ac:dyDescent="0.3">
      <c r="B9881" s="4"/>
    </row>
    <row r="9882" spans="2:2" x14ac:dyDescent="0.3">
      <c r="B9882" s="4"/>
    </row>
    <row r="9883" spans="2:2" x14ac:dyDescent="0.3">
      <c r="B9883" s="4"/>
    </row>
    <row r="9884" spans="2:2" x14ac:dyDescent="0.3">
      <c r="B9884" s="4"/>
    </row>
    <row r="9885" spans="2:2" x14ac:dyDescent="0.3">
      <c r="B9885" s="4"/>
    </row>
    <row r="9886" spans="2:2" x14ac:dyDescent="0.3">
      <c r="B9886" s="4"/>
    </row>
    <row r="9887" spans="2:2" x14ac:dyDescent="0.3">
      <c r="B9887" s="4"/>
    </row>
    <row r="9888" spans="2:2" x14ac:dyDescent="0.3">
      <c r="B9888" s="4"/>
    </row>
    <row r="9889" spans="2:2" x14ac:dyDescent="0.3">
      <c r="B9889" s="4"/>
    </row>
    <row r="9890" spans="2:2" x14ac:dyDescent="0.3">
      <c r="B9890" s="4"/>
    </row>
    <row r="9891" spans="2:2" x14ac:dyDescent="0.3">
      <c r="B9891" s="4"/>
    </row>
    <row r="9892" spans="2:2" x14ac:dyDescent="0.3">
      <c r="B9892" s="4"/>
    </row>
    <row r="9893" spans="2:2" x14ac:dyDescent="0.3">
      <c r="B9893" s="4"/>
    </row>
    <row r="9894" spans="2:2" x14ac:dyDescent="0.3">
      <c r="B9894" s="4"/>
    </row>
    <row r="9895" spans="2:2" x14ac:dyDescent="0.3">
      <c r="B9895" s="4"/>
    </row>
    <row r="9896" spans="2:2" x14ac:dyDescent="0.3">
      <c r="B9896" s="4"/>
    </row>
    <row r="9897" spans="2:2" x14ac:dyDescent="0.3">
      <c r="B9897" s="4"/>
    </row>
    <row r="9898" spans="2:2" x14ac:dyDescent="0.3">
      <c r="B9898" s="4"/>
    </row>
    <row r="9899" spans="2:2" x14ac:dyDescent="0.3">
      <c r="B9899" s="4"/>
    </row>
    <row r="9900" spans="2:2" x14ac:dyDescent="0.3">
      <c r="B9900" s="4"/>
    </row>
    <row r="9901" spans="2:2" x14ac:dyDescent="0.3">
      <c r="B9901" s="4"/>
    </row>
    <row r="9902" spans="2:2" x14ac:dyDescent="0.3">
      <c r="B9902" s="4"/>
    </row>
    <row r="9903" spans="2:2" x14ac:dyDescent="0.3">
      <c r="B9903" s="4"/>
    </row>
    <row r="9904" spans="2:2" x14ac:dyDescent="0.3">
      <c r="B9904" s="4"/>
    </row>
    <row r="9905" spans="2:2" x14ac:dyDescent="0.3">
      <c r="B9905" s="4"/>
    </row>
    <row r="9906" spans="2:2" x14ac:dyDescent="0.3">
      <c r="B9906" s="4"/>
    </row>
    <row r="9907" spans="2:2" x14ac:dyDescent="0.3">
      <c r="B9907" s="4"/>
    </row>
    <row r="9908" spans="2:2" x14ac:dyDescent="0.3">
      <c r="B9908" s="4"/>
    </row>
    <row r="9909" spans="2:2" x14ac:dyDescent="0.3">
      <c r="B9909" s="4"/>
    </row>
    <row r="9910" spans="2:2" x14ac:dyDescent="0.3">
      <c r="B9910" s="4"/>
    </row>
    <row r="9911" spans="2:2" x14ac:dyDescent="0.3">
      <c r="B9911" s="4"/>
    </row>
    <row r="9912" spans="2:2" x14ac:dyDescent="0.3">
      <c r="B9912" s="4"/>
    </row>
    <row r="9913" spans="2:2" x14ac:dyDescent="0.3">
      <c r="B9913" s="4"/>
    </row>
    <row r="9914" spans="2:2" x14ac:dyDescent="0.3">
      <c r="B9914" s="4"/>
    </row>
    <row r="9915" spans="2:2" x14ac:dyDescent="0.3">
      <c r="B9915" s="4"/>
    </row>
    <row r="9916" spans="2:2" x14ac:dyDescent="0.3">
      <c r="B9916" s="4"/>
    </row>
    <row r="9917" spans="2:2" x14ac:dyDescent="0.3">
      <c r="B9917" s="4"/>
    </row>
    <row r="9918" spans="2:2" x14ac:dyDescent="0.3">
      <c r="B9918" s="4"/>
    </row>
    <row r="9919" spans="2:2" x14ac:dyDescent="0.3">
      <c r="B9919" s="4"/>
    </row>
    <row r="9920" spans="2:2" x14ac:dyDescent="0.3">
      <c r="B9920" s="4"/>
    </row>
    <row r="9921" spans="2:2" x14ac:dyDescent="0.3">
      <c r="B9921" s="4"/>
    </row>
    <row r="9922" spans="2:2" x14ac:dyDescent="0.3">
      <c r="B9922" s="4"/>
    </row>
    <row r="9923" spans="2:2" x14ac:dyDescent="0.3">
      <c r="B9923" s="4"/>
    </row>
    <row r="9924" spans="2:2" x14ac:dyDescent="0.3">
      <c r="B9924" s="4"/>
    </row>
    <row r="9925" spans="2:2" x14ac:dyDescent="0.3">
      <c r="B9925" s="4"/>
    </row>
    <row r="9926" spans="2:2" x14ac:dyDescent="0.3">
      <c r="B9926" s="4"/>
    </row>
    <row r="9927" spans="2:2" x14ac:dyDescent="0.3">
      <c r="B9927" s="4"/>
    </row>
    <row r="9928" spans="2:2" x14ac:dyDescent="0.3">
      <c r="B9928" s="4"/>
    </row>
    <row r="9929" spans="2:2" x14ac:dyDescent="0.3">
      <c r="B9929" s="4"/>
    </row>
    <row r="9930" spans="2:2" x14ac:dyDescent="0.3">
      <c r="B9930" s="4"/>
    </row>
    <row r="9931" spans="2:2" x14ac:dyDescent="0.3">
      <c r="B9931" s="4"/>
    </row>
    <row r="9932" spans="2:2" x14ac:dyDescent="0.3">
      <c r="B9932" s="4"/>
    </row>
    <row r="9933" spans="2:2" x14ac:dyDescent="0.3">
      <c r="B9933" s="4"/>
    </row>
    <row r="9934" spans="2:2" x14ac:dyDescent="0.3">
      <c r="B9934" s="4"/>
    </row>
    <row r="9935" spans="2:2" x14ac:dyDescent="0.3">
      <c r="B9935" s="4"/>
    </row>
    <row r="9936" spans="2:2" x14ac:dyDescent="0.3">
      <c r="B9936" s="4"/>
    </row>
    <row r="9937" spans="2:2" x14ac:dyDescent="0.3">
      <c r="B9937" s="4"/>
    </row>
    <row r="9938" spans="2:2" x14ac:dyDescent="0.3">
      <c r="B9938" s="4"/>
    </row>
    <row r="9939" spans="2:2" x14ac:dyDescent="0.3">
      <c r="B9939" s="4"/>
    </row>
    <row r="9940" spans="2:2" x14ac:dyDescent="0.3">
      <c r="B9940" s="4"/>
    </row>
    <row r="9941" spans="2:2" x14ac:dyDescent="0.3">
      <c r="B9941" s="4"/>
    </row>
    <row r="9942" spans="2:2" x14ac:dyDescent="0.3">
      <c r="B9942" s="4"/>
    </row>
    <row r="9943" spans="2:2" x14ac:dyDescent="0.3">
      <c r="B9943" s="4"/>
    </row>
    <row r="9944" spans="2:2" x14ac:dyDescent="0.3">
      <c r="B9944" s="4"/>
    </row>
    <row r="9945" spans="2:2" x14ac:dyDescent="0.3">
      <c r="B9945" s="4"/>
    </row>
    <row r="9946" spans="2:2" x14ac:dyDescent="0.3">
      <c r="B9946" s="4"/>
    </row>
    <row r="9947" spans="2:2" x14ac:dyDescent="0.3">
      <c r="B9947" s="4"/>
    </row>
    <row r="9948" spans="2:2" x14ac:dyDescent="0.3">
      <c r="B9948" s="4"/>
    </row>
    <row r="9949" spans="2:2" x14ac:dyDescent="0.3">
      <c r="B9949" s="4"/>
    </row>
    <row r="9950" spans="2:2" x14ac:dyDescent="0.3">
      <c r="B9950" s="4"/>
    </row>
    <row r="9951" spans="2:2" x14ac:dyDescent="0.3">
      <c r="B9951" s="4"/>
    </row>
    <row r="9952" spans="2:2" x14ac:dyDescent="0.3">
      <c r="B9952" s="4"/>
    </row>
    <row r="9953" spans="2:2" x14ac:dyDescent="0.3">
      <c r="B9953" s="4"/>
    </row>
    <row r="9954" spans="2:2" x14ac:dyDescent="0.3">
      <c r="B9954" s="4"/>
    </row>
    <row r="9955" spans="2:2" x14ac:dyDescent="0.3">
      <c r="B9955" s="4"/>
    </row>
    <row r="9956" spans="2:2" x14ac:dyDescent="0.3">
      <c r="B9956" s="4"/>
    </row>
    <row r="9957" spans="2:2" x14ac:dyDescent="0.3">
      <c r="B9957" s="4"/>
    </row>
    <row r="9958" spans="2:2" x14ac:dyDescent="0.3">
      <c r="B9958" s="4"/>
    </row>
    <row r="9959" spans="2:2" x14ac:dyDescent="0.3">
      <c r="B9959" s="4"/>
    </row>
    <row r="9960" spans="2:2" x14ac:dyDescent="0.3">
      <c r="B9960" s="4"/>
    </row>
    <row r="9961" spans="2:2" x14ac:dyDescent="0.3">
      <c r="B9961" s="4"/>
    </row>
    <row r="9962" spans="2:2" x14ac:dyDescent="0.3">
      <c r="B9962" s="4"/>
    </row>
    <row r="9963" spans="2:2" x14ac:dyDescent="0.3">
      <c r="B9963" s="4"/>
    </row>
    <row r="9964" spans="2:2" x14ac:dyDescent="0.3">
      <c r="B9964" s="4"/>
    </row>
    <row r="9965" spans="2:2" x14ac:dyDescent="0.3">
      <c r="B9965" s="4"/>
    </row>
    <row r="9966" spans="2:2" x14ac:dyDescent="0.3">
      <c r="B9966" s="4"/>
    </row>
    <row r="9967" spans="2:2" x14ac:dyDescent="0.3">
      <c r="B9967" s="4"/>
    </row>
    <row r="9968" spans="2:2" x14ac:dyDescent="0.3">
      <c r="B9968" s="4"/>
    </row>
    <row r="9969" spans="2:2" x14ac:dyDescent="0.3">
      <c r="B9969" s="4"/>
    </row>
    <row r="9970" spans="2:2" x14ac:dyDescent="0.3">
      <c r="B9970" s="4"/>
    </row>
    <row r="9971" spans="2:2" x14ac:dyDescent="0.3">
      <c r="B9971" s="4"/>
    </row>
    <row r="9972" spans="2:2" x14ac:dyDescent="0.3">
      <c r="B9972" s="4"/>
    </row>
    <row r="9973" spans="2:2" x14ac:dyDescent="0.3">
      <c r="B9973" s="4"/>
    </row>
    <row r="9974" spans="2:2" x14ac:dyDescent="0.3">
      <c r="B9974" s="4"/>
    </row>
    <row r="9975" spans="2:2" x14ac:dyDescent="0.3">
      <c r="B9975" s="4"/>
    </row>
    <row r="9976" spans="2:2" x14ac:dyDescent="0.3">
      <c r="B9976" s="4"/>
    </row>
    <row r="9977" spans="2:2" x14ac:dyDescent="0.3">
      <c r="B9977" s="4"/>
    </row>
    <row r="9978" spans="2:2" x14ac:dyDescent="0.3">
      <c r="B9978" s="4"/>
    </row>
    <row r="9979" spans="2:2" x14ac:dyDescent="0.3">
      <c r="B9979" s="4"/>
    </row>
    <row r="9980" spans="2:2" x14ac:dyDescent="0.3">
      <c r="B9980" s="4"/>
    </row>
    <row r="9981" spans="2:2" x14ac:dyDescent="0.3">
      <c r="B9981" s="4"/>
    </row>
    <row r="9982" spans="2:2" x14ac:dyDescent="0.3">
      <c r="B9982" s="4"/>
    </row>
    <row r="9983" spans="2:2" x14ac:dyDescent="0.3">
      <c r="B9983" s="4"/>
    </row>
    <row r="9984" spans="2:2" x14ac:dyDescent="0.3">
      <c r="B9984" s="4"/>
    </row>
    <row r="9985" spans="2:2" x14ac:dyDescent="0.3">
      <c r="B9985" s="4"/>
    </row>
    <row r="9986" spans="2:2" x14ac:dyDescent="0.3">
      <c r="B9986" s="4"/>
    </row>
    <row r="9987" spans="2:2" x14ac:dyDescent="0.3">
      <c r="B9987" s="4"/>
    </row>
    <row r="9988" spans="2:2" x14ac:dyDescent="0.3">
      <c r="B9988" s="4"/>
    </row>
    <row r="9989" spans="2:2" x14ac:dyDescent="0.3">
      <c r="B9989" s="4"/>
    </row>
    <row r="9990" spans="2:2" x14ac:dyDescent="0.3">
      <c r="B9990" s="4"/>
    </row>
    <row r="9991" spans="2:2" x14ac:dyDescent="0.3">
      <c r="B9991" s="4"/>
    </row>
    <row r="9992" spans="2:2" x14ac:dyDescent="0.3">
      <c r="B9992" s="4"/>
    </row>
    <row r="9993" spans="2:2" x14ac:dyDescent="0.3">
      <c r="B9993" s="4"/>
    </row>
    <row r="9994" spans="2:2" x14ac:dyDescent="0.3">
      <c r="B9994" s="4"/>
    </row>
    <row r="9995" spans="2:2" x14ac:dyDescent="0.3">
      <c r="B9995" s="4"/>
    </row>
    <row r="9996" spans="2:2" x14ac:dyDescent="0.3">
      <c r="B9996" s="4"/>
    </row>
    <row r="9997" spans="2:2" x14ac:dyDescent="0.3">
      <c r="B9997" s="4"/>
    </row>
    <row r="9998" spans="2:2" x14ac:dyDescent="0.3">
      <c r="B9998" s="4"/>
    </row>
    <row r="9999" spans="2:2" x14ac:dyDescent="0.3">
      <c r="B9999" s="4"/>
    </row>
    <row r="10000" spans="2:2" x14ac:dyDescent="0.3">
      <c r="B10000" s="4"/>
    </row>
    <row r="10001" spans="2:2" x14ac:dyDescent="0.3">
      <c r="B10001" s="4"/>
    </row>
    <row r="10002" spans="2:2" x14ac:dyDescent="0.3">
      <c r="B10002" s="4"/>
    </row>
    <row r="10003" spans="2:2" x14ac:dyDescent="0.3">
      <c r="B10003" s="4"/>
    </row>
    <row r="10004" spans="2:2" x14ac:dyDescent="0.3">
      <c r="B10004" s="4"/>
    </row>
    <row r="10005" spans="2:2" x14ac:dyDescent="0.3">
      <c r="B10005" s="4"/>
    </row>
    <row r="10006" spans="2:2" x14ac:dyDescent="0.3">
      <c r="B10006" s="4"/>
    </row>
    <row r="10007" spans="2:2" x14ac:dyDescent="0.3">
      <c r="B10007" s="4"/>
    </row>
    <row r="10008" spans="2:2" x14ac:dyDescent="0.3">
      <c r="B10008" s="4"/>
    </row>
    <row r="10009" spans="2:2" x14ac:dyDescent="0.3">
      <c r="B10009" s="4"/>
    </row>
    <row r="10010" spans="2:2" x14ac:dyDescent="0.3">
      <c r="B10010" s="4"/>
    </row>
    <row r="10011" spans="2:2" x14ac:dyDescent="0.3">
      <c r="B10011" s="4"/>
    </row>
    <row r="10012" spans="2:2" x14ac:dyDescent="0.3">
      <c r="B10012" s="4"/>
    </row>
    <row r="10013" spans="2:2" x14ac:dyDescent="0.3">
      <c r="B10013" s="4"/>
    </row>
    <row r="10014" spans="2:2" x14ac:dyDescent="0.3">
      <c r="B10014" s="4"/>
    </row>
    <row r="10015" spans="2:2" x14ac:dyDescent="0.3">
      <c r="B10015" s="4"/>
    </row>
    <row r="10016" spans="2:2" x14ac:dyDescent="0.3">
      <c r="B10016" s="4"/>
    </row>
    <row r="10017" spans="2:2" x14ac:dyDescent="0.3">
      <c r="B10017" s="4"/>
    </row>
    <row r="10018" spans="2:2" x14ac:dyDescent="0.3">
      <c r="B10018" s="4"/>
    </row>
    <row r="10019" spans="2:2" x14ac:dyDescent="0.3">
      <c r="B10019" s="4"/>
    </row>
    <row r="10020" spans="2:2" x14ac:dyDescent="0.3">
      <c r="B10020" s="4"/>
    </row>
    <row r="10021" spans="2:2" x14ac:dyDescent="0.3">
      <c r="B10021" s="4"/>
    </row>
    <row r="10022" spans="2:2" x14ac:dyDescent="0.3">
      <c r="B10022" s="4"/>
    </row>
    <row r="10023" spans="2:2" x14ac:dyDescent="0.3">
      <c r="B10023" s="4"/>
    </row>
    <row r="10024" spans="2:2" x14ac:dyDescent="0.3">
      <c r="B10024" s="4"/>
    </row>
    <row r="10025" spans="2:2" x14ac:dyDescent="0.3">
      <c r="B10025" s="4"/>
    </row>
    <row r="10026" spans="2:2" x14ac:dyDescent="0.3">
      <c r="B10026" s="4"/>
    </row>
    <row r="10027" spans="2:2" x14ac:dyDescent="0.3">
      <c r="B10027" s="4"/>
    </row>
    <row r="10028" spans="2:2" x14ac:dyDescent="0.3">
      <c r="B10028" s="4"/>
    </row>
    <row r="10029" spans="2:2" x14ac:dyDescent="0.3">
      <c r="B10029" s="4"/>
    </row>
    <row r="10030" spans="2:2" x14ac:dyDescent="0.3">
      <c r="B10030" s="4"/>
    </row>
    <row r="10031" spans="2:2" x14ac:dyDescent="0.3">
      <c r="B10031" s="4"/>
    </row>
    <row r="10032" spans="2:2" x14ac:dyDescent="0.3">
      <c r="B10032" s="4"/>
    </row>
    <row r="10033" spans="2:2" x14ac:dyDescent="0.3">
      <c r="B10033" s="4"/>
    </row>
    <row r="10034" spans="2:2" x14ac:dyDescent="0.3">
      <c r="B10034" s="4"/>
    </row>
    <row r="10035" spans="2:2" x14ac:dyDescent="0.3">
      <c r="B10035" s="4"/>
    </row>
    <row r="10036" spans="2:2" x14ac:dyDescent="0.3">
      <c r="B10036" s="4"/>
    </row>
    <row r="10037" spans="2:2" x14ac:dyDescent="0.3">
      <c r="B10037" s="4"/>
    </row>
    <row r="10038" spans="2:2" x14ac:dyDescent="0.3">
      <c r="B10038" s="4"/>
    </row>
    <row r="10039" spans="2:2" x14ac:dyDescent="0.3">
      <c r="B10039" s="4"/>
    </row>
    <row r="10040" spans="2:2" x14ac:dyDescent="0.3">
      <c r="B10040" s="4"/>
    </row>
    <row r="10041" spans="2:2" x14ac:dyDescent="0.3">
      <c r="B10041" s="4"/>
    </row>
    <row r="10042" spans="2:2" x14ac:dyDescent="0.3">
      <c r="B10042" s="4"/>
    </row>
    <row r="10043" spans="2:2" x14ac:dyDescent="0.3">
      <c r="B10043" s="4"/>
    </row>
    <row r="10044" spans="2:2" x14ac:dyDescent="0.3">
      <c r="B10044" s="4"/>
    </row>
    <row r="10045" spans="2:2" x14ac:dyDescent="0.3">
      <c r="B10045" s="4"/>
    </row>
    <row r="10046" spans="2:2" x14ac:dyDescent="0.3">
      <c r="B10046" s="4"/>
    </row>
    <row r="10047" spans="2:2" x14ac:dyDescent="0.3">
      <c r="B10047" s="4"/>
    </row>
    <row r="10048" spans="2:2" x14ac:dyDescent="0.3">
      <c r="B10048" s="4"/>
    </row>
    <row r="10049" spans="2:2" x14ac:dyDescent="0.3">
      <c r="B10049" s="4"/>
    </row>
    <row r="10050" spans="2:2" x14ac:dyDescent="0.3">
      <c r="B10050" s="4"/>
    </row>
    <row r="10051" spans="2:2" x14ac:dyDescent="0.3">
      <c r="B10051" s="4"/>
    </row>
    <row r="10052" spans="2:2" x14ac:dyDescent="0.3">
      <c r="B10052" s="4"/>
    </row>
    <row r="10053" spans="2:2" x14ac:dyDescent="0.3">
      <c r="B10053" s="4"/>
    </row>
    <row r="10054" spans="2:2" x14ac:dyDescent="0.3">
      <c r="B10054" s="4"/>
    </row>
    <row r="10055" spans="2:2" x14ac:dyDescent="0.3">
      <c r="B10055" s="4"/>
    </row>
    <row r="10056" spans="2:2" x14ac:dyDescent="0.3">
      <c r="B10056" s="4"/>
    </row>
    <row r="10057" spans="2:2" x14ac:dyDescent="0.3">
      <c r="B10057" s="4"/>
    </row>
    <row r="10058" spans="2:2" x14ac:dyDescent="0.3">
      <c r="B10058" s="4"/>
    </row>
    <row r="10059" spans="2:2" x14ac:dyDescent="0.3">
      <c r="B10059" s="4"/>
    </row>
    <row r="10060" spans="2:2" x14ac:dyDescent="0.3">
      <c r="B10060" s="4"/>
    </row>
    <row r="10061" spans="2:2" x14ac:dyDescent="0.3">
      <c r="B10061" s="4"/>
    </row>
    <row r="10062" spans="2:2" x14ac:dyDescent="0.3">
      <c r="B10062" s="4"/>
    </row>
    <row r="10063" spans="2:2" x14ac:dyDescent="0.3">
      <c r="B10063" s="4"/>
    </row>
    <row r="10064" spans="2:2" x14ac:dyDescent="0.3">
      <c r="B10064" s="4"/>
    </row>
    <row r="10065" spans="2:2" x14ac:dyDescent="0.3">
      <c r="B10065" s="4"/>
    </row>
    <row r="10066" spans="2:2" x14ac:dyDescent="0.3">
      <c r="B10066" s="4"/>
    </row>
    <row r="10067" spans="2:2" x14ac:dyDescent="0.3">
      <c r="B10067" s="4"/>
    </row>
    <row r="10068" spans="2:2" x14ac:dyDescent="0.3">
      <c r="B10068" s="4"/>
    </row>
    <row r="10069" spans="2:2" x14ac:dyDescent="0.3">
      <c r="B10069" s="4"/>
    </row>
    <row r="10070" spans="2:2" x14ac:dyDescent="0.3">
      <c r="B10070" s="4"/>
    </row>
    <row r="10071" spans="2:2" x14ac:dyDescent="0.3">
      <c r="B10071" s="4"/>
    </row>
    <row r="10072" spans="2:2" x14ac:dyDescent="0.3">
      <c r="B10072" s="4"/>
    </row>
    <row r="10073" spans="2:2" x14ac:dyDescent="0.3">
      <c r="B10073" s="4"/>
    </row>
    <row r="10074" spans="2:2" x14ac:dyDescent="0.3">
      <c r="B10074" s="4"/>
    </row>
    <row r="10075" spans="2:2" x14ac:dyDescent="0.3">
      <c r="B10075" s="4"/>
    </row>
    <row r="10076" spans="2:2" x14ac:dyDescent="0.3">
      <c r="B10076" s="4"/>
    </row>
    <row r="10077" spans="2:2" x14ac:dyDescent="0.3">
      <c r="B10077" s="4"/>
    </row>
    <row r="10078" spans="2:2" x14ac:dyDescent="0.3">
      <c r="B10078" s="4"/>
    </row>
    <row r="10079" spans="2:2" x14ac:dyDescent="0.3">
      <c r="B10079" s="4"/>
    </row>
    <row r="10080" spans="2:2" x14ac:dyDescent="0.3">
      <c r="B10080" s="4"/>
    </row>
    <row r="10081" spans="2:2" x14ac:dyDescent="0.3">
      <c r="B10081" s="4"/>
    </row>
    <row r="10082" spans="2:2" x14ac:dyDescent="0.3">
      <c r="B10082" s="4"/>
    </row>
    <row r="10083" spans="2:2" x14ac:dyDescent="0.3">
      <c r="B10083" s="4"/>
    </row>
    <row r="10084" spans="2:2" x14ac:dyDescent="0.3">
      <c r="B10084" s="4"/>
    </row>
    <row r="10085" spans="2:2" x14ac:dyDescent="0.3">
      <c r="B10085" s="4"/>
    </row>
    <row r="10086" spans="2:2" x14ac:dyDescent="0.3">
      <c r="B10086" s="4"/>
    </row>
    <row r="10087" spans="2:2" x14ac:dyDescent="0.3">
      <c r="B10087" s="4"/>
    </row>
    <row r="10088" spans="2:2" x14ac:dyDescent="0.3">
      <c r="B10088" s="4"/>
    </row>
    <row r="10089" spans="2:2" x14ac:dyDescent="0.3">
      <c r="B10089" s="4"/>
    </row>
    <row r="10090" spans="2:2" x14ac:dyDescent="0.3">
      <c r="B10090" s="4"/>
    </row>
    <row r="10091" spans="2:2" x14ac:dyDescent="0.3">
      <c r="B10091" s="4"/>
    </row>
    <row r="10092" spans="2:2" x14ac:dyDescent="0.3">
      <c r="B10092" s="4"/>
    </row>
    <row r="10093" spans="2:2" x14ac:dyDescent="0.3">
      <c r="B10093" s="4"/>
    </row>
    <row r="10094" spans="2:2" x14ac:dyDescent="0.3">
      <c r="B10094" s="4"/>
    </row>
    <row r="10095" spans="2:2" x14ac:dyDescent="0.3">
      <c r="B10095" s="4"/>
    </row>
    <row r="10096" spans="2:2" x14ac:dyDescent="0.3">
      <c r="B10096" s="4"/>
    </row>
    <row r="10097" spans="2:2" x14ac:dyDescent="0.3">
      <c r="B10097" s="4"/>
    </row>
    <row r="10098" spans="2:2" x14ac:dyDescent="0.3">
      <c r="B10098" s="4"/>
    </row>
    <row r="10099" spans="2:2" x14ac:dyDescent="0.3">
      <c r="B10099" s="4"/>
    </row>
    <row r="10100" spans="2:2" x14ac:dyDescent="0.3">
      <c r="B10100" s="4"/>
    </row>
    <row r="10101" spans="2:2" x14ac:dyDescent="0.3">
      <c r="B10101" s="4"/>
    </row>
    <row r="10102" spans="2:2" x14ac:dyDescent="0.3">
      <c r="B10102" s="4"/>
    </row>
    <row r="10103" spans="2:2" x14ac:dyDescent="0.3">
      <c r="B10103" s="4"/>
    </row>
    <row r="10104" spans="2:2" x14ac:dyDescent="0.3">
      <c r="B10104" s="4"/>
    </row>
    <row r="10105" spans="2:2" x14ac:dyDescent="0.3">
      <c r="B10105" s="4"/>
    </row>
    <row r="10106" spans="2:2" x14ac:dyDescent="0.3">
      <c r="B10106" s="4"/>
    </row>
    <row r="10107" spans="2:2" x14ac:dyDescent="0.3">
      <c r="B10107" s="4"/>
    </row>
    <row r="10108" spans="2:2" x14ac:dyDescent="0.3">
      <c r="B10108" s="4"/>
    </row>
    <row r="10109" spans="2:2" x14ac:dyDescent="0.3">
      <c r="B10109" s="4"/>
    </row>
    <row r="10110" spans="2:2" x14ac:dyDescent="0.3">
      <c r="B10110" s="4"/>
    </row>
    <row r="10111" spans="2:2" x14ac:dyDescent="0.3">
      <c r="B10111" s="4"/>
    </row>
    <row r="10112" spans="2:2" x14ac:dyDescent="0.3">
      <c r="B10112" s="4"/>
    </row>
    <row r="10113" spans="2:2" x14ac:dyDescent="0.3">
      <c r="B10113" s="4"/>
    </row>
    <row r="10114" spans="2:2" x14ac:dyDescent="0.3">
      <c r="B10114" s="4"/>
    </row>
    <row r="10115" spans="2:2" x14ac:dyDescent="0.3">
      <c r="B10115" s="4"/>
    </row>
    <row r="10116" spans="2:2" x14ac:dyDescent="0.3">
      <c r="B10116" s="4"/>
    </row>
    <row r="10117" spans="2:2" x14ac:dyDescent="0.3">
      <c r="B10117" s="4"/>
    </row>
    <row r="10118" spans="2:2" x14ac:dyDescent="0.3">
      <c r="B10118" s="4"/>
    </row>
    <row r="10119" spans="2:2" x14ac:dyDescent="0.3">
      <c r="B10119" s="4"/>
    </row>
    <row r="10120" spans="2:2" x14ac:dyDescent="0.3">
      <c r="B10120" s="4"/>
    </row>
    <row r="10121" spans="2:2" x14ac:dyDescent="0.3">
      <c r="B10121" s="4"/>
    </row>
    <row r="10122" spans="2:2" x14ac:dyDescent="0.3">
      <c r="B10122" s="4"/>
    </row>
    <row r="10123" spans="2:2" x14ac:dyDescent="0.3">
      <c r="B10123" s="4"/>
    </row>
    <row r="10124" spans="2:2" x14ac:dyDescent="0.3">
      <c r="B10124" s="4"/>
    </row>
    <row r="10125" spans="2:2" x14ac:dyDescent="0.3">
      <c r="B10125" s="4"/>
    </row>
    <row r="10126" spans="2:2" x14ac:dyDescent="0.3">
      <c r="B10126" s="4"/>
    </row>
    <row r="10127" spans="2:2" x14ac:dyDescent="0.3">
      <c r="B10127" s="4"/>
    </row>
    <row r="10128" spans="2:2" x14ac:dyDescent="0.3">
      <c r="B10128" s="4"/>
    </row>
    <row r="10129" spans="2:2" x14ac:dyDescent="0.3">
      <c r="B10129" s="4"/>
    </row>
    <row r="10130" spans="2:2" x14ac:dyDescent="0.3">
      <c r="B10130" s="4"/>
    </row>
    <row r="10131" spans="2:2" x14ac:dyDescent="0.3">
      <c r="B10131" s="4"/>
    </row>
    <row r="10132" spans="2:2" x14ac:dyDescent="0.3">
      <c r="B10132" s="4"/>
    </row>
    <row r="10133" spans="2:2" x14ac:dyDescent="0.3">
      <c r="B10133" s="4"/>
    </row>
    <row r="10134" spans="2:2" x14ac:dyDescent="0.3">
      <c r="B10134" s="4"/>
    </row>
    <row r="10135" spans="2:2" x14ac:dyDescent="0.3">
      <c r="B10135" s="4"/>
    </row>
    <row r="10136" spans="2:2" x14ac:dyDescent="0.3">
      <c r="B10136" s="4"/>
    </row>
    <row r="10137" spans="2:2" x14ac:dyDescent="0.3">
      <c r="B10137" s="4"/>
    </row>
    <row r="10138" spans="2:2" x14ac:dyDescent="0.3">
      <c r="B10138" s="4"/>
    </row>
    <row r="10139" spans="2:2" x14ac:dyDescent="0.3">
      <c r="B10139" s="4"/>
    </row>
    <row r="10140" spans="2:2" x14ac:dyDescent="0.3">
      <c r="B10140" s="4"/>
    </row>
    <row r="10141" spans="2:2" x14ac:dyDescent="0.3">
      <c r="B10141" s="4"/>
    </row>
    <row r="10142" spans="2:2" x14ac:dyDescent="0.3">
      <c r="B10142" s="4"/>
    </row>
    <row r="10143" spans="2:2" x14ac:dyDescent="0.3">
      <c r="B10143" s="4"/>
    </row>
    <row r="10144" spans="2:2" x14ac:dyDescent="0.3">
      <c r="B10144" s="4"/>
    </row>
    <row r="10145" spans="2:2" x14ac:dyDescent="0.3">
      <c r="B10145" s="4"/>
    </row>
    <row r="10146" spans="2:2" x14ac:dyDescent="0.3">
      <c r="B10146" s="4"/>
    </row>
    <row r="10147" spans="2:2" x14ac:dyDescent="0.3">
      <c r="B10147" s="4"/>
    </row>
    <row r="10148" spans="2:2" x14ac:dyDescent="0.3">
      <c r="B10148" s="4"/>
    </row>
    <row r="10149" spans="2:2" x14ac:dyDescent="0.3">
      <c r="B10149" s="4"/>
    </row>
    <row r="10150" spans="2:2" x14ac:dyDescent="0.3">
      <c r="B10150" s="4"/>
    </row>
    <row r="10151" spans="2:2" x14ac:dyDescent="0.3">
      <c r="B10151" s="4"/>
    </row>
    <row r="10152" spans="2:2" x14ac:dyDescent="0.3">
      <c r="B10152" s="4"/>
    </row>
    <row r="10153" spans="2:2" x14ac:dyDescent="0.3">
      <c r="B10153" s="4"/>
    </row>
    <row r="10154" spans="2:2" x14ac:dyDescent="0.3">
      <c r="B10154" s="4"/>
    </row>
    <row r="10155" spans="2:2" x14ac:dyDescent="0.3">
      <c r="B10155" s="4"/>
    </row>
    <row r="10156" spans="2:2" x14ac:dyDescent="0.3">
      <c r="B10156" s="4"/>
    </row>
    <row r="10157" spans="2:2" x14ac:dyDescent="0.3">
      <c r="B10157" s="4"/>
    </row>
    <row r="10158" spans="2:2" x14ac:dyDescent="0.3">
      <c r="B10158" s="4"/>
    </row>
    <row r="10159" spans="2:2" x14ac:dyDescent="0.3">
      <c r="B10159" s="4"/>
    </row>
    <row r="10160" spans="2:2" x14ac:dyDescent="0.3">
      <c r="B10160" s="4"/>
    </row>
    <row r="10161" spans="2:2" x14ac:dyDescent="0.3">
      <c r="B10161" s="4"/>
    </row>
    <row r="10162" spans="2:2" x14ac:dyDescent="0.3">
      <c r="B10162" s="4"/>
    </row>
    <row r="10163" spans="2:2" x14ac:dyDescent="0.3">
      <c r="B10163" s="4"/>
    </row>
    <row r="10164" spans="2:2" x14ac:dyDescent="0.3">
      <c r="B10164" s="4"/>
    </row>
    <row r="10165" spans="2:2" x14ac:dyDescent="0.3">
      <c r="B10165" s="4"/>
    </row>
    <row r="10166" spans="2:2" x14ac:dyDescent="0.3">
      <c r="B10166" s="4"/>
    </row>
    <row r="10167" spans="2:2" x14ac:dyDescent="0.3">
      <c r="B10167" s="4"/>
    </row>
    <row r="10168" spans="2:2" x14ac:dyDescent="0.3">
      <c r="B10168" s="4"/>
    </row>
    <row r="10169" spans="2:2" x14ac:dyDescent="0.3">
      <c r="B10169" s="4"/>
    </row>
    <row r="10170" spans="2:2" x14ac:dyDescent="0.3">
      <c r="B10170" s="4"/>
    </row>
    <row r="10171" spans="2:2" x14ac:dyDescent="0.3">
      <c r="B10171" s="4"/>
    </row>
    <row r="10172" spans="2:2" x14ac:dyDescent="0.3">
      <c r="B10172" s="4"/>
    </row>
    <row r="10173" spans="2:2" x14ac:dyDescent="0.3">
      <c r="B10173" s="4"/>
    </row>
    <row r="10174" spans="2:2" x14ac:dyDescent="0.3">
      <c r="B10174" s="4"/>
    </row>
    <row r="10175" spans="2:2" x14ac:dyDescent="0.3">
      <c r="B10175" s="4"/>
    </row>
    <row r="10176" spans="2:2" x14ac:dyDescent="0.3">
      <c r="B10176" s="4"/>
    </row>
    <row r="10177" spans="2:2" x14ac:dyDescent="0.3">
      <c r="B10177" s="4"/>
    </row>
    <row r="10178" spans="2:2" x14ac:dyDescent="0.3">
      <c r="B10178" s="4"/>
    </row>
    <row r="10179" spans="2:2" x14ac:dyDescent="0.3">
      <c r="B10179" s="4"/>
    </row>
    <row r="10180" spans="2:2" x14ac:dyDescent="0.3">
      <c r="B10180" s="4"/>
    </row>
    <row r="10181" spans="2:2" x14ac:dyDescent="0.3">
      <c r="B10181" s="4"/>
    </row>
    <row r="10182" spans="2:2" x14ac:dyDescent="0.3">
      <c r="B10182" s="4"/>
    </row>
    <row r="10183" spans="2:2" x14ac:dyDescent="0.3">
      <c r="B10183" s="4"/>
    </row>
    <row r="10184" spans="2:2" x14ac:dyDescent="0.3">
      <c r="B10184" s="4"/>
    </row>
    <row r="10185" spans="2:2" x14ac:dyDescent="0.3">
      <c r="B10185" s="4"/>
    </row>
    <row r="10186" spans="2:2" x14ac:dyDescent="0.3">
      <c r="B10186" s="4"/>
    </row>
    <row r="10187" spans="2:2" x14ac:dyDescent="0.3">
      <c r="B10187" s="4"/>
    </row>
    <row r="10188" spans="2:2" x14ac:dyDescent="0.3">
      <c r="B10188" s="4"/>
    </row>
    <row r="10189" spans="2:2" x14ac:dyDescent="0.3">
      <c r="B10189" s="4"/>
    </row>
    <row r="10190" spans="2:2" x14ac:dyDescent="0.3">
      <c r="B10190" s="4"/>
    </row>
    <row r="10191" spans="2:2" x14ac:dyDescent="0.3">
      <c r="B10191" s="4"/>
    </row>
    <row r="10192" spans="2:2" x14ac:dyDescent="0.3">
      <c r="B10192" s="4"/>
    </row>
    <row r="10193" spans="2:2" x14ac:dyDescent="0.3">
      <c r="B10193" s="4"/>
    </row>
    <row r="10194" spans="2:2" x14ac:dyDescent="0.3">
      <c r="B10194" s="4"/>
    </row>
    <row r="10195" spans="2:2" x14ac:dyDescent="0.3">
      <c r="B10195" s="4"/>
    </row>
    <row r="10196" spans="2:2" x14ac:dyDescent="0.3">
      <c r="B10196" s="4"/>
    </row>
    <row r="10197" spans="2:2" x14ac:dyDescent="0.3">
      <c r="B10197" s="4"/>
    </row>
    <row r="10198" spans="2:2" x14ac:dyDescent="0.3">
      <c r="B10198" s="4"/>
    </row>
    <row r="10199" spans="2:2" x14ac:dyDescent="0.3">
      <c r="B10199" s="4"/>
    </row>
    <row r="10200" spans="2:2" x14ac:dyDescent="0.3">
      <c r="B10200" s="4"/>
    </row>
    <row r="10201" spans="2:2" x14ac:dyDescent="0.3">
      <c r="B10201" s="4"/>
    </row>
    <row r="10202" spans="2:2" x14ac:dyDescent="0.3">
      <c r="B10202" s="4"/>
    </row>
    <row r="10203" spans="2:2" x14ac:dyDescent="0.3">
      <c r="B10203" s="4"/>
    </row>
    <row r="10204" spans="2:2" x14ac:dyDescent="0.3">
      <c r="B10204" s="4"/>
    </row>
    <row r="10205" spans="2:2" x14ac:dyDescent="0.3">
      <c r="B10205" s="4"/>
    </row>
    <row r="10206" spans="2:2" x14ac:dyDescent="0.3">
      <c r="B10206" s="4"/>
    </row>
    <row r="10207" spans="2:2" x14ac:dyDescent="0.3">
      <c r="B10207" s="4"/>
    </row>
    <row r="10208" spans="2:2" x14ac:dyDescent="0.3">
      <c r="B10208" s="4"/>
    </row>
    <row r="10209" spans="2:2" x14ac:dyDescent="0.3">
      <c r="B10209" s="4"/>
    </row>
    <row r="10210" spans="2:2" x14ac:dyDescent="0.3">
      <c r="B10210" s="4"/>
    </row>
    <row r="10211" spans="2:2" x14ac:dyDescent="0.3">
      <c r="B10211" s="4"/>
    </row>
    <row r="10212" spans="2:2" x14ac:dyDescent="0.3">
      <c r="B10212" s="4"/>
    </row>
    <row r="10213" spans="2:2" x14ac:dyDescent="0.3">
      <c r="B10213" s="4"/>
    </row>
    <row r="10214" spans="2:2" x14ac:dyDescent="0.3">
      <c r="B10214" s="4"/>
    </row>
    <row r="10215" spans="2:2" x14ac:dyDescent="0.3">
      <c r="B10215" s="4"/>
    </row>
    <row r="10216" spans="2:2" x14ac:dyDescent="0.3">
      <c r="B10216" s="4"/>
    </row>
    <row r="10217" spans="2:2" x14ac:dyDescent="0.3">
      <c r="B10217" s="4"/>
    </row>
    <row r="10218" spans="2:2" x14ac:dyDescent="0.3">
      <c r="B10218" s="4"/>
    </row>
    <row r="10219" spans="2:2" x14ac:dyDescent="0.3">
      <c r="B10219" s="4"/>
    </row>
    <row r="10220" spans="2:2" x14ac:dyDescent="0.3">
      <c r="B10220" s="4"/>
    </row>
    <row r="10221" spans="2:2" x14ac:dyDescent="0.3">
      <c r="B10221" s="4"/>
    </row>
    <row r="10222" spans="2:2" x14ac:dyDescent="0.3">
      <c r="B10222" s="4"/>
    </row>
    <row r="10223" spans="2:2" x14ac:dyDescent="0.3">
      <c r="B10223" s="4"/>
    </row>
    <row r="10224" spans="2:2" x14ac:dyDescent="0.3">
      <c r="B10224" s="4"/>
    </row>
    <row r="10225" spans="2:2" x14ac:dyDescent="0.3">
      <c r="B10225" s="4"/>
    </row>
    <row r="10226" spans="2:2" x14ac:dyDescent="0.3">
      <c r="B10226" s="4"/>
    </row>
    <row r="10227" spans="2:2" x14ac:dyDescent="0.3">
      <c r="B10227" s="4"/>
    </row>
    <row r="10228" spans="2:2" x14ac:dyDescent="0.3">
      <c r="B10228" s="4"/>
    </row>
    <row r="10229" spans="2:2" x14ac:dyDescent="0.3">
      <c r="B10229" s="4"/>
    </row>
    <row r="10230" spans="2:2" x14ac:dyDescent="0.3">
      <c r="B10230" s="4"/>
    </row>
    <row r="10231" spans="2:2" x14ac:dyDescent="0.3">
      <c r="B10231" s="4"/>
    </row>
    <row r="10232" spans="2:2" x14ac:dyDescent="0.3">
      <c r="B10232" s="4"/>
    </row>
    <row r="10233" spans="2:2" x14ac:dyDescent="0.3">
      <c r="B10233" s="4"/>
    </row>
    <row r="10234" spans="2:2" x14ac:dyDescent="0.3">
      <c r="B10234" s="4"/>
    </row>
    <row r="10235" spans="2:2" x14ac:dyDescent="0.3">
      <c r="B10235" s="4"/>
    </row>
    <row r="10236" spans="2:2" x14ac:dyDescent="0.3">
      <c r="B10236" s="4"/>
    </row>
    <row r="10237" spans="2:2" x14ac:dyDescent="0.3">
      <c r="B10237" s="4"/>
    </row>
    <row r="10238" spans="2:2" x14ac:dyDescent="0.3">
      <c r="B10238" s="4"/>
    </row>
    <row r="10239" spans="2:2" x14ac:dyDescent="0.3">
      <c r="B10239" s="4"/>
    </row>
    <row r="10240" spans="2:2" x14ac:dyDescent="0.3">
      <c r="B10240" s="4"/>
    </row>
    <row r="10241" spans="2:2" x14ac:dyDescent="0.3">
      <c r="B10241" s="4"/>
    </row>
    <row r="10242" spans="2:2" x14ac:dyDescent="0.3">
      <c r="B10242" s="4"/>
    </row>
    <row r="10243" spans="2:2" x14ac:dyDescent="0.3">
      <c r="B10243" s="4"/>
    </row>
    <row r="10244" spans="2:2" x14ac:dyDescent="0.3">
      <c r="B10244" s="4"/>
    </row>
    <row r="10245" spans="2:2" x14ac:dyDescent="0.3">
      <c r="B10245" s="4"/>
    </row>
    <row r="10246" spans="2:2" x14ac:dyDescent="0.3">
      <c r="B10246" s="4"/>
    </row>
    <row r="10247" spans="2:2" x14ac:dyDescent="0.3">
      <c r="B10247" s="4"/>
    </row>
    <row r="10248" spans="2:2" x14ac:dyDescent="0.3">
      <c r="B10248" s="4"/>
    </row>
    <row r="10249" spans="2:2" x14ac:dyDescent="0.3">
      <c r="B10249" s="4"/>
    </row>
    <row r="10250" spans="2:2" x14ac:dyDescent="0.3">
      <c r="B10250" s="4"/>
    </row>
    <row r="10251" spans="2:2" x14ac:dyDescent="0.3">
      <c r="B10251" s="4"/>
    </row>
    <row r="10252" spans="2:2" x14ac:dyDescent="0.3">
      <c r="B10252" s="4"/>
    </row>
    <row r="10253" spans="2:2" x14ac:dyDescent="0.3">
      <c r="B10253" s="4"/>
    </row>
    <row r="10254" spans="2:2" x14ac:dyDescent="0.3">
      <c r="B10254" s="4"/>
    </row>
    <row r="10255" spans="2:2" x14ac:dyDescent="0.3">
      <c r="B10255" s="4"/>
    </row>
    <row r="10256" spans="2:2" x14ac:dyDescent="0.3">
      <c r="B10256" s="4"/>
    </row>
    <row r="10257" spans="2:2" x14ac:dyDescent="0.3">
      <c r="B10257" s="4"/>
    </row>
    <row r="10258" spans="2:2" x14ac:dyDescent="0.3">
      <c r="B10258" s="4"/>
    </row>
    <row r="10259" spans="2:2" x14ac:dyDescent="0.3">
      <c r="B10259" s="4"/>
    </row>
    <row r="10260" spans="2:2" x14ac:dyDescent="0.3">
      <c r="B10260" s="4"/>
    </row>
    <row r="10261" spans="2:2" x14ac:dyDescent="0.3">
      <c r="B10261" s="4"/>
    </row>
    <row r="10262" spans="2:2" x14ac:dyDescent="0.3">
      <c r="B10262" s="4"/>
    </row>
    <row r="10263" spans="2:2" x14ac:dyDescent="0.3">
      <c r="B10263" s="4"/>
    </row>
    <row r="10264" spans="2:2" x14ac:dyDescent="0.3">
      <c r="B10264" s="4"/>
    </row>
    <row r="10265" spans="2:2" x14ac:dyDescent="0.3">
      <c r="B10265" s="4"/>
    </row>
    <row r="10266" spans="2:2" x14ac:dyDescent="0.3">
      <c r="B10266" s="4"/>
    </row>
    <row r="10267" spans="2:2" x14ac:dyDescent="0.3">
      <c r="B10267" s="4"/>
    </row>
    <row r="10268" spans="2:2" x14ac:dyDescent="0.3">
      <c r="B10268" s="4"/>
    </row>
    <row r="10269" spans="2:2" x14ac:dyDescent="0.3">
      <c r="B10269" s="4"/>
    </row>
    <row r="10270" spans="2:2" x14ac:dyDescent="0.3">
      <c r="B10270" s="4"/>
    </row>
    <row r="10271" spans="2:2" x14ac:dyDescent="0.3">
      <c r="B10271" s="4"/>
    </row>
    <row r="10272" spans="2:2" x14ac:dyDescent="0.3">
      <c r="B10272" s="4"/>
    </row>
    <row r="10273" spans="2:2" x14ac:dyDescent="0.3">
      <c r="B10273" s="4"/>
    </row>
    <row r="10274" spans="2:2" x14ac:dyDescent="0.3">
      <c r="B10274" s="4"/>
    </row>
    <row r="10275" spans="2:2" x14ac:dyDescent="0.3">
      <c r="B10275" s="4"/>
    </row>
    <row r="10276" spans="2:2" x14ac:dyDescent="0.3">
      <c r="B10276" s="4"/>
    </row>
    <row r="10277" spans="2:2" x14ac:dyDescent="0.3">
      <c r="B10277" s="4"/>
    </row>
    <row r="10278" spans="2:2" x14ac:dyDescent="0.3">
      <c r="B10278" s="4"/>
    </row>
    <row r="10279" spans="2:2" x14ac:dyDescent="0.3">
      <c r="B10279" s="4"/>
    </row>
    <row r="10280" spans="2:2" x14ac:dyDescent="0.3">
      <c r="B10280" s="4"/>
    </row>
    <row r="10281" spans="2:2" x14ac:dyDescent="0.3">
      <c r="B10281" s="4"/>
    </row>
    <row r="10282" spans="2:2" x14ac:dyDescent="0.3">
      <c r="B10282" s="4"/>
    </row>
    <row r="10283" spans="2:2" x14ac:dyDescent="0.3">
      <c r="B10283" s="4"/>
    </row>
    <row r="10284" spans="2:2" x14ac:dyDescent="0.3">
      <c r="B10284" s="4"/>
    </row>
    <row r="10285" spans="2:2" x14ac:dyDescent="0.3">
      <c r="B10285" s="4"/>
    </row>
    <row r="10286" spans="2:2" x14ac:dyDescent="0.3">
      <c r="B10286" s="4"/>
    </row>
    <row r="10287" spans="2:2" x14ac:dyDescent="0.3">
      <c r="B10287" s="4"/>
    </row>
    <row r="10288" spans="2:2" x14ac:dyDescent="0.3">
      <c r="B10288" s="4"/>
    </row>
    <row r="10289" spans="2:2" x14ac:dyDescent="0.3">
      <c r="B10289" s="4"/>
    </row>
    <row r="10290" spans="2:2" x14ac:dyDescent="0.3">
      <c r="B10290" s="4"/>
    </row>
    <row r="10291" spans="2:2" x14ac:dyDescent="0.3">
      <c r="B10291" s="4"/>
    </row>
    <row r="10292" spans="2:2" x14ac:dyDescent="0.3">
      <c r="B10292" s="4"/>
    </row>
    <row r="10293" spans="2:2" x14ac:dyDescent="0.3">
      <c r="B10293" s="4"/>
    </row>
    <row r="10294" spans="2:2" x14ac:dyDescent="0.3">
      <c r="B10294" s="4"/>
    </row>
    <row r="10295" spans="2:2" x14ac:dyDescent="0.3">
      <c r="B10295" s="4"/>
    </row>
    <row r="10296" spans="2:2" x14ac:dyDescent="0.3">
      <c r="B10296" s="4"/>
    </row>
    <row r="10297" spans="2:2" x14ac:dyDescent="0.3">
      <c r="B10297" s="4"/>
    </row>
    <row r="10298" spans="2:2" x14ac:dyDescent="0.3">
      <c r="B10298" s="4"/>
    </row>
    <row r="10299" spans="2:2" x14ac:dyDescent="0.3">
      <c r="B10299" s="4"/>
    </row>
    <row r="10300" spans="2:2" x14ac:dyDescent="0.3">
      <c r="B10300" s="4"/>
    </row>
    <row r="10301" spans="2:2" x14ac:dyDescent="0.3">
      <c r="B10301" s="4"/>
    </row>
    <row r="10302" spans="2:2" x14ac:dyDescent="0.3">
      <c r="B10302" s="4"/>
    </row>
    <row r="10303" spans="2:2" x14ac:dyDescent="0.3">
      <c r="B10303" s="4"/>
    </row>
    <row r="10304" spans="2:2" x14ac:dyDescent="0.3">
      <c r="B10304" s="4"/>
    </row>
    <row r="10305" spans="2:2" x14ac:dyDescent="0.3">
      <c r="B10305" s="4"/>
    </row>
    <row r="10306" spans="2:2" x14ac:dyDescent="0.3">
      <c r="B10306" s="4"/>
    </row>
    <row r="10307" spans="2:2" x14ac:dyDescent="0.3">
      <c r="B10307" s="4"/>
    </row>
    <row r="10308" spans="2:2" x14ac:dyDescent="0.3">
      <c r="B10308" s="4"/>
    </row>
    <row r="10309" spans="2:2" x14ac:dyDescent="0.3">
      <c r="B10309" s="4"/>
    </row>
    <row r="10310" spans="2:2" x14ac:dyDescent="0.3">
      <c r="B10310" s="4"/>
    </row>
    <row r="10311" spans="2:2" x14ac:dyDescent="0.3">
      <c r="B10311" s="4"/>
    </row>
    <row r="10312" spans="2:2" x14ac:dyDescent="0.3">
      <c r="B10312" s="4"/>
    </row>
    <row r="10313" spans="2:2" x14ac:dyDescent="0.3">
      <c r="B10313" s="4"/>
    </row>
    <row r="10314" spans="2:2" x14ac:dyDescent="0.3">
      <c r="B10314" s="4"/>
    </row>
    <row r="10315" spans="2:2" x14ac:dyDescent="0.3">
      <c r="B10315" s="4"/>
    </row>
    <row r="10316" spans="2:2" x14ac:dyDescent="0.3">
      <c r="B10316" s="4"/>
    </row>
    <row r="10317" spans="2:2" x14ac:dyDescent="0.3">
      <c r="B10317" s="4"/>
    </row>
    <row r="10318" spans="2:2" x14ac:dyDescent="0.3">
      <c r="B10318" s="4"/>
    </row>
    <row r="10319" spans="2:2" x14ac:dyDescent="0.3">
      <c r="B10319" s="4"/>
    </row>
    <row r="10320" spans="2:2" x14ac:dyDescent="0.3">
      <c r="B10320" s="4"/>
    </row>
    <row r="10321" spans="2:2" x14ac:dyDescent="0.3">
      <c r="B10321" s="4"/>
    </row>
    <row r="10322" spans="2:2" x14ac:dyDescent="0.3">
      <c r="B10322" s="4"/>
    </row>
    <row r="10323" spans="2:2" x14ac:dyDescent="0.3">
      <c r="B10323" s="4"/>
    </row>
    <row r="10324" spans="2:2" x14ac:dyDescent="0.3">
      <c r="B10324" s="4"/>
    </row>
    <row r="10325" spans="2:2" x14ac:dyDescent="0.3">
      <c r="B10325" s="4"/>
    </row>
    <row r="10326" spans="2:2" x14ac:dyDescent="0.3">
      <c r="B10326" s="4"/>
    </row>
    <row r="10327" spans="2:2" x14ac:dyDescent="0.3">
      <c r="B10327" s="4"/>
    </row>
    <row r="10328" spans="2:2" x14ac:dyDescent="0.3">
      <c r="B10328" s="4"/>
    </row>
    <row r="10329" spans="2:2" x14ac:dyDescent="0.3">
      <c r="B10329" s="4"/>
    </row>
    <row r="10330" spans="2:2" x14ac:dyDescent="0.3">
      <c r="B10330" s="4"/>
    </row>
    <row r="10331" spans="2:2" x14ac:dyDescent="0.3">
      <c r="B10331" s="4"/>
    </row>
    <row r="10332" spans="2:2" x14ac:dyDescent="0.3">
      <c r="B10332" s="4"/>
    </row>
    <row r="10333" spans="2:2" x14ac:dyDescent="0.3">
      <c r="B10333" s="4"/>
    </row>
    <row r="10334" spans="2:2" x14ac:dyDescent="0.3">
      <c r="B10334" s="4"/>
    </row>
    <row r="10335" spans="2:2" x14ac:dyDescent="0.3">
      <c r="B10335" s="4"/>
    </row>
    <row r="10336" spans="2:2" x14ac:dyDescent="0.3">
      <c r="B10336" s="4"/>
    </row>
    <row r="10337" spans="2:2" x14ac:dyDescent="0.3">
      <c r="B10337" s="4"/>
    </row>
    <row r="10338" spans="2:2" x14ac:dyDescent="0.3">
      <c r="B10338" s="4"/>
    </row>
    <row r="10339" spans="2:2" x14ac:dyDescent="0.3">
      <c r="B10339" s="4"/>
    </row>
    <row r="10340" spans="2:2" x14ac:dyDescent="0.3">
      <c r="B10340" s="4"/>
    </row>
    <row r="10341" spans="2:2" x14ac:dyDescent="0.3">
      <c r="B10341" s="4"/>
    </row>
    <row r="10342" spans="2:2" x14ac:dyDescent="0.3">
      <c r="B10342" s="4"/>
    </row>
    <row r="10343" spans="2:2" x14ac:dyDescent="0.3">
      <c r="B10343" s="4"/>
    </row>
    <row r="10344" spans="2:2" x14ac:dyDescent="0.3">
      <c r="B10344" s="4"/>
    </row>
    <row r="10345" spans="2:2" x14ac:dyDescent="0.3">
      <c r="B10345" s="4"/>
    </row>
    <row r="10346" spans="2:2" x14ac:dyDescent="0.3">
      <c r="B10346" s="4"/>
    </row>
    <row r="10347" spans="2:2" x14ac:dyDescent="0.3">
      <c r="B10347" s="4"/>
    </row>
    <row r="10348" spans="2:2" x14ac:dyDescent="0.3">
      <c r="B10348" s="4"/>
    </row>
    <row r="10349" spans="2:2" x14ac:dyDescent="0.3">
      <c r="B10349" s="4"/>
    </row>
    <row r="10350" spans="2:2" x14ac:dyDescent="0.3">
      <c r="B10350" s="4"/>
    </row>
    <row r="10351" spans="2:2" x14ac:dyDescent="0.3">
      <c r="B10351" s="4"/>
    </row>
    <row r="10352" spans="2:2" x14ac:dyDescent="0.3">
      <c r="B10352" s="4"/>
    </row>
    <row r="10353" spans="2:2" x14ac:dyDescent="0.3">
      <c r="B10353" s="4"/>
    </row>
    <row r="10354" spans="2:2" x14ac:dyDescent="0.3">
      <c r="B10354" s="4"/>
    </row>
    <row r="10355" spans="2:2" x14ac:dyDescent="0.3">
      <c r="B10355" s="4"/>
    </row>
    <row r="10356" spans="2:2" x14ac:dyDescent="0.3">
      <c r="B10356" s="4"/>
    </row>
    <row r="10357" spans="2:2" x14ac:dyDescent="0.3">
      <c r="B10357" s="4"/>
    </row>
    <row r="10358" spans="2:2" x14ac:dyDescent="0.3">
      <c r="B10358" s="4"/>
    </row>
    <row r="10359" spans="2:2" x14ac:dyDescent="0.3">
      <c r="B10359" s="4"/>
    </row>
    <row r="10360" spans="2:2" x14ac:dyDescent="0.3">
      <c r="B10360" s="4"/>
    </row>
    <row r="10361" spans="2:2" x14ac:dyDescent="0.3">
      <c r="B10361" s="4"/>
    </row>
    <row r="10362" spans="2:2" x14ac:dyDescent="0.3">
      <c r="B10362" s="4"/>
    </row>
    <row r="10363" spans="2:2" x14ac:dyDescent="0.3">
      <c r="B10363" s="4"/>
    </row>
    <row r="10364" spans="2:2" x14ac:dyDescent="0.3">
      <c r="B10364" s="4"/>
    </row>
    <row r="10365" spans="2:2" x14ac:dyDescent="0.3">
      <c r="B10365" s="4"/>
    </row>
    <row r="10366" spans="2:2" x14ac:dyDescent="0.3">
      <c r="B10366" s="4"/>
    </row>
    <row r="10367" spans="2:2" x14ac:dyDescent="0.3">
      <c r="B10367" s="4"/>
    </row>
    <row r="10368" spans="2:2" x14ac:dyDescent="0.3">
      <c r="B10368" s="4"/>
    </row>
    <row r="10369" spans="2:2" x14ac:dyDescent="0.3">
      <c r="B10369" s="4"/>
    </row>
    <row r="10370" spans="2:2" x14ac:dyDescent="0.3">
      <c r="B10370" s="4"/>
    </row>
    <row r="10371" spans="2:2" x14ac:dyDescent="0.3">
      <c r="B10371" s="4"/>
    </row>
    <row r="10372" spans="2:2" x14ac:dyDescent="0.3">
      <c r="B10372" s="4"/>
    </row>
    <row r="10373" spans="2:2" x14ac:dyDescent="0.3">
      <c r="B10373" s="4"/>
    </row>
    <row r="10374" spans="2:2" x14ac:dyDescent="0.3">
      <c r="B10374" s="4"/>
    </row>
    <row r="10375" spans="2:2" x14ac:dyDescent="0.3">
      <c r="B10375" s="4"/>
    </row>
    <row r="10376" spans="2:2" x14ac:dyDescent="0.3">
      <c r="B10376" s="4"/>
    </row>
    <row r="10377" spans="2:2" x14ac:dyDescent="0.3">
      <c r="B10377" s="4"/>
    </row>
    <row r="10378" spans="2:2" x14ac:dyDescent="0.3">
      <c r="B10378" s="4"/>
    </row>
    <row r="10379" spans="2:2" x14ac:dyDescent="0.3">
      <c r="B10379" s="4"/>
    </row>
    <row r="10380" spans="2:2" x14ac:dyDescent="0.3">
      <c r="B10380" s="4"/>
    </row>
    <row r="10381" spans="2:2" x14ac:dyDescent="0.3">
      <c r="B10381" s="4"/>
    </row>
    <row r="10382" spans="2:2" x14ac:dyDescent="0.3">
      <c r="B10382" s="4"/>
    </row>
    <row r="10383" spans="2:2" x14ac:dyDescent="0.3">
      <c r="B10383" s="4"/>
    </row>
    <row r="10384" spans="2:2" x14ac:dyDescent="0.3">
      <c r="B10384" s="4"/>
    </row>
    <row r="10385" spans="2:2" x14ac:dyDescent="0.3">
      <c r="B10385" s="4"/>
    </row>
    <row r="10386" spans="2:2" x14ac:dyDescent="0.3">
      <c r="B10386" s="4"/>
    </row>
    <row r="10387" spans="2:2" x14ac:dyDescent="0.3">
      <c r="B10387" s="4"/>
    </row>
    <row r="10388" spans="2:2" x14ac:dyDescent="0.3">
      <c r="B10388" s="4"/>
    </row>
    <row r="10389" spans="2:2" x14ac:dyDescent="0.3">
      <c r="B10389" s="4"/>
    </row>
    <row r="10390" spans="2:2" x14ac:dyDescent="0.3">
      <c r="B10390" s="4"/>
    </row>
    <row r="10391" spans="2:2" x14ac:dyDescent="0.3">
      <c r="B10391" s="4"/>
    </row>
    <row r="10392" spans="2:2" x14ac:dyDescent="0.3">
      <c r="B10392" s="4"/>
    </row>
    <row r="10393" spans="2:2" x14ac:dyDescent="0.3">
      <c r="B10393" s="4"/>
    </row>
    <row r="10394" spans="2:2" x14ac:dyDescent="0.3">
      <c r="B10394" s="4"/>
    </row>
    <row r="10395" spans="2:2" x14ac:dyDescent="0.3">
      <c r="B10395" s="4"/>
    </row>
    <row r="10396" spans="2:2" x14ac:dyDescent="0.3">
      <c r="B10396" s="4"/>
    </row>
    <row r="10397" spans="2:2" x14ac:dyDescent="0.3">
      <c r="B10397" s="4"/>
    </row>
    <row r="10398" spans="2:2" x14ac:dyDescent="0.3">
      <c r="B10398" s="4"/>
    </row>
    <row r="10399" spans="2:2" x14ac:dyDescent="0.3">
      <c r="B10399" s="4"/>
    </row>
    <row r="10400" spans="2:2" x14ac:dyDescent="0.3">
      <c r="B10400" s="4"/>
    </row>
    <row r="10401" spans="2:2" x14ac:dyDescent="0.3">
      <c r="B10401" s="4"/>
    </row>
    <row r="10402" spans="2:2" x14ac:dyDescent="0.3">
      <c r="B10402" s="4"/>
    </row>
    <row r="10403" spans="2:2" x14ac:dyDescent="0.3">
      <c r="B10403" s="4"/>
    </row>
    <row r="10404" spans="2:2" x14ac:dyDescent="0.3">
      <c r="B10404" s="4"/>
    </row>
    <row r="10405" spans="2:2" x14ac:dyDescent="0.3">
      <c r="B10405" s="4"/>
    </row>
    <row r="10406" spans="2:2" x14ac:dyDescent="0.3">
      <c r="B10406" s="4"/>
    </row>
    <row r="10407" spans="2:2" x14ac:dyDescent="0.3">
      <c r="B10407" s="4"/>
    </row>
    <row r="10408" spans="2:2" x14ac:dyDescent="0.3">
      <c r="B10408" s="4"/>
    </row>
    <row r="10409" spans="2:2" x14ac:dyDescent="0.3">
      <c r="B10409" s="4"/>
    </row>
    <row r="10410" spans="2:2" x14ac:dyDescent="0.3">
      <c r="B10410" s="4"/>
    </row>
    <row r="10411" spans="2:2" x14ac:dyDescent="0.3">
      <c r="B10411" s="4"/>
    </row>
    <row r="10412" spans="2:2" x14ac:dyDescent="0.3">
      <c r="B10412" s="4"/>
    </row>
    <row r="10413" spans="2:2" x14ac:dyDescent="0.3">
      <c r="B10413" s="4"/>
    </row>
    <row r="10414" spans="2:2" x14ac:dyDescent="0.3">
      <c r="B10414" s="4"/>
    </row>
    <row r="10415" spans="2:2" x14ac:dyDescent="0.3">
      <c r="B10415" s="4"/>
    </row>
    <row r="10416" spans="2:2" x14ac:dyDescent="0.3">
      <c r="B10416" s="4"/>
    </row>
    <row r="10417" spans="2:2" x14ac:dyDescent="0.3">
      <c r="B10417" s="4"/>
    </row>
    <row r="10418" spans="2:2" x14ac:dyDescent="0.3">
      <c r="B10418" s="4"/>
    </row>
    <row r="10419" spans="2:2" x14ac:dyDescent="0.3">
      <c r="B10419" s="4"/>
    </row>
    <row r="10420" spans="2:2" x14ac:dyDescent="0.3">
      <c r="B10420" s="4"/>
    </row>
    <row r="10421" spans="2:2" x14ac:dyDescent="0.3">
      <c r="B10421" s="4"/>
    </row>
    <row r="10422" spans="2:2" x14ac:dyDescent="0.3">
      <c r="B10422" s="4"/>
    </row>
    <row r="10423" spans="2:2" x14ac:dyDescent="0.3">
      <c r="B10423" s="4"/>
    </row>
    <row r="10424" spans="2:2" x14ac:dyDescent="0.3">
      <c r="B10424" s="4"/>
    </row>
    <row r="10425" spans="2:2" x14ac:dyDescent="0.3">
      <c r="B10425" s="4"/>
    </row>
    <row r="10426" spans="2:2" x14ac:dyDescent="0.3">
      <c r="B10426" s="4"/>
    </row>
    <row r="10427" spans="2:2" x14ac:dyDescent="0.3">
      <c r="B10427" s="4"/>
    </row>
    <row r="10428" spans="2:2" x14ac:dyDescent="0.3">
      <c r="B10428" s="4"/>
    </row>
    <row r="10429" spans="2:2" x14ac:dyDescent="0.3">
      <c r="B10429" s="4"/>
    </row>
    <row r="10430" spans="2:2" x14ac:dyDescent="0.3">
      <c r="B10430" s="4"/>
    </row>
    <row r="10431" spans="2:2" x14ac:dyDescent="0.3">
      <c r="B10431" s="4"/>
    </row>
    <row r="10432" spans="2:2" x14ac:dyDescent="0.3">
      <c r="B10432" s="4"/>
    </row>
    <row r="10433" spans="2:2" x14ac:dyDescent="0.3">
      <c r="B10433" s="4"/>
    </row>
    <row r="10434" spans="2:2" x14ac:dyDescent="0.3">
      <c r="B10434" s="4"/>
    </row>
    <row r="10435" spans="2:2" x14ac:dyDescent="0.3">
      <c r="B10435" s="4"/>
    </row>
    <row r="10436" spans="2:2" x14ac:dyDescent="0.3">
      <c r="B10436" s="4"/>
    </row>
    <row r="10437" spans="2:2" x14ac:dyDescent="0.3">
      <c r="B10437" s="4"/>
    </row>
    <row r="10438" spans="2:2" x14ac:dyDescent="0.3">
      <c r="B10438" s="4"/>
    </row>
    <row r="10439" spans="2:2" x14ac:dyDescent="0.3">
      <c r="B10439" s="4"/>
    </row>
    <row r="10440" spans="2:2" x14ac:dyDescent="0.3">
      <c r="B10440" s="4"/>
    </row>
    <row r="10441" spans="2:2" x14ac:dyDescent="0.3">
      <c r="B10441" s="4"/>
    </row>
    <row r="10442" spans="2:2" x14ac:dyDescent="0.3">
      <c r="B10442" s="4"/>
    </row>
    <row r="10443" spans="2:2" x14ac:dyDescent="0.3">
      <c r="B10443" s="4"/>
    </row>
    <row r="10444" spans="2:2" x14ac:dyDescent="0.3">
      <c r="B10444" s="4"/>
    </row>
    <row r="10445" spans="2:2" x14ac:dyDescent="0.3">
      <c r="B10445" s="4"/>
    </row>
    <row r="10446" spans="2:2" x14ac:dyDescent="0.3">
      <c r="B10446" s="4"/>
    </row>
    <row r="10447" spans="2:2" x14ac:dyDescent="0.3">
      <c r="B10447" s="4"/>
    </row>
    <row r="10448" spans="2:2" x14ac:dyDescent="0.3">
      <c r="B10448" s="4"/>
    </row>
    <row r="10449" spans="2:2" x14ac:dyDescent="0.3">
      <c r="B10449" s="4"/>
    </row>
    <row r="10450" spans="2:2" x14ac:dyDescent="0.3">
      <c r="B10450" s="4"/>
    </row>
    <row r="10451" spans="2:2" x14ac:dyDescent="0.3">
      <c r="B10451" s="4"/>
    </row>
    <row r="10452" spans="2:2" x14ac:dyDescent="0.3">
      <c r="B10452" s="4"/>
    </row>
    <row r="10453" spans="2:2" x14ac:dyDescent="0.3">
      <c r="B10453" s="4"/>
    </row>
    <row r="10454" spans="2:2" x14ac:dyDescent="0.3">
      <c r="B10454" s="4"/>
    </row>
    <row r="10455" spans="2:2" x14ac:dyDescent="0.3">
      <c r="B10455" s="4"/>
    </row>
    <row r="10456" spans="2:2" x14ac:dyDescent="0.3">
      <c r="B10456" s="4"/>
    </row>
    <row r="10457" spans="2:2" x14ac:dyDescent="0.3">
      <c r="B10457" s="4"/>
    </row>
    <row r="10458" spans="2:2" x14ac:dyDescent="0.3">
      <c r="B10458" s="4"/>
    </row>
    <row r="10459" spans="2:2" x14ac:dyDescent="0.3">
      <c r="B10459" s="4"/>
    </row>
    <row r="10460" spans="2:2" x14ac:dyDescent="0.3">
      <c r="B10460" s="4"/>
    </row>
    <row r="10461" spans="2:2" x14ac:dyDescent="0.3">
      <c r="B10461" s="4"/>
    </row>
    <row r="10462" spans="2:2" x14ac:dyDescent="0.3">
      <c r="B10462" s="4"/>
    </row>
    <row r="10463" spans="2:2" x14ac:dyDescent="0.3">
      <c r="B10463" s="4"/>
    </row>
    <row r="10464" spans="2:2" x14ac:dyDescent="0.3">
      <c r="B10464" s="4"/>
    </row>
    <row r="10465" spans="2:2" x14ac:dyDescent="0.3">
      <c r="B10465" s="4"/>
    </row>
    <row r="10466" spans="2:2" x14ac:dyDescent="0.3">
      <c r="B10466" s="4"/>
    </row>
    <row r="10467" spans="2:2" x14ac:dyDescent="0.3">
      <c r="B10467" s="4"/>
    </row>
    <row r="10468" spans="2:2" x14ac:dyDescent="0.3">
      <c r="B10468" s="4"/>
    </row>
    <row r="10469" spans="2:2" x14ac:dyDescent="0.3">
      <c r="B10469" s="4"/>
    </row>
    <row r="10470" spans="2:2" x14ac:dyDescent="0.3">
      <c r="B10470" s="4"/>
    </row>
    <row r="10471" spans="2:2" x14ac:dyDescent="0.3">
      <c r="B10471" s="4"/>
    </row>
    <row r="10472" spans="2:2" x14ac:dyDescent="0.3">
      <c r="B10472" s="4"/>
    </row>
    <row r="10473" spans="2:2" x14ac:dyDescent="0.3">
      <c r="B10473" s="4"/>
    </row>
    <row r="10474" spans="2:2" x14ac:dyDescent="0.3">
      <c r="B10474" s="4"/>
    </row>
    <row r="10475" spans="2:2" x14ac:dyDescent="0.3">
      <c r="B10475" s="4"/>
    </row>
    <row r="10476" spans="2:2" x14ac:dyDescent="0.3">
      <c r="B10476" s="4"/>
    </row>
    <row r="10477" spans="2:2" x14ac:dyDescent="0.3">
      <c r="B10477" s="4"/>
    </row>
    <row r="10478" spans="2:2" x14ac:dyDescent="0.3">
      <c r="B10478" s="4"/>
    </row>
    <row r="10479" spans="2:2" x14ac:dyDescent="0.3">
      <c r="B10479" s="4"/>
    </row>
    <row r="10480" spans="2:2" x14ac:dyDescent="0.3">
      <c r="B10480" s="4"/>
    </row>
    <row r="10481" spans="2:2" x14ac:dyDescent="0.3">
      <c r="B10481" s="4"/>
    </row>
    <row r="10482" spans="2:2" x14ac:dyDescent="0.3">
      <c r="B10482" s="4"/>
    </row>
    <row r="10483" spans="2:2" x14ac:dyDescent="0.3">
      <c r="B10483" s="4"/>
    </row>
    <row r="10484" spans="2:2" x14ac:dyDescent="0.3">
      <c r="B10484" s="4"/>
    </row>
    <row r="10485" spans="2:2" x14ac:dyDescent="0.3">
      <c r="B10485" s="4"/>
    </row>
    <row r="10486" spans="2:2" x14ac:dyDescent="0.3">
      <c r="B10486" s="4"/>
    </row>
    <row r="10487" spans="2:2" x14ac:dyDescent="0.3">
      <c r="B10487" s="4"/>
    </row>
    <row r="10488" spans="2:2" x14ac:dyDescent="0.3">
      <c r="B10488" s="4"/>
    </row>
    <row r="10489" spans="2:2" x14ac:dyDescent="0.3">
      <c r="B10489" s="4"/>
    </row>
    <row r="10490" spans="2:2" x14ac:dyDescent="0.3">
      <c r="B10490" s="4"/>
    </row>
    <row r="10491" spans="2:2" x14ac:dyDescent="0.3">
      <c r="B10491" s="4"/>
    </row>
    <row r="10492" spans="2:2" x14ac:dyDescent="0.3">
      <c r="B10492" s="4"/>
    </row>
    <row r="10493" spans="2:2" x14ac:dyDescent="0.3">
      <c r="B10493" s="4"/>
    </row>
    <row r="10494" spans="2:2" x14ac:dyDescent="0.3">
      <c r="B10494" s="4"/>
    </row>
    <row r="10495" spans="2:2" x14ac:dyDescent="0.3">
      <c r="B10495" s="4"/>
    </row>
    <row r="10496" spans="2:2" x14ac:dyDescent="0.3">
      <c r="B10496" s="4"/>
    </row>
    <row r="10497" spans="2:2" x14ac:dyDescent="0.3">
      <c r="B10497" s="4"/>
    </row>
    <row r="10498" spans="2:2" x14ac:dyDescent="0.3">
      <c r="B10498" s="4"/>
    </row>
    <row r="10499" spans="2:2" x14ac:dyDescent="0.3">
      <c r="B10499" s="4"/>
    </row>
    <row r="10500" spans="2:2" x14ac:dyDescent="0.3">
      <c r="B10500" s="4"/>
    </row>
    <row r="10501" spans="2:2" x14ac:dyDescent="0.3">
      <c r="B10501" s="4"/>
    </row>
    <row r="10502" spans="2:2" x14ac:dyDescent="0.3">
      <c r="B10502" s="4"/>
    </row>
    <row r="10503" spans="2:2" x14ac:dyDescent="0.3">
      <c r="B10503" s="4"/>
    </row>
    <row r="10504" spans="2:2" x14ac:dyDescent="0.3">
      <c r="B10504" s="4"/>
    </row>
    <row r="10505" spans="2:2" x14ac:dyDescent="0.3">
      <c r="B10505" s="4"/>
    </row>
    <row r="10506" spans="2:2" x14ac:dyDescent="0.3">
      <c r="B10506" s="4"/>
    </row>
    <row r="10507" spans="2:2" x14ac:dyDescent="0.3">
      <c r="B10507" s="4"/>
    </row>
    <row r="10508" spans="2:2" x14ac:dyDescent="0.3">
      <c r="B10508" s="4"/>
    </row>
    <row r="10509" spans="2:2" x14ac:dyDescent="0.3">
      <c r="B10509" s="4"/>
    </row>
    <row r="10510" spans="2:2" x14ac:dyDescent="0.3">
      <c r="B10510" s="4"/>
    </row>
    <row r="10511" spans="2:2" x14ac:dyDescent="0.3">
      <c r="B10511" s="4"/>
    </row>
    <row r="10512" spans="2:2" x14ac:dyDescent="0.3">
      <c r="B10512" s="4"/>
    </row>
    <row r="10513" spans="2:2" x14ac:dyDescent="0.3">
      <c r="B10513" s="4"/>
    </row>
    <row r="10514" spans="2:2" x14ac:dyDescent="0.3">
      <c r="B10514" s="4"/>
    </row>
    <row r="10515" spans="2:2" x14ac:dyDescent="0.3">
      <c r="B10515" s="4"/>
    </row>
    <row r="10516" spans="2:2" x14ac:dyDescent="0.3">
      <c r="B10516" s="4"/>
    </row>
    <row r="10517" spans="2:2" x14ac:dyDescent="0.3">
      <c r="B10517" s="4"/>
    </row>
    <row r="10518" spans="2:2" x14ac:dyDescent="0.3">
      <c r="B10518" s="4"/>
    </row>
    <row r="10519" spans="2:2" x14ac:dyDescent="0.3">
      <c r="B10519" s="4"/>
    </row>
    <row r="10520" spans="2:2" x14ac:dyDescent="0.3">
      <c r="B10520" s="4"/>
    </row>
    <row r="10521" spans="2:2" x14ac:dyDescent="0.3">
      <c r="B10521" s="4"/>
    </row>
    <row r="10522" spans="2:2" x14ac:dyDescent="0.3">
      <c r="B10522" s="4"/>
    </row>
    <row r="10523" spans="2:2" x14ac:dyDescent="0.3">
      <c r="B10523" s="4"/>
    </row>
    <row r="10524" spans="2:2" x14ac:dyDescent="0.3">
      <c r="B10524" s="4"/>
    </row>
    <row r="10525" spans="2:2" x14ac:dyDescent="0.3">
      <c r="B10525" s="4"/>
    </row>
    <row r="10526" spans="2:2" x14ac:dyDescent="0.3">
      <c r="B10526" s="4"/>
    </row>
    <row r="10527" spans="2:2" x14ac:dyDescent="0.3">
      <c r="B10527" s="4"/>
    </row>
    <row r="10528" spans="2:2" x14ac:dyDescent="0.3">
      <c r="B10528" s="4"/>
    </row>
    <row r="10529" spans="2:2" x14ac:dyDescent="0.3">
      <c r="B10529" s="4"/>
    </row>
    <row r="10530" spans="2:2" x14ac:dyDescent="0.3">
      <c r="B10530" s="4"/>
    </row>
    <row r="10531" spans="2:2" x14ac:dyDescent="0.3">
      <c r="B10531" s="4"/>
    </row>
    <row r="10532" spans="2:2" x14ac:dyDescent="0.3">
      <c r="B10532" s="4"/>
    </row>
    <row r="10533" spans="2:2" x14ac:dyDescent="0.3">
      <c r="B10533" s="4"/>
    </row>
    <row r="10534" spans="2:2" x14ac:dyDescent="0.3">
      <c r="B10534" s="4"/>
    </row>
    <row r="10535" spans="2:2" x14ac:dyDescent="0.3">
      <c r="B10535" s="4"/>
    </row>
    <row r="10536" spans="2:2" x14ac:dyDescent="0.3">
      <c r="B10536" s="4"/>
    </row>
    <row r="10537" spans="2:2" x14ac:dyDescent="0.3">
      <c r="B10537" s="4"/>
    </row>
    <row r="10538" spans="2:2" x14ac:dyDescent="0.3">
      <c r="B10538" s="4"/>
    </row>
    <row r="10539" spans="2:2" x14ac:dyDescent="0.3">
      <c r="B10539" s="4"/>
    </row>
    <row r="10540" spans="2:2" x14ac:dyDescent="0.3">
      <c r="B10540" s="4"/>
    </row>
    <row r="10541" spans="2:2" x14ac:dyDescent="0.3">
      <c r="B10541" s="4"/>
    </row>
    <row r="10542" spans="2:2" x14ac:dyDescent="0.3">
      <c r="B10542" s="4"/>
    </row>
    <row r="10543" spans="2:2" x14ac:dyDescent="0.3">
      <c r="B10543" s="4"/>
    </row>
    <row r="10544" spans="2:2" x14ac:dyDescent="0.3">
      <c r="B10544" s="4"/>
    </row>
    <row r="10545" spans="2:2" x14ac:dyDescent="0.3">
      <c r="B10545" s="4"/>
    </row>
    <row r="10546" spans="2:2" x14ac:dyDescent="0.3">
      <c r="B10546" s="4"/>
    </row>
    <row r="10547" spans="2:2" x14ac:dyDescent="0.3">
      <c r="B10547" s="4"/>
    </row>
    <row r="10548" spans="2:2" x14ac:dyDescent="0.3">
      <c r="B10548" s="4"/>
    </row>
    <row r="10549" spans="2:2" x14ac:dyDescent="0.3">
      <c r="B10549" s="4"/>
    </row>
    <row r="10550" spans="2:2" x14ac:dyDescent="0.3">
      <c r="B10550" s="4"/>
    </row>
    <row r="10551" spans="2:2" x14ac:dyDescent="0.3">
      <c r="B10551" s="4"/>
    </row>
    <row r="10552" spans="2:2" x14ac:dyDescent="0.3">
      <c r="B10552" s="4"/>
    </row>
    <row r="10553" spans="2:2" x14ac:dyDescent="0.3">
      <c r="B10553" s="4"/>
    </row>
    <row r="10554" spans="2:2" x14ac:dyDescent="0.3">
      <c r="B10554" s="4"/>
    </row>
    <row r="10555" spans="2:2" x14ac:dyDescent="0.3">
      <c r="B10555" s="4"/>
    </row>
    <row r="10556" spans="2:2" x14ac:dyDescent="0.3">
      <c r="B10556" s="4"/>
    </row>
    <row r="10557" spans="2:2" x14ac:dyDescent="0.3">
      <c r="B10557" s="4"/>
    </row>
    <row r="10558" spans="2:2" x14ac:dyDescent="0.3">
      <c r="B10558" s="4"/>
    </row>
    <row r="10559" spans="2:2" x14ac:dyDescent="0.3">
      <c r="B10559" s="4"/>
    </row>
    <row r="10560" spans="2:2" x14ac:dyDescent="0.3">
      <c r="B10560" s="4"/>
    </row>
    <row r="10561" spans="2:2" x14ac:dyDescent="0.3">
      <c r="B10561" s="4"/>
    </row>
    <row r="10562" spans="2:2" x14ac:dyDescent="0.3">
      <c r="B10562" s="4"/>
    </row>
    <row r="10563" spans="2:2" x14ac:dyDescent="0.3">
      <c r="B10563" s="4"/>
    </row>
    <row r="10564" spans="2:2" x14ac:dyDescent="0.3">
      <c r="B10564" s="4"/>
    </row>
    <row r="10565" spans="2:2" x14ac:dyDescent="0.3">
      <c r="B10565" s="4"/>
    </row>
    <row r="10566" spans="2:2" x14ac:dyDescent="0.3">
      <c r="B10566" s="4"/>
    </row>
    <row r="10567" spans="2:2" x14ac:dyDescent="0.3">
      <c r="B10567" s="4"/>
    </row>
    <row r="10568" spans="2:2" x14ac:dyDescent="0.3">
      <c r="B10568" s="4"/>
    </row>
    <row r="10569" spans="2:2" x14ac:dyDescent="0.3">
      <c r="B10569" s="4"/>
    </row>
    <row r="10570" spans="2:2" x14ac:dyDescent="0.3">
      <c r="B10570" s="4"/>
    </row>
    <row r="10571" spans="2:2" x14ac:dyDescent="0.3">
      <c r="B10571" s="4"/>
    </row>
    <row r="10572" spans="2:2" x14ac:dyDescent="0.3">
      <c r="B10572" s="4"/>
    </row>
    <row r="10573" spans="2:2" x14ac:dyDescent="0.3">
      <c r="B10573" s="4"/>
    </row>
    <row r="10574" spans="2:2" x14ac:dyDescent="0.3">
      <c r="B10574" s="4"/>
    </row>
    <row r="10575" spans="2:2" x14ac:dyDescent="0.3">
      <c r="B10575" s="4"/>
    </row>
    <row r="10576" spans="2:2" x14ac:dyDescent="0.3">
      <c r="B10576" s="4"/>
    </row>
    <row r="10577" spans="2:2" x14ac:dyDescent="0.3">
      <c r="B10577" s="4"/>
    </row>
    <row r="10578" spans="2:2" x14ac:dyDescent="0.3">
      <c r="B10578" s="4"/>
    </row>
    <row r="10579" spans="2:2" x14ac:dyDescent="0.3">
      <c r="B10579" s="4"/>
    </row>
    <row r="10580" spans="2:2" x14ac:dyDescent="0.3">
      <c r="B10580" s="4"/>
    </row>
    <row r="10581" spans="2:2" x14ac:dyDescent="0.3">
      <c r="B10581" s="4"/>
    </row>
    <row r="10582" spans="2:2" x14ac:dyDescent="0.3">
      <c r="B10582" s="4"/>
    </row>
    <row r="10583" spans="2:2" x14ac:dyDescent="0.3">
      <c r="B10583" s="4"/>
    </row>
    <row r="10584" spans="2:2" x14ac:dyDescent="0.3">
      <c r="B10584" s="4"/>
    </row>
    <row r="10585" spans="2:2" x14ac:dyDescent="0.3">
      <c r="B10585" s="4"/>
    </row>
    <row r="10586" spans="2:2" x14ac:dyDescent="0.3">
      <c r="B10586" s="4"/>
    </row>
    <row r="10587" spans="2:2" x14ac:dyDescent="0.3">
      <c r="B10587" s="4"/>
    </row>
    <row r="10588" spans="2:2" x14ac:dyDescent="0.3">
      <c r="B10588" s="4"/>
    </row>
    <row r="10589" spans="2:2" x14ac:dyDescent="0.3">
      <c r="B10589" s="4"/>
    </row>
    <row r="10590" spans="2:2" x14ac:dyDescent="0.3">
      <c r="B10590" s="4"/>
    </row>
    <row r="10591" spans="2:2" x14ac:dyDescent="0.3">
      <c r="B10591" s="4"/>
    </row>
    <row r="10592" spans="2:2" x14ac:dyDescent="0.3">
      <c r="B10592" s="4"/>
    </row>
    <row r="10593" spans="2:2" x14ac:dyDescent="0.3">
      <c r="B10593" s="4"/>
    </row>
    <row r="10594" spans="2:2" x14ac:dyDescent="0.3">
      <c r="B10594" s="4"/>
    </row>
    <row r="10595" spans="2:2" x14ac:dyDescent="0.3">
      <c r="B10595" s="4"/>
    </row>
    <row r="10596" spans="2:2" x14ac:dyDescent="0.3">
      <c r="B10596" s="4"/>
    </row>
    <row r="10597" spans="2:2" x14ac:dyDescent="0.3">
      <c r="B10597" s="4"/>
    </row>
    <row r="10598" spans="2:2" x14ac:dyDescent="0.3">
      <c r="B10598" s="4"/>
    </row>
    <row r="10599" spans="2:2" x14ac:dyDescent="0.3">
      <c r="B10599" s="4"/>
    </row>
    <row r="10600" spans="2:2" x14ac:dyDescent="0.3">
      <c r="B10600" s="4"/>
    </row>
    <row r="10601" spans="2:2" x14ac:dyDescent="0.3">
      <c r="B10601" s="4"/>
    </row>
    <row r="10602" spans="2:2" x14ac:dyDescent="0.3">
      <c r="B10602" s="4"/>
    </row>
    <row r="10603" spans="2:2" x14ac:dyDescent="0.3">
      <c r="B10603" s="4"/>
    </row>
    <row r="10604" spans="2:2" x14ac:dyDescent="0.3">
      <c r="B10604" s="4"/>
    </row>
    <row r="10605" spans="2:2" x14ac:dyDescent="0.3">
      <c r="B10605" s="4"/>
    </row>
    <row r="10606" spans="2:2" x14ac:dyDescent="0.3">
      <c r="B10606" s="4"/>
    </row>
    <row r="10607" spans="2:2" x14ac:dyDescent="0.3">
      <c r="B10607" s="4"/>
    </row>
    <row r="10608" spans="2:2" x14ac:dyDescent="0.3">
      <c r="B10608" s="4"/>
    </row>
    <row r="10609" spans="2:2" x14ac:dyDescent="0.3">
      <c r="B10609" s="4"/>
    </row>
    <row r="10610" spans="2:2" x14ac:dyDescent="0.3">
      <c r="B10610" s="4"/>
    </row>
    <row r="10611" spans="2:2" x14ac:dyDescent="0.3">
      <c r="B10611" s="4"/>
    </row>
    <row r="10612" spans="2:2" x14ac:dyDescent="0.3">
      <c r="B10612" s="4"/>
    </row>
    <row r="10613" spans="2:2" x14ac:dyDescent="0.3">
      <c r="B10613" s="4"/>
    </row>
    <row r="10614" spans="2:2" x14ac:dyDescent="0.3">
      <c r="B10614" s="4"/>
    </row>
    <row r="10615" spans="2:2" x14ac:dyDescent="0.3">
      <c r="B10615" s="4"/>
    </row>
    <row r="10616" spans="2:2" x14ac:dyDescent="0.3">
      <c r="B10616" s="4"/>
    </row>
    <row r="10617" spans="2:2" x14ac:dyDescent="0.3">
      <c r="B10617" s="4"/>
    </row>
    <row r="10618" spans="2:2" x14ac:dyDescent="0.3">
      <c r="B10618" s="4"/>
    </row>
    <row r="10619" spans="2:2" x14ac:dyDescent="0.3">
      <c r="B10619" s="4"/>
    </row>
    <row r="10620" spans="2:2" x14ac:dyDescent="0.3">
      <c r="B10620" s="4"/>
    </row>
    <row r="10621" spans="2:2" x14ac:dyDescent="0.3">
      <c r="B10621" s="4"/>
    </row>
    <row r="10622" spans="2:2" x14ac:dyDescent="0.3">
      <c r="B10622" s="4"/>
    </row>
    <row r="10623" spans="2:2" x14ac:dyDescent="0.3">
      <c r="B10623" s="4"/>
    </row>
    <row r="10624" spans="2:2" x14ac:dyDescent="0.3">
      <c r="B10624" s="4"/>
    </row>
    <row r="10625" spans="2:2" x14ac:dyDescent="0.3">
      <c r="B10625" s="4"/>
    </row>
    <row r="10626" spans="2:2" x14ac:dyDescent="0.3">
      <c r="B10626" s="4"/>
    </row>
    <row r="10627" spans="2:2" x14ac:dyDescent="0.3">
      <c r="B10627" s="4"/>
    </row>
    <row r="10628" spans="2:2" x14ac:dyDescent="0.3">
      <c r="B10628" s="4"/>
    </row>
    <row r="10629" spans="2:2" x14ac:dyDescent="0.3">
      <c r="B10629" s="4"/>
    </row>
    <row r="10630" spans="2:2" x14ac:dyDescent="0.3">
      <c r="B10630" s="4"/>
    </row>
    <row r="10631" spans="2:2" x14ac:dyDescent="0.3">
      <c r="B10631" s="4"/>
    </row>
    <row r="10632" spans="2:2" x14ac:dyDescent="0.3">
      <c r="B10632" s="4"/>
    </row>
    <row r="10633" spans="2:2" x14ac:dyDescent="0.3">
      <c r="B10633" s="4"/>
    </row>
    <row r="10634" spans="2:2" x14ac:dyDescent="0.3">
      <c r="B10634" s="4"/>
    </row>
    <row r="10635" spans="2:2" x14ac:dyDescent="0.3">
      <c r="B10635" s="4"/>
    </row>
    <row r="10636" spans="2:2" x14ac:dyDescent="0.3">
      <c r="B10636" s="4"/>
    </row>
    <row r="10637" spans="2:2" x14ac:dyDescent="0.3">
      <c r="B10637" s="4"/>
    </row>
    <row r="10638" spans="2:2" x14ac:dyDescent="0.3">
      <c r="B10638" s="4"/>
    </row>
    <row r="10639" spans="2:2" x14ac:dyDescent="0.3">
      <c r="B10639" s="4"/>
    </row>
    <row r="10640" spans="2:2" x14ac:dyDescent="0.3">
      <c r="B10640" s="4"/>
    </row>
    <row r="10641" spans="2:2" x14ac:dyDescent="0.3">
      <c r="B10641" s="4"/>
    </row>
    <row r="10642" spans="2:2" x14ac:dyDescent="0.3">
      <c r="B10642" s="4"/>
    </row>
    <row r="10643" spans="2:2" x14ac:dyDescent="0.3">
      <c r="B10643" s="4"/>
    </row>
    <row r="10644" spans="2:2" x14ac:dyDescent="0.3">
      <c r="B10644" s="4"/>
    </row>
    <row r="10645" spans="2:2" x14ac:dyDescent="0.3">
      <c r="B10645" s="4"/>
    </row>
    <row r="10646" spans="2:2" x14ac:dyDescent="0.3">
      <c r="B10646" s="4"/>
    </row>
    <row r="10647" spans="2:2" x14ac:dyDescent="0.3">
      <c r="B10647" s="4"/>
    </row>
    <row r="10648" spans="2:2" x14ac:dyDescent="0.3">
      <c r="B10648" s="4"/>
    </row>
    <row r="10649" spans="2:2" x14ac:dyDescent="0.3">
      <c r="B10649" s="4"/>
    </row>
    <row r="10650" spans="2:2" x14ac:dyDescent="0.3">
      <c r="B10650" s="4"/>
    </row>
    <row r="10651" spans="2:2" x14ac:dyDescent="0.3">
      <c r="B10651" s="4"/>
    </row>
    <row r="10652" spans="2:2" x14ac:dyDescent="0.3">
      <c r="B10652" s="4"/>
    </row>
    <row r="10653" spans="2:2" x14ac:dyDescent="0.3">
      <c r="B10653" s="4"/>
    </row>
    <row r="10654" spans="2:2" x14ac:dyDescent="0.3">
      <c r="B10654" s="4"/>
    </row>
    <row r="10655" spans="2:2" x14ac:dyDescent="0.3">
      <c r="B10655" s="4"/>
    </row>
    <row r="10656" spans="2:2" x14ac:dyDescent="0.3">
      <c r="B10656" s="4"/>
    </row>
    <row r="10657" spans="2:2" x14ac:dyDescent="0.3">
      <c r="B10657" s="4"/>
    </row>
    <row r="10658" spans="2:2" x14ac:dyDescent="0.3">
      <c r="B10658" s="4"/>
    </row>
    <row r="10659" spans="2:2" x14ac:dyDescent="0.3">
      <c r="B10659" s="4"/>
    </row>
    <row r="10660" spans="2:2" x14ac:dyDescent="0.3">
      <c r="B10660" s="4"/>
    </row>
    <row r="10661" spans="2:2" x14ac:dyDescent="0.3">
      <c r="B10661" s="4"/>
    </row>
    <row r="10662" spans="2:2" x14ac:dyDescent="0.3">
      <c r="B10662" s="4"/>
    </row>
    <row r="10663" spans="2:2" x14ac:dyDescent="0.3">
      <c r="B10663" s="4"/>
    </row>
    <row r="10664" spans="2:2" x14ac:dyDescent="0.3">
      <c r="B10664" s="4"/>
    </row>
    <row r="10665" spans="2:2" x14ac:dyDescent="0.3">
      <c r="B10665" s="4"/>
    </row>
    <row r="10666" spans="2:2" x14ac:dyDescent="0.3">
      <c r="B10666" s="4"/>
    </row>
    <row r="10667" spans="2:2" x14ac:dyDescent="0.3">
      <c r="B10667" s="4"/>
    </row>
    <row r="10668" spans="2:2" x14ac:dyDescent="0.3">
      <c r="B10668" s="4"/>
    </row>
    <row r="10669" spans="2:2" x14ac:dyDescent="0.3">
      <c r="B10669" s="4"/>
    </row>
    <row r="10670" spans="2:2" x14ac:dyDescent="0.3">
      <c r="B10670" s="4"/>
    </row>
    <row r="10671" spans="2:2" x14ac:dyDescent="0.3">
      <c r="B10671" s="4"/>
    </row>
    <row r="10672" spans="2:2" x14ac:dyDescent="0.3">
      <c r="B10672" s="4"/>
    </row>
    <row r="10673" spans="2:2" x14ac:dyDescent="0.3">
      <c r="B10673" s="4"/>
    </row>
    <row r="10674" spans="2:2" x14ac:dyDescent="0.3">
      <c r="B10674" s="4"/>
    </row>
    <row r="10675" spans="2:2" x14ac:dyDescent="0.3">
      <c r="B10675" s="4"/>
    </row>
    <row r="10676" spans="2:2" x14ac:dyDescent="0.3">
      <c r="B10676" s="4"/>
    </row>
    <row r="10677" spans="2:2" x14ac:dyDescent="0.3">
      <c r="B10677" s="4"/>
    </row>
    <row r="10678" spans="2:2" x14ac:dyDescent="0.3">
      <c r="B10678" s="4"/>
    </row>
    <row r="10679" spans="2:2" x14ac:dyDescent="0.3">
      <c r="B10679" s="4"/>
    </row>
    <row r="10680" spans="2:2" x14ac:dyDescent="0.3">
      <c r="B10680" s="4"/>
    </row>
    <row r="10681" spans="2:2" x14ac:dyDescent="0.3">
      <c r="B10681" s="4"/>
    </row>
    <row r="10682" spans="2:2" x14ac:dyDescent="0.3">
      <c r="B10682" s="4"/>
    </row>
    <row r="10683" spans="2:2" x14ac:dyDescent="0.3">
      <c r="B10683" s="4"/>
    </row>
    <row r="10684" spans="2:2" x14ac:dyDescent="0.3">
      <c r="B10684" s="4"/>
    </row>
    <row r="10685" spans="2:2" x14ac:dyDescent="0.3">
      <c r="B10685" s="4"/>
    </row>
    <row r="10686" spans="2:2" x14ac:dyDescent="0.3">
      <c r="B10686" s="4"/>
    </row>
    <row r="10687" spans="2:2" x14ac:dyDescent="0.3">
      <c r="B10687" s="4"/>
    </row>
    <row r="10688" spans="2:2" x14ac:dyDescent="0.3">
      <c r="B10688" s="4"/>
    </row>
    <row r="10689" spans="2:2" x14ac:dyDescent="0.3">
      <c r="B10689" s="4"/>
    </row>
    <row r="10690" spans="2:2" x14ac:dyDescent="0.3">
      <c r="B10690" s="4"/>
    </row>
    <row r="10691" spans="2:2" x14ac:dyDescent="0.3">
      <c r="B10691" s="4"/>
    </row>
    <row r="10692" spans="2:2" x14ac:dyDescent="0.3">
      <c r="B10692" s="4"/>
    </row>
    <row r="10693" spans="2:2" x14ac:dyDescent="0.3">
      <c r="B10693" s="4"/>
    </row>
    <row r="10694" spans="2:2" x14ac:dyDescent="0.3">
      <c r="B10694" s="4"/>
    </row>
    <row r="10695" spans="2:2" x14ac:dyDescent="0.3">
      <c r="B10695" s="4"/>
    </row>
    <row r="10696" spans="2:2" x14ac:dyDescent="0.3">
      <c r="B10696" s="4"/>
    </row>
    <row r="10697" spans="2:2" x14ac:dyDescent="0.3">
      <c r="B10697" s="4"/>
    </row>
    <row r="10698" spans="2:2" x14ac:dyDescent="0.3">
      <c r="B10698" s="4"/>
    </row>
    <row r="10699" spans="2:2" x14ac:dyDescent="0.3">
      <c r="B10699" s="4"/>
    </row>
    <row r="10700" spans="2:2" x14ac:dyDescent="0.3">
      <c r="B10700" s="4"/>
    </row>
    <row r="10701" spans="2:2" x14ac:dyDescent="0.3">
      <c r="B10701" s="4"/>
    </row>
    <row r="10702" spans="2:2" x14ac:dyDescent="0.3">
      <c r="B10702" s="4"/>
    </row>
    <row r="10703" spans="2:2" x14ac:dyDescent="0.3">
      <c r="B10703" s="4"/>
    </row>
    <row r="10704" spans="2:2" x14ac:dyDescent="0.3">
      <c r="B10704" s="4"/>
    </row>
    <row r="10705" spans="2:2" x14ac:dyDescent="0.3">
      <c r="B10705" s="4"/>
    </row>
    <row r="10706" spans="2:2" x14ac:dyDescent="0.3">
      <c r="B10706" s="4"/>
    </row>
    <row r="10707" spans="2:2" x14ac:dyDescent="0.3">
      <c r="B10707" s="4"/>
    </row>
    <row r="10708" spans="2:2" x14ac:dyDescent="0.3">
      <c r="B10708" s="4"/>
    </row>
    <row r="10709" spans="2:2" x14ac:dyDescent="0.3">
      <c r="B10709" s="4"/>
    </row>
    <row r="10710" spans="2:2" x14ac:dyDescent="0.3">
      <c r="B10710" s="4"/>
    </row>
    <row r="10711" spans="2:2" x14ac:dyDescent="0.3">
      <c r="B10711" s="4"/>
    </row>
    <row r="10712" spans="2:2" x14ac:dyDescent="0.3">
      <c r="B10712" s="4"/>
    </row>
    <row r="10713" spans="2:2" x14ac:dyDescent="0.3">
      <c r="B10713" s="4"/>
    </row>
    <row r="10714" spans="2:2" x14ac:dyDescent="0.3">
      <c r="B10714" s="4"/>
    </row>
    <row r="10715" spans="2:2" x14ac:dyDescent="0.3">
      <c r="B10715" s="4"/>
    </row>
    <row r="10716" spans="2:2" x14ac:dyDescent="0.3">
      <c r="B10716" s="4"/>
    </row>
    <row r="10717" spans="2:2" x14ac:dyDescent="0.3">
      <c r="B10717" s="4"/>
    </row>
    <row r="10718" spans="2:2" x14ac:dyDescent="0.3">
      <c r="B10718" s="4"/>
    </row>
    <row r="10719" spans="2:2" x14ac:dyDescent="0.3">
      <c r="B10719" s="4"/>
    </row>
    <row r="10720" spans="2:2" x14ac:dyDescent="0.3">
      <c r="B10720" s="4"/>
    </row>
    <row r="10721" spans="2:2" x14ac:dyDescent="0.3">
      <c r="B10721" s="4"/>
    </row>
    <row r="10722" spans="2:2" x14ac:dyDescent="0.3">
      <c r="B10722" s="4"/>
    </row>
    <row r="10723" spans="2:2" x14ac:dyDescent="0.3">
      <c r="B10723" s="4"/>
    </row>
    <row r="10724" spans="2:2" x14ac:dyDescent="0.3">
      <c r="B10724" s="4"/>
    </row>
    <row r="10725" spans="2:2" x14ac:dyDescent="0.3">
      <c r="B10725" s="4"/>
    </row>
    <row r="10726" spans="2:2" x14ac:dyDescent="0.3">
      <c r="B10726" s="4"/>
    </row>
    <row r="10727" spans="2:2" x14ac:dyDescent="0.3">
      <c r="B10727" s="4"/>
    </row>
    <row r="10728" spans="2:2" x14ac:dyDescent="0.3">
      <c r="B10728" s="4"/>
    </row>
    <row r="10729" spans="2:2" x14ac:dyDescent="0.3">
      <c r="B10729" s="4"/>
    </row>
    <row r="10730" spans="2:2" x14ac:dyDescent="0.3">
      <c r="B10730" s="4"/>
    </row>
    <row r="10731" spans="2:2" x14ac:dyDescent="0.3">
      <c r="B10731" s="4"/>
    </row>
    <row r="10732" spans="2:2" x14ac:dyDescent="0.3">
      <c r="B10732" s="4"/>
    </row>
    <row r="10733" spans="2:2" x14ac:dyDescent="0.3">
      <c r="B10733" s="4"/>
    </row>
    <row r="10734" spans="2:2" x14ac:dyDescent="0.3">
      <c r="B10734" s="4"/>
    </row>
    <row r="10735" spans="2:2" x14ac:dyDescent="0.3">
      <c r="B10735" s="4"/>
    </row>
    <row r="10736" spans="2:2" x14ac:dyDescent="0.3">
      <c r="B10736" s="4"/>
    </row>
    <row r="10737" spans="2:2" x14ac:dyDescent="0.3">
      <c r="B10737" s="4"/>
    </row>
    <row r="10738" spans="2:2" x14ac:dyDescent="0.3">
      <c r="B10738" s="4"/>
    </row>
    <row r="10739" spans="2:2" x14ac:dyDescent="0.3">
      <c r="B10739" s="4"/>
    </row>
    <row r="10740" spans="2:2" x14ac:dyDescent="0.3">
      <c r="B10740" s="4"/>
    </row>
    <row r="10741" spans="2:2" x14ac:dyDescent="0.3">
      <c r="B10741" s="4"/>
    </row>
    <row r="10742" spans="2:2" x14ac:dyDescent="0.3">
      <c r="B10742" s="4"/>
    </row>
    <row r="10743" spans="2:2" x14ac:dyDescent="0.3">
      <c r="B10743" s="4"/>
    </row>
    <row r="10744" spans="2:2" x14ac:dyDescent="0.3">
      <c r="B10744" s="4"/>
    </row>
    <row r="10745" spans="2:2" x14ac:dyDescent="0.3">
      <c r="B10745" s="4"/>
    </row>
    <row r="10746" spans="2:2" x14ac:dyDescent="0.3">
      <c r="B10746" s="4"/>
    </row>
    <row r="10747" spans="2:2" x14ac:dyDescent="0.3">
      <c r="B10747" s="4"/>
    </row>
    <row r="10748" spans="2:2" x14ac:dyDescent="0.3">
      <c r="B10748" s="4"/>
    </row>
    <row r="10749" spans="2:2" x14ac:dyDescent="0.3">
      <c r="B10749" s="4"/>
    </row>
    <row r="10750" spans="2:2" x14ac:dyDescent="0.3">
      <c r="B10750" s="4"/>
    </row>
    <row r="10751" spans="2:2" x14ac:dyDescent="0.3">
      <c r="B10751" s="4"/>
    </row>
    <row r="10752" spans="2:2" x14ac:dyDescent="0.3">
      <c r="B10752" s="4"/>
    </row>
    <row r="10753" spans="2:2" x14ac:dyDescent="0.3">
      <c r="B10753" s="4"/>
    </row>
    <row r="10754" spans="2:2" x14ac:dyDescent="0.3">
      <c r="B10754" s="4"/>
    </row>
    <row r="10755" spans="2:2" x14ac:dyDescent="0.3">
      <c r="B10755" s="4"/>
    </row>
    <row r="10756" spans="2:2" x14ac:dyDescent="0.3">
      <c r="B10756" s="4"/>
    </row>
    <row r="10757" spans="2:2" x14ac:dyDescent="0.3">
      <c r="B10757" s="4"/>
    </row>
    <row r="10758" spans="2:2" x14ac:dyDescent="0.3">
      <c r="B10758" s="4"/>
    </row>
    <row r="10759" spans="2:2" x14ac:dyDescent="0.3">
      <c r="B10759" s="4"/>
    </row>
    <row r="10760" spans="2:2" x14ac:dyDescent="0.3">
      <c r="B10760" s="4"/>
    </row>
    <row r="10761" spans="2:2" x14ac:dyDescent="0.3">
      <c r="B10761" s="4"/>
    </row>
    <row r="10762" spans="2:2" x14ac:dyDescent="0.3">
      <c r="B10762" s="4"/>
    </row>
    <row r="10763" spans="2:2" x14ac:dyDescent="0.3">
      <c r="B10763" s="4"/>
    </row>
    <row r="10764" spans="2:2" x14ac:dyDescent="0.3">
      <c r="B10764" s="4"/>
    </row>
    <row r="10765" spans="2:2" x14ac:dyDescent="0.3">
      <c r="B10765" s="4"/>
    </row>
    <row r="10766" spans="2:2" x14ac:dyDescent="0.3">
      <c r="B10766" s="4"/>
    </row>
    <row r="10767" spans="2:2" x14ac:dyDescent="0.3">
      <c r="B10767" s="4"/>
    </row>
    <row r="10768" spans="2:2" x14ac:dyDescent="0.3">
      <c r="B10768" s="4"/>
    </row>
    <row r="10769" spans="2:2" x14ac:dyDescent="0.3">
      <c r="B10769" s="4"/>
    </row>
    <row r="10770" spans="2:2" x14ac:dyDescent="0.3">
      <c r="B10770" s="4"/>
    </row>
    <row r="10771" spans="2:2" x14ac:dyDescent="0.3">
      <c r="B10771" s="4"/>
    </row>
    <row r="10772" spans="2:2" x14ac:dyDescent="0.3">
      <c r="B10772" s="4"/>
    </row>
    <row r="10773" spans="2:2" x14ac:dyDescent="0.3">
      <c r="B10773" s="4"/>
    </row>
    <row r="10774" spans="2:2" x14ac:dyDescent="0.3">
      <c r="B10774" s="4"/>
    </row>
    <row r="10775" spans="2:2" x14ac:dyDescent="0.3">
      <c r="B10775" s="4"/>
    </row>
    <row r="10776" spans="2:2" x14ac:dyDescent="0.3">
      <c r="B10776" s="4"/>
    </row>
    <row r="10777" spans="2:2" x14ac:dyDescent="0.3">
      <c r="B10777" s="4"/>
    </row>
    <row r="10778" spans="2:2" x14ac:dyDescent="0.3">
      <c r="B10778" s="4"/>
    </row>
    <row r="10779" spans="2:2" x14ac:dyDescent="0.3">
      <c r="B10779" s="4"/>
    </row>
    <row r="10780" spans="2:2" x14ac:dyDescent="0.3">
      <c r="B10780" s="4"/>
    </row>
    <row r="10781" spans="2:2" x14ac:dyDescent="0.3">
      <c r="B10781" s="4"/>
    </row>
    <row r="10782" spans="2:2" x14ac:dyDescent="0.3">
      <c r="B10782" s="4"/>
    </row>
    <row r="10783" spans="2:2" x14ac:dyDescent="0.3">
      <c r="B10783" s="4"/>
    </row>
    <row r="10784" spans="2:2" x14ac:dyDescent="0.3">
      <c r="B10784" s="4"/>
    </row>
    <row r="10785" spans="2:2" x14ac:dyDescent="0.3">
      <c r="B10785" s="4"/>
    </row>
    <row r="10786" spans="2:2" x14ac:dyDescent="0.3">
      <c r="B10786" s="4"/>
    </row>
    <row r="10787" spans="2:2" x14ac:dyDescent="0.3">
      <c r="B10787" s="4"/>
    </row>
    <row r="10788" spans="2:2" x14ac:dyDescent="0.3">
      <c r="B10788" s="4"/>
    </row>
    <row r="10789" spans="2:2" x14ac:dyDescent="0.3">
      <c r="B10789" s="4"/>
    </row>
    <row r="10790" spans="2:2" x14ac:dyDescent="0.3">
      <c r="B10790" s="4"/>
    </row>
    <row r="10791" spans="2:2" x14ac:dyDescent="0.3">
      <c r="B10791" s="4"/>
    </row>
    <row r="10792" spans="2:2" x14ac:dyDescent="0.3">
      <c r="B10792" s="4"/>
    </row>
    <row r="10793" spans="2:2" x14ac:dyDescent="0.3">
      <c r="B10793" s="4"/>
    </row>
    <row r="10794" spans="2:2" x14ac:dyDescent="0.3">
      <c r="B10794" s="4"/>
    </row>
    <row r="10795" spans="2:2" x14ac:dyDescent="0.3">
      <c r="B10795" s="4"/>
    </row>
    <row r="10796" spans="2:2" x14ac:dyDescent="0.3">
      <c r="B10796" s="4"/>
    </row>
    <row r="10797" spans="2:2" x14ac:dyDescent="0.3">
      <c r="B10797" s="4"/>
    </row>
    <row r="10798" spans="2:2" x14ac:dyDescent="0.3">
      <c r="B10798" s="4"/>
    </row>
    <row r="10799" spans="2:2" x14ac:dyDescent="0.3">
      <c r="B10799" s="4"/>
    </row>
    <row r="10800" spans="2:2" x14ac:dyDescent="0.3">
      <c r="B10800" s="4"/>
    </row>
    <row r="10801" spans="2:2" x14ac:dyDescent="0.3">
      <c r="B10801" s="4"/>
    </row>
    <row r="10802" spans="2:2" x14ac:dyDescent="0.3">
      <c r="B10802" s="4"/>
    </row>
    <row r="10803" spans="2:2" x14ac:dyDescent="0.3">
      <c r="B10803" s="4"/>
    </row>
    <row r="10804" spans="2:2" x14ac:dyDescent="0.3">
      <c r="B10804" s="4"/>
    </row>
    <row r="10805" spans="2:2" x14ac:dyDescent="0.3">
      <c r="B10805" s="4"/>
    </row>
    <row r="10806" spans="2:2" x14ac:dyDescent="0.3">
      <c r="B10806" s="4"/>
    </row>
    <row r="10807" spans="2:2" x14ac:dyDescent="0.3">
      <c r="B10807" s="4"/>
    </row>
    <row r="10808" spans="2:2" x14ac:dyDescent="0.3">
      <c r="B10808" s="4"/>
    </row>
    <row r="10809" spans="2:2" x14ac:dyDescent="0.3">
      <c r="B10809" s="4"/>
    </row>
    <row r="10810" spans="2:2" x14ac:dyDescent="0.3">
      <c r="B10810" s="4"/>
    </row>
    <row r="10811" spans="2:2" x14ac:dyDescent="0.3">
      <c r="B10811" s="4"/>
    </row>
    <row r="10812" spans="2:2" x14ac:dyDescent="0.3">
      <c r="B10812" s="4"/>
    </row>
    <row r="10813" spans="2:2" x14ac:dyDescent="0.3">
      <c r="B10813" s="4"/>
    </row>
    <row r="10814" spans="2:2" x14ac:dyDescent="0.3">
      <c r="B10814" s="4"/>
    </row>
    <row r="10815" spans="2:2" x14ac:dyDescent="0.3">
      <c r="B10815" s="4"/>
    </row>
    <row r="10816" spans="2:2" x14ac:dyDescent="0.3">
      <c r="B10816" s="4"/>
    </row>
    <row r="10817" spans="2:2" x14ac:dyDescent="0.3">
      <c r="B10817" s="4"/>
    </row>
    <row r="10818" spans="2:2" x14ac:dyDescent="0.3">
      <c r="B10818" s="4"/>
    </row>
    <row r="10819" spans="2:2" x14ac:dyDescent="0.3">
      <c r="B10819" s="4"/>
    </row>
    <row r="10820" spans="2:2" x14ac:dyDescent="0.3">
      <c r="B10820" s="4"/>
    </row>
    <row r="10821" spans="2:2" x14ac:dyDescent="0.3">
      <c r="B10821" s="4"/>
    </row>
    <row r="10822" spans="2:2" x14ac:dyDescent="0.3">
      <c r="B10822" s="4"/>
    </row>
    <row r="10823" spans="2:2" x14ac:dyDescent="0.3">
      <c r="B10823" s="4"/>
    </row>
    <row r="10824" spans="2:2" x14ac:dyDescent="0.3">
      <c r="B10824" s="4"/>
    </row>
    <row r="10825" spans="2:2" x14ac:dyDescent="0.3">
      <c r="B10825" s="4"/>
    </row>
    <row r="10826" spans="2:2" x14ac:dyDescent="0.3">
      <c r="B10826" s="4"/>
    </row>
    <row r="10827" spans="2:2" x14ac:dyDescent="0.3">
      <c r="B10827" s="4"/>
    </row>
    <row r="10828" spans="2:2" x14ac:dyDescent="0.3">
      <c r="B10828" s="4"/>
    </row>
    <row r="10829" spans="2:2" x14ac:dyDescent="0.3">
      <c r="B10829" s="4"/>
    </row>
    <row r="10830" spans="2:2" x14ac:dyDescent="0.3">
      <c r="B10830" s="4"/>
    </row>
    <row r="10831" spans="2:2" x14ac:dyDescent="0.3">
      <c r="B10831" s="4"/>
    </row>
    <row r="10832" spans="2:2" x14ac:dyDescent="0.3">
      <c r="B10832" s="4"/>
    </row>
    <row r="10833" spans="2:2" x14ac:dyDescent="0.3">
      <c r="B10833" s="4"/>
    </row>
    <row r="10834" spans="2:2" x14ac:dyDescent="0.3">
      <c r="B10834" s="4"/>
    </row>
    <row r="10835" spans="2:2" x14ac:dyDescent="0.3">
      <c r="B10835" s="4"/>
    </row>
    <row r="10836" spans="2:2" x14ac:dyDescent="0.3">
      <c r="B10836" s="4"/>
    </row>
    <row r="10837" spans="2:2" x14ac:dyDescent="0.3">
      <c r="B10837" s="4"/>
    </row>
    <row r="10838" spans="2:2" x14ac:dyDescent="0.3">
      <c r="B10838" s="4"/>
    </row>
    <row r="10839" spans="2:2" x14ac:dyDescent="0.3">
      <c r="B10839" s="4"/>
    </row>
    <row r="10840" spans="2:2" x14ac:dyDescent="0.3">
      <c r="B10840" s="4"/>
    </row>
    <row r="10841" spans="2:2" x14ac:dyDescent="0.3">
      <c r="B10841" s="4"/>
    </row>
    <row r="10842" spans="2:2" x14ac:dyDescent="0.3">
      <c r="B10842" s="4"/>
    </row>
    <row r="10843" spans="2:2" x14ac:dyDescent="0.3">
      <c r="B10843" s="4"/>
    </row>
    <row r="10844" spans="2:2" x14ac:dyDescent="0.3">
      <c r="B10844" s="4"/>
    </row>
    <row r="10845" spans="2:2" x14ac:dyDescent="0.3">
      <c r="B10845" s="4"/>
    </row>
    <row r="10846" spans="2:2" x14ac:dyDescent="0.3">
      <c r="B10846" s="4"/>
    </row>
    <row r="10847" spans="2:2" x14ac:dyDescent="0.3">
      <c r="B10847" s="4"/>
    </row>
    <row r="10848" spans="2:2" x14ac:dyDescent="0.3">
      <c r="B10848" s="4"/>
    </row>
    <row r="10849" spans="2:2" x14ac:dyDescent="0.3">
      <c r="B10849" s="4"/>
    </row>
    <row r="10850" spans="2:2" x14ac:dyDescent="0.3">
      <c r="B10850" s="4"/>
    </row>
    <row r="10851" spans="2:2" x14ac:dyDescent="0.3">
      <c r="B10851" s="4"/>
    </row>
    <row r="10852" spans="2:2" x14ac:dyDescent="0.3">
      <c r="B10852" s="4"/>
    </row>
    <row r="10853" spans="2:2" x14ac:dyDescent="0.3">
      <c r="B10853" s="4"/>
    </row>
    <row r="10854" spans="2:2" x14ac:dyDescent="0.3">
      <c r="B10854" s="4"/>
    </row>
    <row r="10855" spans="2:2" x14ac:dyDescent="0.3">
      <c r="B10855" s="4"/>
    </row>
    <row r="10856" spans="2:2" x14ac:dyDescent="0.3">
      <c r="B10856" s="4"/>
    </row>
    <row r="10857" spans="2:2" x14ac:dyDescent="0.3">
      <c r="B10857" s="4"/>
    </row>
    <row r="10858" spans="2:2" x14ac:dyDescent="0.3">
      <c r="B10858" s="4"/>
    </row>
    <row r="10859" spans="2:2" x14ac:dyDescent="0.3">
      <c r="B10859" s="4"/>
    </row>
    <row r="10860" spans="2:2" x14ac:dyDescent="0.3">
      <c r="B10860" s="4"/>
    </row>
    <row r="10861" spans="2:2" x14ac:dyDescent="0.3">
      <c r="B10861" s="4"/>
    </row>
    <row r="10862" spans="2:2" x14ac:dyDescent="0.3">
      <c r="B10862" s="4"/>
    </row>
    <row r="10863" spans="2:2" x14ac:dyDescent="0.3">
      <c r="B10863" s="4"/>
    </row>
    <row r="10864" spans="2:2" x14ac:dyDescent="0.3">
      <c r="B10864" s="4"/>
    </row>
    <row r="10865" spans="2:2" x14ac:dyDescent="0.3">
      <c r="B10865" s="4"/>
    </row>
    <row r="10866" spans="2:2" x14ac:dyDescent="0.3">
      <c r="B10866" s="4"/>
    </row>
    <row r="10867" spans="2:2" x14ac:dyDescent="0.3">
      <c r="B10867" s="4"/>
    </row>
    <row r="10868" spans="2:2" x14ac:dyDescent="0.3">
      <c r="B10868" s="4"/>
    </row>
    <row r="10869" spans="2:2" x14ac:dyDescent="0.3">
      <c r="B10869" s="4"/>
    </row>
    <row r="10870" spans="2:2" x14ac:dyDescent="0.3">
      <c r="B10870" s="4"/>
    </row>
    <row r="10871" spans="2:2" x14ac:dyDescent="0.3">
      <c r="B10871" s="4"/>
    </row>
    <row r="10872" spans="2:2" x14ac:dyDescent="0.3">
      <c r="B10872" s="4"/>
    </row>
    <row r="10873" spans="2:2" x14ac:dyDescent="0.3">
      <c r="B10873" s="4"/>
    </row>
    <row r="10874" spans="2:2" x14ac:dyDescent="0.3">
      <c r="B10874" s="4"/>
    </row>
    <row r="10875" spans="2:2" x14ac:dyDescent="0.3">
      <c r="B10875" s="4"/>
    </row>
    <row r="10876" spans="2:2" x14ac:dyDescent="0.3">
      <c r="B10876" s="4"/>
    </row>
    <row r="10877" spans="2:2" x14ac:dyDescent="0.3">
      <c r="B10877" s="4"/>
    </row>
    <row r="10878" spans="2:2" x14ac:dyDescent="0.3">
      <c r="B10878" s="4"/>
    </row>
    <row r="10879" spans="2:2" x14ac:dyDescent="0.3">
      <c r="B10879" s="4"/>
    </row>
    <row r="10880" spans="2:2" x14ac:dyDescent="0.3">
      <c r="B10880" s="4"/>
    </row>
    <row r="10881" spans="2:2" x14ac:dyDescent="0.3">
      <c r="B10881" s="4"/>
    </row>
    <row r="10882" spans="2:2" x14ac:dyDescent="0.3">
      <c r="B10882" s="4"/>
    </row>
    <row r="10883" spans="2:2" x14ac:dyDescent="0.3">
      <c r="B10883" s="4"/>
    </row>
    <row r="10884" spans="2:2" x14ac:dyDescent="0.3">
      <c r="B10884" s="4"/>
    </row>
    <row r="10885" spans="2:2" x14ac:dyDescent="0.3">
      <c r="B10885" s="4"/>
    </row>
    <row r="10886" spans="2:2" x14ac:dyDescent="0.3">
      <c r="B10886" s="4"/>
    </row>
    <row r="10887" spans="2:2" x14ac:dyDescent="0.3">
      <c r="B10887" s="4"/>
    </row>
    <row r="10888" spans="2:2" x14ac:dyDescent="0.3">
      <c r="B10888" s="4"/>
    </row>
    <row r="10889" spans="2:2" x14ac:dyDescent="0.3">
      <c r="B10889" s="4"/>
    </row>
    <row r="10890" spans="2:2" x14ac:dyDescent="0.3">
      <c r="B10890" s="4"/>
    </row>
    <row r="10891" spans="2:2" x14ac:dyDescent="0.3">
      <c r="B10891" s="4"/>
    </row>
    <row r="10892" spans="2:2" x14ac:dyDescent="0.3">
      <c r="B10892" s="4"/>
    </row>
    <row r="10893" spans="2:2" x14ac:dyDescent="0.3">
      <c r="B10893" s="4"/>
    </row>
    <row r="10894" spans="2:2" x14ac:dyDescent="0.3">
      <c r="B10894" s="4"/>
    </row>
    <row r="10895" spans="2:2" x14ac:dyDescent="0.3">
      <c r="B10895" s="4"/>
    </row>
    <row r="10896" spans="2:2" x14ac:dyDescent="0.3">
      <c r="B10896" s="4"/>
    </row>
    <row r="10897" spans="2:2" x14ac:dyDescent="0.3">
      <c r="B10897" s="4"/>
    </row>
    <row r="10898" spans="2:2" x14ac:dyDescent="0.3">
      <c r="B10898" s="4"/>
    </row>
    <row r="10899" spans="2:2" x14ac:dyDescent="0.3">
      <c r="B10899" s="4"/>
    </row>
    <row r="10900" spans="2:2" x14ac:dyDescent="0.3">
      <c r="B10900" s="4"/>
    </row>
    <row r="10901" spans="2:2" x14ac:dyDescent="0.3">
      <c r="B10901" s="4"/>
    </row>
    <row r="10902" spans="2:2" x14ac:dyDescent="0.3">
      <c r="B10902" s="4"/>
    </row>
    <row r="10903" spans="2:2" x14ac:dyDescent="0.3">
      <c r="B10903" s="4"/>
    </row>
    <row r="10904" spans="2:2" x14ac:dyDescent="0.3">
      <c r="B10904" s="4"/>
    </row>
    <row r="10905" spans="2:2" x14ac:dyDescent="0.3">
      <c r="B10905" s="4"/>
    </row>
    <row r="10906" spans="2:2" x14ac:dyDescent="0.3">
      <c r="B10906" s="4"/>
    </row>
    <row r="10907" spans="2:2" x14ac:dyDescent="0.3">
      <c r="B10907" s="4"/>
    </row>
    <row r="10908" spans="2:2" x14ac:dyDescent="0.3">
      <c r="B10908" s="4"/>
    </row>
    <row r="10909" spans="2:2" x14ac:dyDescent="0.3">
      <c r="B10909" s="4"/>
    </row>
    <row r="10910" spans="2:2" x14ac:dyDescent="0.3">
      <c r="B10910" s="4"/>
    </row>
    <row r="10911" spans="2:2" x14ac:dyDescent="0.3">
      <c r="B10911" s="4"/>
    </row>
    <row r="10912" spans="2:2" x14ac:dyDescent="0.3">
      <c r="B10912" s="4"/>
    </row>
    <row r="10913" spans="2:2" x14ac:dyDescent="0.3">
      <c r="B10913" s="4"/>
    </row>
    <row r="10914" spans="2:2" x14ac:dyDescent="0.3">
      <c r="B10914" s="4"/>
    </row>
    <row r="10915" spans="2:2" x14ac:dyDescent="0.3">
      <c r="B10915" s="4"/>
    </row>
    <row r="10916" spans="2:2" x14ac:dyDescent="0.3">
      <c r="B10916" s="4"/>
    </row>
    <row r="10917" spans="2:2" x14ac:dyDescent="0.3">
      <c r="B10917" s="4"/>
    </row>
    <row r="10918" spans="2:2" x14ac:dyDescent="0.3">
      <c r="B10918" s="4"/>
    </row>
    <row r="10919" spans="2:2" x14ac:dyDescent="0.3">
      <c r="B10919" s="4"/>
    </row>
    <row r="10920" spans="2:2" x14ac:dyDescent="0.3">
      <c r="B10920" s="4"/>
    </row>
    <row r="10921" spans="2:2" x14ac:dyDescent="0.3">
      <c r="B10921" s="4"/>
    </row>
    <row r="10922" spans="2:2" x14ac:dyDescent="0.3">
      <c r="B10922" s="4"/>
    </row>
    <row r="10923" spans="2:2" x14ac:dyDescent="0.3">
      <c r="B10923" s="4"/>
    </row>
    <row r="10924" spans="2:2" x14ac:dyDescent="0.3">
      <c r="B10924" s="4"/>
    </row>
    <row r="10925" spans="2:2" x14ac:dyDescent="0.3">
      <c r="B10925" s="4"/>
    </row>
    <row r="10926" spans="2:2" x14ac:dyDescent="0.3">
      <c r="B10926" s="4"/>
    </row>
    <row r="10927" spans="2:2" x14ac:dyDescent="0.3">
      <c r="B10927" s="4"/>
    </row>
    <row r="10928" spans="2:2" x14ac:dyDescent="0.3">
      <c r="B10928" s="4"/>
    </row>
    <row r="10929" spans="2:2" x14ac:dyDescent="0.3">
      <c r="B10929" s="4"/>
    </row>
    <row r="10930" spans="2:2" x14ac:dyDescent="0.3">
      <c r="B10930" s="4"/>
    </row>
    <row r="10931" spans="2:2" x14ac:dyDescent="0.3">
      <c r="B10931" s="4"/>
    </row>
    <row r="10932" spans="2:2" x14ac:dyDescent="0.3">
      <c r="B10932" s="4"/>
    </row>
    <row r="10933" spans="2:2" x14ac:dyDescent="0.3">
      <c r="B10933" s="4"/>
    </row>
    <row r="10934" spans="2:2" x14ac:dyDescent="0.3">
      <c r="B10934" s="4"/>
    </row>
    <row r="10935" spans="2:2" x14ac:dyDescent="0.3">
      <c r="B10935" s="4"/>
    </row>
    <row r="10936" spans="2:2" x14ac:dyDescent="0.3">
      <c r="B10936" s="4"/>
    </row>
    <row r="10937" spans="2:2" x14ac:dyDescent="0.3">
      <c r="B10937" s="4"/>
    </row>
    <row r="10938" spans="2:2" x14ac:dyDescent="0.3">
      <c r="B10938" s="4"/>
    </row>
    <row r="10939" spans="2:2" x14ac:dyDescent="0.3">
      <c r="B10939" s="4"/>
    </row>
    <row r="10940" spans="2:2" x14ac:dyDescent="0.3">
      <c r="B10940" s="4"/>
    </row>
    <row r="10941" spans="2:2" x14ac:dyDescent="0.3">
      <c r="B10941" s="4"/>
    </row>
    <row r="10942" spans="2:2" x14ac:dyDescent="0.3">
      <c r="B10942" s="4"/>
    </row>
    <row r="10943" spans="2:2" x14ac:dyDescent="0.3">
      <c r="B10943" s="4"/>
    </row>
    <row r="10944" spans="2:2" x14ac:dyDescent="0.3">
      <c r="B10944" s="4"/>
    </row>
    <row r="10945" spans="2:2" x14ac:dyDescent="0.3">
      <c r="B10945" s="4"/>
    </row>
    <row r="10946" spans="2:2" x14ac:dyDescent="0.3">
      <c r="B10946" s="4"/>
    </row>
    <row r="10947" spans="2:2" x14ac:dyDescent="0.3">
      <c r="B10947" s="4"/>
    </row>
    <row r="10948" spans="2:2" x14ac:dyDescent="0.3">
      <c r="B10948" s="4"/>
    </row>
    <row r="10949" spans="2:2" x14ac:dyDescent="0.3">
      <c r="B10949" s="4"/>
    </row>
    <row r="10950" spans="2:2" x14ac:dyDescent="0.3">
      <c r="B10950" s="4"/>
    </row>
    <row r="10951" spans="2:2" x14ac:dyDescent="0.3">
      <c r="B10951" s="4"/>
    </row>
    <row r="10952" spans="2:2" x14ac:dyDescent="0.3">
      <c r="B10952" s="4"/>
    </row>
    <row r="10953" spans="2:2" x14ac:dyDescent="0.3">
      <c r="B10953" s="4"/>
    </row>
    <row r="10954" spans="2:2" x14ac:dyDescent="0.3">
      <c r="B10954" s="4"/>
    </row>
    <row r="10955" spans="2:2" x14ac:dyDescent="0.3">
      <c r="B10955" s="4"/>
    </row>
    <row r="10956" spans="2:2" x14ac:dyDescent="0.3">
      <c r="B10956" s="4"/>
    </row>
    <row r="10957" spans="2:2" x14ac:dyDescent="0.3">
      <c r="B10957" s="4"/>
    </row>
    <row r="10958" spans="2:2" x14ac:dyDescent="0.3">
      <c r="B10958" s="4"/>
    </row>
    <row r="10959" spans="2:2" x14ac:dyDescent="0.3">
      <c r="B10959" s="4"/>
    </row>
    <row r="10960" spans="2:2" x14ac:dyDescent="0.3">
      <c r="B10960" s="4"/>
    </row>
    <row r="10961" spans="2:2" x14ac:dyDescent="0.3">
      <c r="B10961" s="4"/>
    </row>
    <row r="10962" spans="2:2" x14ac:dyDescent="0.3">
      <c r="B10962" s="4"/>
    </row>
    <row r="10963" spans="2:2" x14ac:dyDescent="0.3">
      <c r="B10963" s="4"/>
    </row>
    <row r="10964" spans="2:2" x14ac:dyDescent="0.3">
      <c r="B10964" s="4"/>
    </row>
    <row r="10965" spans="2:2" x14ac:dyDescent="0.3">
      <c r="B10965" s="4"/>
    </row>
    <row r="10966" spans="2:2" x14ac:dyDescent="0.3">
      <c r="B10966" s="4"/>
    </row>
    <row r="10967" spans="2:2" x14ac:dyDescent="0.3">
      <c r="B10967" s="4"/>
    </row>
    <row r="10968" spans="2:2" x14ac:dyDescent="0.3">
      <c r="B10968" s="4"/>
    </row>
    <row r="10969" spans="2:2" x14ac:dyDescent="0.3">
      <c r="B10969" s="4"/>
    </row>
    <row r="10970" spans="2:2" x14ac:dyDescent="0.3">
      <c r="B10970" s="4"/>
    </row>
    <row r="10971" spans="2:2" x14ac:dyDescent="0.3">
      <c r="B10971" s="4"/>
    </row>
    <row r="10972" spans="2:2" x14ac:dyDescent="0.3">
      <c r="B10972" s="4"/>
    </row>
    <row r="10973" spans="2:2" x14ac:dyDescent="0.3">
      <c r="B10973" s="4"/>
    </row>
    <row r="10974" spans="2:2" x14ac:dyDescent="0.3">
      <c r="B10974" s="4"/>
    </row>
    <row r="10975" spans="2:2" x14ac:dyDescent="0.3">
      <c r="B10975" s="4"/>
    </row>
    <row r="10976" spans="2:2" x14ac:dyDescent="0.3">
      <c r="B10976" s="4"/>
    </row>
    <row r="10977" spans="2:2" x14ac:dyDescent="0.3">
      <c r="B10977" s="4"/>
    </row>
    <row r="10978" spans="2:2" x14ac:dyDescent="0.3">
      <c r="B10978" s="4"/>
    </row>
    <row r="10979" spans="2:2" x14ac:dyDescent="0.3">
      <c r="B10979" s="4"/>
    </row>
    <row r="10980" spans="2:2" x14ac:dyDescent="0.3">
      <c r="B10980" s="4"/>
    </row>
    <row r="10981" spans="2:2" x14ac:dyDescent="0.3">
      <c r="B10981" s="4"/>
    </row>
    <row r="10982" spans="2:2" x14ac:dyDescent="0.3">
      <c r="B10982" s="4"/>
    </row>
    <row r="10983" spans="2:2" x14ac:dyDescent="0.3">
      <c r="B10983" s="4"/>
    </row>
    <row r="10984" spans="2:2" x14ac:dyDescent="0.3">
      <c r="B10984" s="4"/>
    </row>
    <row r="10985" spans="2:2" x14ac:dyDescent="0.3">
      <c r="B10985" s="4"/>
    </row>
    <row r="10986" spans="2:2" x14ac:dyDescent="0.3">
      <c r="B10986" s="4"/>
    </row>
    <row r="10987" spans="2:2" x14ac:dyDescent="0.3">
      <c r="B10987" s="4"/>
    </row>
    <row r="10988" spans="2:2" x14ac:dyDescent="0.3">
      <c r="B10988" s="4"/>
    </row>
    <row r="10989" spans="2:2" x14ac:dyDescent="0.3">
      <c r="B10989" s="4"/>
    </row>
    <row r="10990" spans="2:2" x14ac:dyDescent="0.3">
      <c r="B10990" s="4"/>
    </row>
    <row r="10991" spans="2:2" x14ac:dyDescent="0.3">
      <c r="B10991" s="4"/>
    </row>
    <row r="10992" spans="2:2" x14ac:dyDescent="0.3">
      <c r="B10992" s="4"/>
    </row>
    <row r="10993" spans="2:2" x14ac:dyDescent="0.3">
      <c r="B10993" s="4"/>
    </row>
    <row r="10994" spans="2:2" x14ac:dyDescent="0.3">
      <c r="B10994" s="4"/>
    </row>
    <row r="10995" spans="2:2" x14ac:dyDescent="0.3">
      <c r="B10995" s="4"/>
    </row>
    <row r="10996" spans="2:2" x14ac:dyDescent="0.3">
      <c r="B10996" s="4"/>
    </row>
    <row r="10997" spans="2:2" x14ac:dyDescent="0.3">
      <c r="B10997" s="4"/>
    </row>
    <row r="10998" spans="2:2" x14ac:dyDescent="0.3">
      <c r="B10998" s="4"/>
    </row>
    <row r="10999" spans="2:2" x14ac:dyDescent="0.3">
      <c r="B10999" s="4"/>
    </row>
    <row r="11000" spans="2:2" x14ac:dyDescent="0.3">
      <c r="B11000" s="4"/>
    </row>
    <row r="11001" spans="2:2" x14ac:dyDescent="0.3">
      <c r="B11001" s="4"/>
    </row>
    <row r="11002" spans="2:2" x14ac:dyDescent="0.3">
      <c r="B11002" s="4"/>
    </row>
    <row r="11003" spans="2:2" x14ac:dyDescent="0.3">
      <c r="B11003" s="4"/>
    </row>
    <row r="11004" spans="2:2" x14ac:dyDescent="0.3">
      <c r="B11004" s="4"/>
    </row>
    <row r="11005" spans="2:2" x14ac:dyDescent="0.3">
      <c r="B11005" s="4"/>
    </row>
    <row r="11006" spans="2:2" x14ac:dyDescent="0.3">
      <c r="B11006" s="4"/>
    </row>
    <row r="11007" spans="2:2" x14ac:dyDescent="0.3">
      <c r="B11007" s="4"/>
    </row>
    <row r="11008" spans="2:2" x14ac:dyDescent="0.3">
      <c r="B11008" s="4"/>
    </row>
    <row r="11009" spans="2:2" x14ac:dyDescent="0.3">
      <c r="B11009" s="4"/>
    </row>
    <row r="11010" spans="2:2" x14ac:dyDescent="0.3">
      <c r="B11010" s="4"/>
    </row>
    <row r="11011" spans="2:2" x14ac:dyDescent="0.3">
      <c r="B11011" s="4"/>
    </row>
    <row r="11012" spans="2:2" x14ac:dyDescent="0.3">
      <c r="B11012" s="4"/>
    </row>
    <row r="11013" spans="2:2" x14ac:dyDescent="0.3">
      <c r="B11013" s="4"/>
    </row>
    <row r="11014" spans="2:2" x14ac:dyDescent="0.3">
      <c r="B11014" s="4"/>
    </row>
    <row r="11015" spans="2:2" x14ac:dyDescent="0.3">
      <c r="B11015" s="4"/>
    </row>
    <row r="11016" spans="2:2" x14ac:dyDescent="0.3">
      <c r="B11016" s="4"/>
    </row>
    <row r="11017" spans="2:2" x14ac:dyDescent="0.3">
      <c r="B11017" s="4"/>
    </row>
    <row r="11018" spans="2:2" x14ac:dyDescent="0.3">
      <c r="B11018" s="4"/>
    </row>
    <row r="11019" spans="2:2" x14ac:dyDescent="0.3">
      <c r="B11019" s="4"/>
    </row>
    <row r="11020" spans="2:2" x14ac:dyDescent="0.3">
      <c r="B11020" s="4"/>
    </row>
    <row r="11021" spans="2:2" x14ac:dyDescent="0.3">
      <c r="B11021" s="4"/>
    </row>
    <row r="11022" spans="2:2" x14ac:dyDescent="0.3">
      <c r="B11022" s="4"/>
    </row>
    <row r="11023" spans="2:2" x14ac:dyDescent="0.3">
      <c r="B11023" s="4"/>
    </row>
    <row r="11024" spans="2:2" x14ac:dyDescent="0.3">
      <c r="B11024" s="4"/>
    </row>
    <row r="11025" spans="2:2" x14ac:dyDescent="0.3">
      <c r="B11025" s="4"/>
    </row>
    <row r="11026" spans="2:2" x14ac:dyDescent="0.3">
      <c r="B11026" s="4"/>
    </row>
    <row r="11027" spans="2:2" x14ac:dyDescent="0.3">
      <c r="B11027" s="4"/>
    </row>
    <row r="11028" spans="2:2" x14ac:dyDescent="0.3">
      <c r="B11028" s="4"/>
    </row>
    <row r="11029" spans="2:2" x14ac:dyDescent="0.3">
      <c r="B11029" s="4"/>
    </row>
    <row r="11030" spans="2:2" x14ac:dyDescent="0.3">
      <c r="B11030" s="4"/>
    </row>
    <row r="11031" spans="2:2" x14ac:dyDescent="0.3">
      <c r="B11031" s="4"/>
    </row>
    <row r="11032" spans="2:2" x14ac:dyDescent="0.3">
      <c r="B11032" s="4"/>
    </row>
    <row r="11033" spans="2:2" x14ac:dyDescent="0.3">
      <c r="B11033" s="4"/>
    </row>
    <row r="11034" spans="2:2" x14ac:dyDescent="0.3">
      <c r="B11034" s="4"/>
    </row>
    <row r="11035" spans="2:2" x14ac:dyDescent="0.3">
      <c r="B11035" s="4"/>
    </row>
    <row r="11036" spans="2:2" x14ac:dyDescent="0.3">
      <c r="B11036" s="4"/>
    </row>
    <row r="11037" spans="2:2" x14ac:dyDescent="0.3">
      <c r="B11037" s="4"/>
    </row>
    <row r="11038" spans="2:2" x14ac:dyDescent="0.3">
      <c r="B11038" s="4"/>
    </row>
    <row r="11039" spans="2:2" x14ac:dyDescent="0.3">
      <c r="B11039" s="4"/>
    </row>
    <row r="11040" spans="2:2" x14ac:dyDescent="0.3">
      <c r="B11040" s="4"/>
    </row>
    <row r="11041" spans="2:2" x14ac:dyDescent="0.3">
      <c r="B11041" s="4"/>
    </row>
    <row r="11042" spans="2:2" x14ac:dyDescent="0.3">
      <c r="B11042" s="4"/>
    </row>
    <row r="11043" spans="2:2" x14ac:dyDescent="0.3">
      <c r="B11043" s="4"/>
    </row>
    <row r="11044" spans="2:2" x14ac:dyDescent="0.3">
      <c r="B11044" s="4"/>
    </row>
    <row r="11045" spans="2:2" x14ac:dyDescent="0.3">
      <c r="B11045" s="4"/>
    </row>
    <row r="11046" spans="2:2" x14ac:dyDescent="0.3">
      <c r="B11046" s="4"/>
    </row>
    <row r="11047" spans="2:2" x14ac:dyDescent="0.3">
      <c r="B11047" s="4"/>
    </row>
    <row r="11048" spans="2:2" x14ac:dyDescent="0.3">
      <c r="B11048" s="4"/>
    </row>
    <row r="11049" spans="2:2" x14ac:dyDescent="0.3">
      <c r="B11049" s="4"/>
    </row>
    <row r="11050" spans="2:2" x14ac:dyDescent="0.3">
      <c r="B11050" s="4"/>
    </row>
    <row r="11051" spans="2:2" x14ac:dyDescent="0.3">
      <c r="B11051" s="4"/>
    </row>
    <row r="11052" spans="2:2" x14ac:dyDescent="0.3">
      <c r="B11052" s="4"/>
    </row>
    <row r="11053" spans="2:2" x14ac:dyDescent="0.3">
      <c r="B11053" s="4"/>
    </row>
    <row r="11054" spans="2:2" x14ac:dyDescent="0.3">
      <c r="B11054" s="4"/>
    </row>
    <row r="11055" spans="2:2" x14ac:dyDescent="0.3">
      <c r="B11055" s="4"/>
    </row>
    <row r="11056" spans="2:2" x14ac:dyDescent="0.3">
      <c r="B11056" s="4"/>
    </row>
    <row r="11057" spans="2:2" x14ac:dyDescent="0.3">
      <c r="B11057" s="4"/>
    </row>
    <row r="11058" spans="2:2" x14ac:dyDescent="0.3">
      <c r="B11058" s="4"/>
    </row>
    <row r="11059" spans="2:2" x14ac:dyDescent="0.3">
      <c r="B11059" s="4"/>
    </row>
    <row r="11060" spans="2:2" x14ac:dyDescent="0.3">
      <c r="B11060" s="4"/>
    </row>
    <row r="11061" spans="2:2" x14ac:dyDescent="0.3">
      <c r="B11061" s="4"/>
    </row>
    <row r="11062" spans="2:2" x14ac:dyDescent="0.3">
      <c r="B11062" s="4"/>
    </row>
    <row r="11063" spans="2:2" x14ac:dyDescent="0.3">
      <c r="B11063" s="4"/>
    </row>
    <row r="11064" spans="2:2" x14ac:dyDescent="0.3">
      <c r="B11064" s="4"/>
    </row>
    <row r="11065" spans="2:2" x14ac:dyDescent="0.3">
      <c r="B11065" s="4"/>
    </row>
    <row r="11066" spans="2:2" x14ac:dyDescent="0.3">
      <c r="B11066" s="4"/>
    </row>
    <row r="11067" spans="2:2" x14ac:dyDescent="0.3">
      <c r="B11067" s="4"/>
    </row>
    <row r="11068" spans="2:2" x14ac:dyDescent="0.3">
      <c r="B11068" s="4"/>
    </row>
    <row r="11069" spans="2:2" x14ac:dyDescent="0.3">
      <c r="B11069" s="4"/>
    </row>
    <row r="11070" spans="2:2" x14ac:dyDescent="0.3">
      <c r="B11070" s="4"/>
    </row>
    <row r="11071" spans="2:2" x14ac:dyDescent="0.3">
      <c r="B11071" s="4"/>
    </row>
    <row r="11072" spans="2:2" x14ac:dyDescent="0.3">
      <c r="B11072" s="4"/>
    </row>
    <row r="11073" spans="2:2" x14ac:dyDescent="0.3">
      <c r="B11073" s="4"/>
    </row>
    <row r="11074" spans="2:2" x14ac:dyDescent="0.3">
      <c r="B11074" s="4"/>
    </row>
    <row r="11075" spans="2:2" x14ac:dyDescent="0.3">
      <c r="B11075" s="4"/>
    </row>
    <row r="11076" spans="2:2" x14ac:dyDescent="0.3">
      <c r="B11076" s="4"/>
    </row>
    <row r="11077" spans="2:2" x14ac:dyDescent="0.3">
      <c r="B11077" s="4"/>
    </row>
    <row r="11078" spans="2:2" x14ac:dyDescent="0.3">
      <c r="B11078" s="4"/>
    </row>
    <row r="11079" spans="2:2" x14ac:dyDescent="0.3">
      <c r="B11079" s="4"/>
    </row>
    <row r="11080" spans="2:2" x14ac:dyDescent="0.3">
      <c r="B11080" s="4"/>
    </row>
    <row r="11081" spans="2:2" x14ac:dyDescent="0.3">
      <c r="B11081" s="4"/>
    </row>
    <row r="11082" spans="2:2" x14ac:dyDescent="0.3">
      <c r="B11082" s="4"/>
    </row>
    <row r="11083" spans="2:2" x14ac:dyDescent="0.3">
      <c r="B11083" s="4"/>
    </row>
    <row r="11084" spans="2:2" x14ac:dyDescent="0.3">
      <c r="B11084" s="4"/>
    </row>
    <row r="11085" spans="2:2" x14ac:dyDescent="0.3">
      <c r="B11085" s="4"/>
    </row>
    <row r="11086" spans="2:2" x14ac:dyDescent="0.3">
      <c r="B11086" s="4"/>
    </row>
    <row r="11087" spans="2:2" x14ac:dyDescent="0.3">
      <c r="B11087" s="4"/>
    </row>
    <row r="11088" spans="2:2" x14ac:dyDescent="0.3">
      <c r="B11088" s="4"/>
    </row>
    <row r="11089" spans="2:2" x14ac:dyDescent="0.3">
      <c r="B11089" s="4"/>
    </row>
    <row r="11090" spans="2:2" x14ac:dyDescent="0.3">
      <c r="B11090" s="4"/>
    </row>
    <row r="11091" spans="2:2" x14ac:dyDescent="0.3">
      <c r="B11091" s="4"/>
    </row>
    <row r="11092" spans="2:2" x14ac:dyDescent="0.3">
      <c r="B11092" s="4"/>
    </row>
    <row r="11093" spans="2:2" x14ac:dyDescent="0.3">
      <c r="B11093" s="4"/>
    </row>
    <row r="11094" spans="2:2" x14ac:dyDescent="0.3">
      <c r="B11094" s="4"/>
    </row>
    <row r="11095" spans="2:2" x14ac:dyDescent="0.3">
      <c r="B11095" s="4"/>
    </row>
    <row r="11096" spans="2:2" x14ac:dyDescent="0.3">
      <c r="B11096" s="4"/>
    </row>
    <row r="11097" spans="2:2" x14ac:dyDescent="0.3">
      <c r="B11097" s="4"/>
    </row>
    <row r="11098" spans="2:2" x14ac:dyDescent="0.3">
      <c r="B11098" s="4"/>
    </row>
    <row r="11099" spans="2:2" x14ac:dyDescent="0.3">
      <c r="B11099" s="4"/>
    </row>
    <row r="11100" spans="2:2" x14ac:dyDescent="0.3">
      <c r="B11100" s="4"/>
    </row>
    <row r="11101" spans="2:2" x14ac:dyDescent="0.3">
      <c r="B11101" s="4"/>
    </row>
    <row r="11102" spans="2:2" x14ac:dyDescent="0.3">
      <c r="B11102" s="4"/>
    </row>
    <row r="11103" spans="2:2" x14ac:dyDescent="0.3">
      <c r="B11103" s="4"/>
    </row>
    <row r="11104" spans="2:2" x14ac:dyDescent="0.3">
      <c r="B11104" s="4"/>
    </row>
    <row r="11105" spans="2:2" x14ac:dyDescent="0.3">
      <c r="B11105" s="4"/>
    </row>
    <row r="11106" spans="2:2" x14ac:dyDescent="0.3">
      <c r="B11106" s="4"/>
    </row>
    <row r="11107" spans="2:2" x14ac:dyDescent="0.3">
      <c r="B11107" s="4"/>
    </row>
    <row r="11108" spans="2:2" x14ac:dyDescent="0.3">
      <c r="B11108" s="4"/>
    </row>
    <row r="11109" spans="2:2" x14ac:dyDescent="0.3">
      <c r="B11109" s="4"/>
    </row>
    <row r="11110" spans="2:2" x14ac:dyDescent="0.3">
      <c r="B11110" s="4"/>
    </row>
    <row r="11111" spans="2:2" x14ac:dyDescent="0.3">
      <c r="B11111" s="4"/>
    </row>
    <row r="11112" spans="2:2" x14ac:dyDescent="0.3">
      <c r="B11112" s="4"/>
    </row>
    <row r="11113" spans="2:2" x14ac:dyDescent="0.3">
      <c r="B11113" s="4"/>
    </row>
    <row r="11114" spans="2:2" x14ac:dyDescent="0.3">
      <c r="B11114" s="4"/>
    </row>
    <row r="11115" spans="2:2" x14ac:dyDescent="0.3">
      <c r="B11115" s="4"/>
    </row>
    <row r="11116" spans="2:2" x14ac:dyDescent="0.3">
      <c r="B11116" s="4"/>
    </row>
    <row r="11117" spans="2:2" x14ac:dyDescent="0.3">
      <c r="B11117" s="4"/>
    </row>
    <row r="11118" spans="2:2" x14ac:dyDescent="0.3">
      <c r="B11118" s="4"/>
    </row>
    <row r="11119" spans="2:2" x14ac:dyDescent="0.3">
      <c r="B11119" s="4"/>
    </row>
    <row r="11120" spans="2:2" x14ac:dyDescent="0.3">
      <c r="B11120" s="4"/>
    </row>
    <row r="11121" spans="2:2" x14ac:dyDescent="0.3">
      <c r="B11121" s="4"/>
    </row>
    <row r="11122" spans="2:2" x14ac:dyDescent="0.3">
      <c r="B11122" s="4"/>
    </row>
    <row r="11123" spans="2:2" x14ac:dyDescent="0.3">
      <c r="B11123" s="4"/>
    </row>
    <row r="11124" spans="2:2" x14ac:dyDescent="0.3">
      <c r="B11124" s="4"/>
    </row>
    <row r="11125" spans="2:2" x14ac:dyDescent="0.3">
      <c r="B11125" s="4"/>
    </row>
    <row r="11126" spans="2:2" x14ac:dyDescent="0.3">
      <c r="B11126" s="4"/>
    </row>
    <row r="11127" spans="2:2" x14ac:dyDescent="0.3">
      <c r="B11127" s="4"/>
    </row>
    <row r="11128" spans="2:2" x14ac:dyDescent="0.3">
      <c r="B11128" s="4"/>
    </row>
    <row r="11129" spans="2:2" x14ac:dyDescent="0.3">
      <c r="B11129" s="4"/>
    </row>
    <row r="11130" spans="2:2" x14ac:dyDescent="0.3">
      <c r="B11130" s="4"/>
    </row>
    <row r="11131" spans="2:2" x14ac:dyDescent="0.3">
      <c r="B11131" s="4"/>
    </row>
    <row r="11132" spans="2:2" x14ac:dyDescent="0.3">
      <c r="B11132" s="4"/>
    </row>
    <row r="11133" spans="2:2" x14ac:dyDescent="0.3">
      <c r="B11133" s="4"/>
    </row>
    <row r="11134" spans="2:2" x14ac:dyDescent="0.3">
      <c r="B11134" s="4"/>
    </row>
    <row r="11135" spans="2:2" x14ac:dyDescent="0.3">
      <c r="B11135" s="4"/>
    </row>
    <row r="11136" spans="2:2" x14ac:dyDescent="0.3">
      <c r="B11136" s="4"/>
    </row>
    <row r="11137" spans="2:2" x14ac:dyDescent="0.3">
      <c r="B11137" s="4"/>
    </row>
    <row r="11138" spans="2:2" x14ac:dyDescent="0.3">
      <c r="B11138" s="4"/>
    </row>
    <row r="11139" spans="2:2" x14ac:dyDescent="0.3">
      <c r="B11139" s="4"/>
    </row>
    <row r="11140" spans="2:2" x14ac:dyDescent="0.3">
      <c r="B11140" s="4"/>
    </row>
    <row r="11141" spans="2:2" x14ac:dyDescent="0.3">
      <c r="B11141" s="4"/>
    </row>
    <row r="11142" spans="2:2" x14ac:dyDescent="0.3">
      <c r="B11142" s="4"/>
    </row>
    <row r="11143" spans="2:2" x14ac:dyDescent="0.3">
      <c r="B11143" s="4"/>
    </row>
    <row r="11144" spans="2:2" x14ac:dyDescent="0.3">
      <c r="B11144" s="4"/>
    </row>
    <row r="11145" spans="2:2" x14ac:dyDescent="0.3">
      <c r="B11145" s="4"/>
    </row>
    <row r="11146" spans="2:2" x14ac:dyDescent="0.3">
      <c r="B11146" s="4"/>
    </row>
    <row r="11147" spans="2:2" x14ac:dyDescent="0.3">
      <c r="B11147" s="4"/>
    </row>
    <row r="11148" spans="2:2" x14ac:dyDescent="0.3">
      <c r="B11148" s="4"/>
    </row>
    <row r="11149" spans="2:2" x14ac:dyDescent="0.3">
      <c r="B11149" s="4"/>
    </row>
    <row r="11150" spans="2:2" x14ac:dyDescent="0.3">
      <c r="B11150" s="4"/>
    </row>
    <row r="11151" spans="2:2" x14ac:dyDescent="0.3">
      <c r="B11151" s="4"/>
    </row>
    <row r="11152" spans="2:2" x14ac:dyDescent="0.3">
      <c r="B11152" s="4"/>
    </row>
    <row r="11153" spans="2:2" x14ac:dyDescent="0.3">
      <c r="B11153" s="4"/>
    </row>
    <row r="11154" spans="2:2" x14ac:dyDescent="0.3">
      <c r="B11154" s="4"/>
    </row>
    <row r="11155" spans="2:2" x14ac:dyDescent="0.3">
      <c r="B11155" s="4"/>
    </row>
    <row r="11156" spans="2:2" x14ac:dyDescent="0.3">
      <c r="B11156" s="4"/>
    </row>
    <row r="11157" spans="2:2" x14ac:dyDescent="0.3">
      <c r="B11157" s="4"/>
    </row>
    <row r="11158" spans="2:2" x14ac:dyDescent="0.3">
      <c r="B11158" s="4"/>
    </row>
    <row r="11159" spans="2:2" x14ac:dyDescent="0.3">
      <c r="B11159" s="4"/>
    </row>
    <row r="11160" spans="2:2" x14ac:dyDescent="0.3">
      <c r="B11160" s="4"/>
    </row>
    <row r="11161" spans="2:2" x14ac:dyDescent="0.3">
      <c r="B11161" s="4"/>
    </row>
    <row r="11162" spans="2:2" x14ac:dyDescent="0.3">
      <c r="B11162" s="4"/>
    </row>
    <row r="11163" spans="2:2" x14ac:dyDescent="0.3">
      <c r="B11163" s="4"/>
    </row>
    <row r="11164" spans="2:2" x14ac:dyDescent="0.3">
      <c r="B11164" s="4"/>
    </row>
    <row r="11165" spans="2:2" x14ac:dyDescent="0.3">
      <c r="B11165" s="4"/>
    </row>
    <row r="11166" spans="2:2" x14ac:dyDescent="0.3">
      <c r="B11166" s="4"/>
    </row>
    <row r="11167" spans="2:2" x14ac:dyDescent="0.3">
      <c r="B11167" s="4"/>
    </row>
    <row r="11168" spans="2:2" x14ac:dyDescent="0.3">
      <c r="B11168" s="4"/>
    </row>
    <row r="11169" spans="2:2" x14ac:dyDescent="0.3">
      <c r="B11169" s="4"/>
    </row>
    <row r="11170" spans="2:2" x14ac:dyDescent="0.3">
      <c r="B11170" s="4"/>
    </row>
    <row r="11171" spans="2:2" x14ac:dyDescent="0.3">
      <c r="B11171" s="4"/>
    </row>
    <row r="11172" spans="2:2" x14ac:dyDescent="0.3">
      <c r="B11172" s="4"/>
    </row>
    <row r="11173" spans="2:2" x14ac:dyDescent="0.3">
      <c r="B11173" s="4"/>
    </row>
    <row r="11174" spans="2:2" x14ac:dyDescent="0.3">
      <c r="B11174" s="4"/>
    </row>
    <row r="11175" spans="2:2" x14ac:dyDescent="0.3">
      <c r="B11175" s="4"/>
    </row>
    <row r="11176" spans="2:2" x14ac:dyDescent="0.3">
      <c r="B11176" s="4"/>
    </row>
    <row r="11177" spans="2:2" x14ac:dyDescent="0.3">
      <c r="B11177" s="4"/>
    </row>
    <row r="11178" spans="2:2" x14ac:dyDescent="0.3">
      <c r="B11178" s="4"/>
    </row>
    <row r="11179" spans="2:2" x14ac:dyDescent="0.3">
      <c r="B11179" s="4"/>
    </row>
    <row r="11180" spans="2:2" x14ac:dyDescent="0.3">
      <c r="B11180" s="4"/>
    </row>
    <row r="11181" spans="2:2" x14ac:dyDescent="0.3">
      <c r="B11181" s="4"/>
    </row>
    <row r="11182" spans="2:2" x14ac:dyDescent="0.3">
      <c r="B11182" s="4"/>
    </row>
    <row r="11183" spans="2:2" x14ac:dyDescent="0.3">
      <c r="B11183" s="4"/>
    </row>
    <row r="11184" spans="2:2" x14ac:dyDescent="0.3">
      <c r="B11184" s="4"/>
    </row>
    <row r="11185" spans="2:2" x14ac:dyDescent="0.3">
      <c r="B11185" s="4"/>
    </row>
    <row r="11186" spans="2:2" x14ac:dyDescent="0.3">
      <c r="B11186" s="4"/>
    </row>
    <row r="11187" spans="2:2" x14ac:dyDescent="0.3">
      <c r="B11187" s="4"/>
    </row>
    <row r="11188" spans="2:2" x14ac:dyDescent="0.3">
      <c r="B11188" s="4"/>
    </row>
    <row r="11189" spans="2:2" x14ac:dyDescent="0.3">
      <c r="B11189" s="4"/>
    </row>
    <row r="11190" spans="2:2" x14ac:dyDescent="0.3">
      <c r="B11190" s="4"/>
    </row>
    <row r="11191" spans="2:2" x14ac:dyDescent="0.3">
      <c r="B11191" s="4"/>
    </row>
    <row r="11192" spans="2:2" x14ac:dyDescent="0.3">
      <c r="B11192" s="4"/>
    </row>
    <row r="11193" spans="2:2" x14ac:dyDescent="0.3">
      <c r="B11193" s="4"/>
    </row>
    <row r="11194" spans="2:2" x14ac:dyDescent="0.3">
      <c r="B11194" s="4"/>
    </row>
    <row r="11195" spans="2:2" x14ac:dyDescent="0.3">
      <c r="B11195" s="4"/>
    </row>
    <row r="11196" spans="2:2" x14ac:dyDescent="0.3">
      <c r="B11196" s="4"/>
    </row>
    <row r="11197" spans="2:2" x14ac:dyDescent="0.3">
      <c r="B11197" s="4"/>
    </row>
    <row r="11198" spans="2:2" x14ac:dyDescent="0.3">
      <c r="B11198" s="4"/>
    </row>
    <row r="11199" spans="2:2" x14ac:dyDescent="0.3">
      <c r="B11199" s="4"/>
    </row>
    <row r="11200" spans="2:2" x14ac:dyDescent="0.3">
      <c r="B11200" s="4"/>
    </row>
    <row r="11201" spans="2:2" x14ac:dyDescent="0.3">
      <c r="B11201" s="4"/>
    </row>
    <row r="11202" spans="2:2" x14ac:dyDescent="0.3">
      <c r="B11202" s="4"/>
    </row>
    <row r="11203" spans="2:2" x14ac:dyDescent="0.3">
      <c r="B11203" s="4"/>
    </row>
    <row r="11204" spans="2:2" x14ac:dyDescent="0.3">
      <c r="B11204" s="4"/>
    </row>
    <row r="11205" spans="2:2" x14ac:dyDescent="0.3">
      <c r="B11205" s="4"/>
    </row>
    <row r="11206" spans="2:2" x14ac:dyDescent="0.3">
      <c r="B11206" s="4"/>
    </row>
    <row r="11207" spans="2:2" x14ac:dyDescent="0.3">
      <c r="B11207" s="4"/>
    </row>
    <row r="11208" spans="2:2" x14ac:dyDescent="0.3">
      <c r="B11208" s="4"/>
    </row>
    <row r="11209" spans="2:2" x14ac:dyDescent="0.3">
      <c r="B11209" s="4"/>
    </row>
    <row r="11210" spans="2:2" x14ac:dyDescent="0.3">
      <c r="B11210" s="4"/>
    </row>
    <row r="11211" spans="2:2" x14ac:dyDescent="0.3">
      <c r="B11211" s="4"/>
    </row>
    <row r="11212" spans="2:2" x14ac:dyDescent="0.3">
      <c r="B11212" s="4"/>
    </row>
    <row r="11213" spans="2:2" x14ac:dyDescent="0.3">
      <c r="B11213" s="4"/>
    </row>
    <row r="11214" spans="2:2" x14ac:dyDescent="0.3">
      <c r="B11214" s="4"/>
    </row>
    <row r="11215" spans="2:2" x14ac:dyDescent="0.3">
      <c r="B11215" s="4"/>
    </row>
    <row r="11216" spans="2:2" x14ac:dyDescent="0.3">
      <c r="B11216" s="4"/>
    </row>
    <row r="11217" spans="2:2" x14ac:dyDescent="0.3">
      <c r="B11217" s="4"/>
    </row>
    <row r="11218" spans="2:2" x14ac:dyDescent="0.3">
      <c r="B11218" s="4"/>
    </row>
    <row r="11219" spans="2:2" x14ac:dyDescent="0.3">
      <c r="B11219" s="4"/>
    </row>
    <row r="11220" spans="2:2" x14ac:dyDescent="0.3">
      <c r="B11220" s="4"/>
    </row>
    <row r="11221" spans="2:2" x14ac:dyDescent="0.3">
      <c r="B11221" s="4"/>
    </row>
    <row r="11222" spans="2:2" x14ac:dyDescent="0.3">
      <c r="B11222" s="4"/>
    </row>
    <row r="11223" spans="2:2" x14ac:dyDescent="0.3">
      <c r="B11223" s="4"/>
    </row>
    <row r="11224" spans="2:2" x14ac:dyDescent="0.3">
      <c r="B11224" s="4"/>
    </row>
    <row r="11225" spans="2:2" x14ac:dyDescent="0.3">
      <c r="B11225" s="4"/>
    </row>
    <row r="11226" spans="2:2" x14ac:dyDescent="0.3">
      <c r="B11226" s="4"/>
    </row>
    <row r="11227" spans="2:2" x14ac:dyDescent="0.3">
      <c r="B11227" s="4"/>
    </row>
    <row r="11228" spans="2:2" x14ac:dyDescent="0.3">
      <c r="B11228" s="4"/>
    </row>
    <row r="11229" spans="2:2" x14ac:dyDescent="0.3">
      <c r="B11229" s="4"/>
    </row>
    <row r="11230" spans="2:2" x14ac:dyDescent="0.3">
      <c r="B11230" s="4"/>
    </row>
    <row r="11231" spans="2:2" x14ac:dyDescent="0.3">
      <c r="B11231" s="4"/>
    </row>
    <row r="11232" spans="2:2" x14ac:dyDescent="0.3">
      <c r="B11232" s="4"/>
    </row>
    <row r="11233" spans="2:2" x14ac:dyDescent="0.3">
      <c r="B11233" s="4"/>
    </row>
    <row r="11234" spans="2:2" x14ac:dyDescent="0.3">
      <c r="B11234" s="4"/>
    </row>
    <row r="11235" spans="2:2" x14ac:dyDescent="0.3">
      <c r="B11235" s="4"/>
    </row>
    <row r="11236" spans="2:2" x14ac:dyDescent="0.3">
      <c r="B11236" s="4"/>
    </row>
    <row r="11237" spans="2:2" x14ac:dyDescent="0.3">
      <c r="B11237" s="4"/>
    </row>
    <row r="11238" spans="2:2" x14ac:dyDescent="0.3">
      <c r="B11238" s="4"/>
    </row>
    <row r="11239" spans="2:2" x14ac:dyDescent="0.3">
      <c r="B11239" s="4"/>
    </row>
    <row r="11240" spans="2:2" x14ac:dyDescent="0.3">
      <c r="B11240" s="4"/>
    </row>
    <row r="11241" spans="2:2" x14ac:dyDescent="0.3">
      <c r="B11241" s="4"/>
    </row>
    <row r="11242" spans="2:2" x14ac:dyDescent="0.3">
      <c r="B11242" s="4"/>
    </row>
    <row r="11243" spans="2:2" x14ac:dyDescent="0.3">
      <c r="B11243" s="4"/>
    </row>
    <row r="11244" spans="2:2" x14ac:dyDescent="0.3">
      <c r="B11244" s="4"/>
    </row>
    <row r="11245" spans="2:2" x14ac:dyDescent="0.3">
      <c r="B11245" s="4"/>
    </row>
    <row r="11246" spans="2:2" x14ac:dyDescent="0.3">
      <c r="B11246" s="4"/>
    </row>
    <row r="11247" spans="2:2" x14ac:dyDescent="0.3">
      <c r="B11247" s="4"/>
    </row>
    <row r="11248" spans="2:2" x14ac:dyDescent="0.3">
      <c r="B11248" s="4"/>
    </row>
    <row r="11249" spans="2:2" x14ac:dyDescent="0.3">
      <c r="B11249" s="4"/>
    </row>
    <row r="11250" spans="2:2" x14ac:dyDescent="0.3">
      <c r="B11250" s="4"/>
    </row>
    <row r="11251" spans="2:2" x14ac:dyDescent="0.3">
      <c r="B11251" s="4"/>
    </row>
    <row r="11252" spans="2:2" x14ac:dyDescent="0.3">
      <c r="B11252" s="4"/>
    </row>
    <row r="11253" spans="2:2" x14ac:dyDescent="0.3">
      <c r="B11253" s="4"/>
    </row>
    <row r="11254" spans="2:2" x14ac:dyDescent="0.3">
      <c r="B11254" s="4"/>
    </row>
    <row r="11255" spans="2:2" x14ac:dyDescent="0.3">
      <c r="B11255" s="4"/>
    </row>
    <row r="11256" spans="2:2" x14ac:dyDescent="0.3">
      <c r="B11256" s="4"/>
    </row>
    <row r="11257" spans="2:2" x14ac:dyDescent="0.3">
      <c r="B11257" s="4"/>
    </row>
    <row r="11258" spans="2:2" x14ac:dyDescent="0.3">
      <c r="B11258" s="4"/>
    </row>
    <row r="11259" spans="2:2" x14ac:dyDescent="0.3">
      <c r="B11259" s="4"/>
    </row>
    <row r="11260" spans="2:2" x14ac:dyDescent="0.3">
      <c r="B11260" s="4"/>
    </row>
    <row r="11261" spans="2:2" x14ac:dyDescent="0.3">
      <c r="B11261" s="4"/>
    </row>
    <row r="11262" spans="2:2" x14ac:dyDescent="0.3">
      <c r="B11262" s="4"/>
    </row>
    <row r="11263" spans="2:2" x14ac:dyDescent="0.3">
      <c r="B11263" s="4"/>
    </row>
    <row r="11264" spans="2:2" x14ac:dyDescent="0.3">
      <c r="B11264" s="4"/>
    </row>
    <row r="11265" spans="2:2" x14ac:dyDescent="0.3">
      <c r="B11265" s="4"/>
    </row>
    <row r="11266" spans="2:2" x14ac:dyDescent="0.3">
      <c r="B11266" s="4"/>
    </row>
    <row r="11267" spans="2:2" x14ac:dyDescent="0.3">
      <c r="B11267" s="4"/>
    </row>
    <row r="11268" spans="2:2" x14ac:dyDescent="0.3">
      <c r="B11268" s="4"/>
    </row>
    <row r="11269" spans="2:2" x14ac:dyDescent="0.3">
      <c r="B11269" s="4"/>
    </row>
    <row r="11270" spans="2:2" x14ac:dyDescent="0.3">
      <c r="B11270" s="4"/>
    </row>
    <row r="11271" spans="2:2" x14ac:dyDescent="0.3">
      <c r="B11271" s="4"/>
    </row>
    <row r="11272" spans="2:2" x14ac:dyDescent="0.3">
      <c r="B11272" s="4"/>
    </row>
    <row r="11273" spans="2:2" x14ac:dyDescent="0.3">
      <c r="B11273" s="4"/>
    </row>
    <row r="11274" spans="2:2" x14ac:dyDescent="0.3">
      <c r="B11274" s="4"/>
    </row>
    <row r="11275" spans="2:2" x14ac:dyDescent="0.3">
      <c r="B11275" s="4"/>
    </row>
    <row r="11276" spans="2:2" x14ac:dyDescent="0.3">
      <c r="B11276" s="4"/>
    </row>
    <row r="11277" spans="2:2" x14ac:dyDescent="0.3">
      <c r="B11277" s="4"/>
    </row>
    <row r="11278" spans="2:2" x14ac:dyDescent="0.3">
      <c r="B11278" s="4"/>
    </row>
    <row r="11279" spans="2:2" x14ac:dyDescent="0.3">
      <c r="B11279" s="4"/>
    </row>
    <row r="11280" spans="2:2" x14ac:dyDescent="0.3">
      <c r="B11280" s="4"/>
    </row>
    <row r="11281" spans="2:2" x14ac:dyDescent="0.3">
      <c r="B11281" s="4"/>
    </row>
    <row r="11282" spans="2:2" x14ac:dyDescent="0.3">
      <c r="B11282" s="4"/>
    </row>
    <row r="11283" spans="2:2" x14ac:dyDescent="0.3">
      <c r="B11283" s="4"/>
    </row>
    <row r="11284" spans="2:2" x14ac:dyDescent="0.3">
      <c r="B11284" s="4"/>
    </row>
    <row r="11285" spans="2:2" x14ac:dyDescent="0.3">
      <c r="B11285" s="4"/>
    </row>
    <row r="11286" spans="2:2" x14ac:dyDescent="0.3">
      <c r="B11286" s="4"/>
    </row>
    <row r="11287" spans="2:2" x14ac:dyDescent="0.3">
      <c r="B11287" s="4"/>
    </row>
    <row r="11288" spans="2:2" x14ac:dyDescent="0.3">
      <c r="B11288" s="4"/>
    </row>
    <row r="11289" spans="2:2" x14ac:dyDescent="0.3">
      <c r="B11289" s="4"/>
    </row>
    <row r="11290" spans="2:2" x14ac:dyDescent="0.3">
      <c r="B11290" s="4"/>
    </row>
    <row r="11291" spans="2:2" x14ac:dyDescent="0.3">
      <c r="B11291" s="4"/>
    </row>
    <row r="11292" spans="2:2" x14ac:dyDescent="0.3">
      <c r="B11292" s="4"/>
    </row>
    <row r="11293" spans="2:2" x14ac:dyDescent="0.3">
      <c r="B11293" s="4"/>
    </row>
    <row r="11294" spans="2:2" x14ac:dyDescent="0.3">
      <c r="B11294" s="4"/>
    </row>
    <row r="11295" spans="2:2" x14ac:dyDescent="0.3">
      <c r="B11295" s="4"/>
    </row>
    <row r="11296" spans="2:2" x14ac:dyDescent="0.3">
      <c r="B11296" s="4"/>
    </row>
    <row r="11297" spans="2:2" x14ac:dyDescent="0.3">
      <c r="B11297" s="4"/>
    </row>
    <row r="11298" spans="2:2" x14ac:dyDescent="0.3">
      <c r="B11298" s="4"/>
    </row>
    <row r="11299" spans="2:2" x14ac:dyDescent="0.3">
      <c r="B11299" s="4"/>
    </row>
    <row r="11300" spans="2:2" x14ac:dyDescent="0.3">
      <c r="B11300" s="4"/>
    </row>
    <row r="11301" spans="2:2" x14ac:dyDescent="0.3">
      <c r="B11301" s="4"/>
    </row>
    <row r="11302" spans="2:2" x14ac:dyDescent="0.3">
      <c r="B11302" s="4"/>
    </row>
    <row r="11303" spans="2:2" x14ac:dyDescent="0.3">
      <c r="B11303" s="4"/>
    </row>
    <row r="11304" spans="2:2" x14ac:dyDescent="0.3">
      <c r="B11304" s="4"/>
    </row>
    <row r="11305" spans="2:2" x14ac:dyDescent="0.3">
      <c r="B11305" s="4"/>
    </row>
    <row r="11306" spans="2:2" x14ac:dyDescent="0.3">
      <c r="B11306" s="4"/>
    </row>
    <row r="11307" spans="2:2" x14ac:dyDescent="0.3">
      <c r="B11307" s="4"/>
    </row>
    <row r="11308" spans="2:2" x14ac:dyDescent="0.3">
      <c r="B11308" s="4"/>
    </row>
    <row r="11309" spans="2:2" x14ac:dyDescent="0.3">
      <c r="B11309" s="4"/>
    </row>
    <row r="11310" spans="2:2" x14ac:dyDescent="0.3">
      <c r="B11310" s="4"/>
    </row>
    <row r="11311" spans="2:2" x14ac:dyDescent="0.3">
      <c r="B11311" s="4"/>
    </row>
    <row r="11312" spans="2:2" x14ac:dyDescent="0.3">
      <c r="B11312" s="4"/>
    </row>
    <row r="11313" spans="2:2" x14ac:dyDescent="0.3">
      <c r="B11313" s="4"/>
    </row>
    <row r="11314" spans="2:2" x14ac:dyDescent="0.3">
      <c r="B11314" s="4"/>
    </row>
    <row r="11315" spans="2:2" x14ac:dyDescent="0.3">
      <c r="B11315" s="4"/>
    </row>
    <row r="11316" spans="2:2" x14ac:dyDescent="0.3">
      <c r="B11316" s="4"/>
    </row>
    <row r="11317" spans="2:2" x14ac:dyDescent="0.3">
      <c r="B11317" s="4"/>
    </row>
    <row r="11318" spans="2:2" x14ac:dyDescent="0.3">
      <c r="B11318" s="4"/>
    </row>
    <row r="11319" spans="2:2" x14ac:dyDescent="0.3">
      <c r="B11319" s="4"/>
    </row>
    <row r="11320" spans="2:2" x14ac:dyDescent="0.3">
      <c r="B11320" s="4"/>
    </row>
    <row r="11321" spans="2:2" x14ac:dyDescent="0.3">
      <c r="B11321" s="4"/>
    </row>
    <row r="11322" spans="2:2" x14ac:dyDescent="0.3">
      <c r="B11322" s="4"/>
    </row>
    <row r="11323" spans="2:2" x14ac:dyDescent="0.3">
      <c r="B11323" s="4"/>
    </row>
    <row r="11324" spans="2:2" x14ac:dyDescent="0.3">
      <c r="B11324" s="4"/>
    </row>
    <row r="11325" spans="2:2" x14ac:dyDescent="0.3">
      <c r="B11325" s="4"/>
    </row>
    <row r="11326" spans="2:2" x14ac:dyDescent="0.3">
      <c r="B11326" s="4"/>
    </row>
    <row r="11327" spans="2:2" x14ac:dyDescent="0.3">
      <c r="B11327" s="4"/>
    </row>
    <row r="11328" spans="2:2" x14ac:dyDescent="0.3">
      <c r="B11328" s="4"/>
    </row>
    <row r="11329" spans="2:2" x14ac:dyDescent="0.3">
      <c r="B11329" s="4"/>
    </row>
    <row r="11330" spans="2:2" x14ac:dyDescent="0.3">
      <c r="B11330" s="4"/>
    </row>
    <row r="11331" spans="2:2" x14ac:dyDescent="0.3">
      <c r="B11331" s="4"/>
    </row>
    <row r="11332" spans="2:2" x14ac:dyDescent="0.3">
      <c r="B11332" s="4"/>
    </row>
    <row r="11333" spans="2:2" x14ac:dyDescent="0.3">
      <c r="B11333" s="4"/>
    </row>
    <row r="11334" spans="2:2" x14ac:dyDescent="0.3">
      <c r="B11334" s="4"/>
    </row>
    <row r="11335" spans="2:2" x14ac:dyDescent="0.3">
      <c r="B11335" s="4"/>
    </row>
    <row r="11336" spans="2:2" x14ac:dyDescent="0.3">
      <c r="B11336" s="4"/>
    </row>
    <row r="11337" spans="2:2" x14ac:dyDescent="0.3">
      <c r="B11337" s="4"/>
    </row>
    <row r="11338" spans="2:2" x14ac:dyDescent="0.3">
      <c r="B11338" s="4"/>
    </row>
    <row r="11339" spans="2:2" x14ac:dyDescent="0.3">
      <c r="B11339" s="4"/>
    </row>
    <row r="11340" spans="2:2" x14ac:dyDescent="0.3">
      <c r="B11340" s="4"/>
    </row>
    <row r="11341" spans="2:2" x14ac:dyDescent="0.3">
      <c r="B11341" s="4"/>
    </row>
    <row r="11342" spans="2:2" x14ac:dyDescent="0.3">
      <c r="B11342" s="4"/>
    </row>
    <row r="11343" spans="2:2" x14ac:dyDescent="0.3">
      <c r="B11343" s="4"/>
    </row>
    <row r="11344" spans="2:2" x14ac:dyDescent="0.3">
      <c r="B11344" s="4"/>
    </row>
    <row r="11345" spans="2:2" x14ac:dyDescent="0.3">
      <c r="B11345" s="4"/>
    </row>
    <row r="11346" spans="2:2" x14ac:dyDescent="0.3">
      <c r="B11346" s="4"/>
    </row>
    <row r="11347" spans="2:2" x14ac:dyDescent="0.3">
      <c r="B11347" s="4"/>
    </row>
    <row r="11348" spans="2:2" x14ac:dyDescent="0.3">
      <c r="B11348" s="4"/>
    </row>
    <row r="11349" spans="2:2" x14ac:dyDescent="0.3">
      <c r="B11349" s="4"/>
    </row>
    <row r="11350" spans="2:2" x14ac:dyDescent="0.3">
      <c r="B11350" s="4"/>
    </row>
    <row r="11351" spans="2:2" x14ac:dyDescent="0.3">
      <c r="B11351" s="4"/>
    </row>
    <row r="11352" spans="2:2" x14ac:dyDescent="0.3">
      <c r="B11352" s="4"/>
    </row>
    <row r="11353" spans="2:2" x14ac:dyDescent="0.3">
      <c r="B11353" s="4"/>
    </row>
    <row r="11354" spans="2:2" x14ac:dyDescent="0.3">
      <c r="B11354" s="4"/>
    </row>
    <row r="11355" spans="2:2" x14ac:dyDescent="0.3">
      <c r="B11355" s="4"/>
    </row>
    <row r="11356" spans="2:2" x14ac:dyDescent="0.3">
      <c r="B11356" s="4"/>
    </row>
    <row r="11357" spans="2:2" x14ac:dyDescent="0.3">
      <c r="B11357" s="4"/>
    </row>
    <row r="11358" spans="2:2" x14ac:dyDescent="0.3">
      <c r="B11358" s="4"/>
    </row>
    <row r="11359" spans="2:2" x14ac:dyDescent="0.3">
      <c r="B11359" s="4"/>
    </row>
    <row r="11360" spans="2:2" x14ac:dyDescent="0.3">
      <c r="B11360" s="4"/>
    </row>
    <row r="11361" spans="2:2" x14ac:dyDescent="0.3">
      <c r="B11361" s="4"/>
    </row>
    <row r="11362" spans="2:2" x14ac:dyDescent="0.3">
      <c r="B11362" s="4"/>
    </row>
    <row r="11363" spans="2:2" x14ac:dyDescent="0.3">
      <c r="B11363" s="4"/>
    </row>
    <row r="11364" spans="2:2" x14ac:dyDescent="0.3">
      <c r="B11364" s="4"/>
    </row>
    <row r="11365" spans="2:2" x14ac:dyDescent="0.3">
      <c r="B11365" s="4"/>
    </row>
    <row r="11366" spans="2:2" x14ac:dyDescent="0.3">
      <c r="B11366" s="4"/>
    </row>
    <row r="11367" spans="2:2" x14ac:dyDescent="0.3">
      <c r="B11367" s="4"/>
    </row>
    <row r="11368" spans="2:2" x14ac:dyDescent="0.3">
      <c r="B11368" s="4"/>
    </row>
    <row r="11369" spans="2:2" x14ac:dyDescent="0.3">
      <c r="B11369" s="4"/>
    </row>
    <row r="11370" spans="2:2" x14ac:dyDescent="0.3">
      <c r="B11370" s="4"/>
    </row>
    <row r="11371" spans="2:2" x14ac:dyDescent="0.3">
      <c r="B11371" s="4"/>
    </row>
    <row r="11372" spans="2:2" x14ac:dyDescent="0.3">
      <c r="B11372" s="4"/>
    </row>
    <row r="11373" spans="2:2" x14ac:dyDescent="0.3">
      <c r="B11373" s="4"/>
    </row>
    <row r="11374" spans="2:2" x14ac:dyDescent="0.3">
      <c r="B11374" s="4"/>
    </row>
    <row r="11375" spans="2:2" x14ac:dyDescent="0.3">
      <c r="B11375" s="4"/>
    </row>
    <row r="11376" spans="2:2" x14ac:dyDescent="0.3">
      <c r="B11376" s="4"/>
    </row>
    <row r="11377" spans="2:2" x14ac:dyDescent="0.3">
      <c r="B11377" s="4"/>
    </row>
    <row r="11378" spans="2:2" x14ac:dyDescent="0.3">
      <c r="B11378" s="4"/>
    </row>
    <row r="11379" spans="2:2" x14ac:dyDescent="0.3">
      <c r="B11379" s="4"/>
    </row>
    <row r="11380" spans="2:2" x14ac:dyDescent="0.3">
      <c r="B11380" s="4"/>
    </row>
    <row r="11381" spans="2:2" x14ac:dyDescent="0.3">
      <c r="B11381" s="4"/>
    </row>
    <row r="11382" spans="2:2" x14ac:dyDescent="0.3">
      <c r="B11382" s="4"/>
    </row>
    <row r="11383" spans="2:2" x14ac:dyDescent="0.3">
      <c r="B11383" s="4"/>
    </row>
    <row r="11384" spans="2:2" x14ac:dyDescent="0.3">
      <c r="B11384" s="4"/>
    </row>
    <row r="11385" spans="2:2" x14ac:dyDescent="0.3">
      <c r="B11385" s="4"/>
    </row>
    <row r="11386" spans="2:2" x14ac:dyDescent="0.3">
      <c r="B11386" s="4"/>
    </row>
    <row r="11387" spans="2:2" x14ac:dyDescent="0.3">
      <c r="B11387" s="4"/>
    </row>
    <row r="11388" spans="2:2" x14ac:dyDescent="0.3">
      <c r="B11388" s="4"/>
    </row>
    <row r="11389" spans="2:2" x14ac:dyDescent="0.3">
      <c r="B11389" s="4"/>
    </row>
    <row r="11390" spans="2:2" x14ac:dyDescent="0.3">
      <c r="B11390" s="4"/>
    </row>
    <row r="11391" spans="2:2" x14ac:dyDescent="0.3">
      <c r="B11391" s="4"/>
    </row>
    <row r="11392" spans="2:2" x14ac:dyDescent="0.3">
      <c r="B11392" s="4"/>
    </row>
    <row r="11393" spans="2:2" x14ac:dyDescent="0.3">
      <c r="B11393" s="4"/>
    </row>
    <row r="11394" spans="2:2" x14ac:dyDescent="0.3">
      <c r="B11394" s="4"/>
    </row>
    <row r="11395" spans="2:2" x14ac:dyDescent="0.3">
      <c r="B11395" s="4"/>
    </row>
    <row r="11396" spans="2:2" x14ac:dyDescent="0.3">
      <c r="B11396" s="4"/>
    </row>
    <row r="11397" spans="2:2" x14ac:dyDescent="0.3">
      <c r="B11397" s="4"/>
    </row>
    <row r="11398" spans="2:2" x14ac:dyDescent="0.3">
      <c r="B11398" s="4"/>
    </row>
    <row r="11399" spans="2:2" x14ac:dyDescent="0.3">
      <c r="B11399" s="4"/>
    </row>
    <row r="11400" spans="2:2" x14ac:dyDescent="0.3">
      <c r="B11400" s="4"/>
    </row>
    <row r="11401" spans="2:2" x14ac:dyDescent="0.3">
      <c r="B11401" s="4"/>
    </row>
    <row r="11402" spans="2:2" x14ac:dyDescent="0.3">
      <c r="B11402" s="4"/>
    </row>
    <row r="11403" spans="2:2" x14ac:dyDescent="0.3">
      <c r="B11403" s="4"/>
    </row>
    <row r="11404" spans="2:2" x14ac:dyDescent="0.3">
      <c r="B11404" s="4"/>
    </row>
    <row r="11405" spans="2:2" x14ac:dyDescent="0.3">
      <c r="B11405" s="4"/>
    </row>
    <row r="11406" spans="2:2" x14ac:dyDescent="0.3">
      <c r="B11406" s="4"/>
    </row>
    <row r="11407" spans="2:2" x14ac:dyDescent="0.3">
      <c r="B11407" s="4"/>
    </row>
    <row r="11408" spans="2:2" x14ac:dyDescent="0.3">
      <c r="B11408" s="4"/>
    </row>
    <row r="11409" spans="2:2" x14ac:dyDescent="0.3">
      <c r="B11409" s="4"/>
    </row>
    <row r="11410" spans="2:2" x14ac:dyDescent="0.3">
      <c r="B11410" s="4"/>
    </row>
    <row r="11411" spans="2:2" x14ac:dyDescent="0.3">
      <c r="B11411" s="4"/>
    </row>
    <row r="11412" spans="2:2" x14ac:dyDescent="0.3">
      <c r="B11412" s="4"/>
    </row>
    <row r="11413" spans="2:2" x14ac:dyDescent="0.3">
      <c r="B11413" s="4"/>
    </row>
    <row r="11414" spans="2:2" x14ac:dyDescent="0.3">
      <c r="B11414" s="4"/>
    </row>
    <row r="11415" spans="2:2" x14ac:dyDescent="0.3">
      <c r="B11415" s="4"/>
    </row>
    <row r="11416" spans="2:2" x14ac:dyDescent="0.3">
      <c r="B11416" s="4"/>
    </row>
    <row r="11417" spans="2:2" x14ac:dyDescent="0.3">
      <c r="B11417" s="4"/>
    </row>
    <row r="11418" spans="2:2" x14ac:dyDescent="0.3">
      <c r="B11418" s="4"/>
    </row>
    <row r="11419" spans="2:2" x14ac:dyDescent="0.3">
      <c r="B11419" s="4"/>
    </row>
    <row r="11420" spans="2:2" x14ac:dyDescent="0.3">
      <c r="B11420" s="4"/>
    </row>
    <row r="11421" spans="2:2" x14ac:dyDescent="0.3">
      <c r="B11421" s="4"/>
    </row>
    <row r="11422" spans="2:2" x14ac:dyDescent="0.3">
      <c r="B11422" s="4"/>
    </row>
    <row r="11423" spans="2:2" x14ac:dyDescent="0.3">
      <c r="B11423" s="4"/>
    </row>
    <row r="11424" spans="2:2" x14ac:dyDescent="0.3">
      <c r="B11424" s="4"/>
    </row>
    <row r="11425" spans="2:2" x14ac:dyDescent="0.3">
      <c r="B11425" s="4"/>
    </row>
    <row r="11426" spans="2:2" x14ac:dyDescent="0.3">
      <c r="B11426" s="4"/>
    </row>
    <row r="11427" spans="2:2" x14ac:dyDescent="0.3">
      <c r="B11427" s="4"/>
    </row>
    <row r="11428" spans="2:2" x14ac:dyDescent="0.3">
      <c r="B11428" s="4"/>
    </row>
    <row r="11429" spans="2:2" x14ac:dyDescent="0.3">
      <c r="B11429" s="4"/>
    </row>
    <row r="11430" spans="2:2" x14ac:dyDescent="0.3">
      <c r="B11430" s="4"/>
    </row>
    <row r="11431" spans="2:2" x14ac:dyDescent="0.3">
      <c r="B11431" s="4"/>
    </row>
    <row r="11432" spans="2:2" x14ac:dyDescent="0.3">
      <c r="B11432" s="4"/>
    </row>
    <row r="11433" spans="2:2" x14ac:dyDescent="0.3">
      <c r="B11433" s="4"/>
    </row>
    <row r="11434" spans="2:2" x14ac:dyDescent="0.3">
      <c r="B11434" s="4"/>
    </row>
    <row r="11435" spans="2:2" x14ac:dyDescent="0.3">
      <c r="B11435" s="4"/>
    </row>
    <row r="11436" spans="2:2" x14ac:dyDescent="0.3">
      <c r="B11436" s="4"/>
    </row>
    <row r="11437" spans="2:2" x14ac:dyDescent="0.3">
      <c r="B11437" s="4"/>
    </row>
    <row r="11438" spans="2:2" x14ac:dyDescent="0.3">
      <c r="B11438" s="4"/>
    </row>
    <row r="11439" spans="2:2" x14ac:dyDescent="0.3">
      <c r="B11439" s="4"/>
    </row>
    <row r="11440" spans="2:2" x14ac:dyDescent="0.3">
      <c r="B11440" s="4"/>
    </row>
    <row r="11441" spans="2:2" x14ac:dyDescent="0.3">
      <c r="B11441" s="4"/>
    </row>
    <row r="11442" spans="2:2" x14ac:dyDescent="0.3">
      <c r="B11442" s="4"/>
    </row>
    <row r="11443" spans="2:2" x14ac:dyDescent="0.3">
      <c r="B11443" s="4"/>
    </row>
    <row r="11444" spans="2:2" x14ac:dyDescent="0.3">
      <c r="B11444" s="4"/>
    </row>
    <row r="11445" spans="2:2" x14ac:dyDescent="0.3">
      <c r="B11445" s="4"/>
    </row>
    <row r="11446" spans="2:2" x14ac:dyDescent="0.3">
      <c r="B11446" s="4"/>
    </row>
    <row r="11447" spans="2:2" x14ac:dyDescent="0.3">
      <c r="B11447" s="4"/>
    </row>
    <row r="11448" spans="2:2" x14ac:dyDescent="0.3">
      <c r="B11448" s="4"/>
    </row>
    <row r="11449" spans="2:2" x14ac:dyDescent="0.3">
      <c r="B11449" s="4"/>
    </row>
    <row r="11450" spans="2:2" x14ac:dyDescent="0.3">
      <c r="B11450" s="4"/>
    </row>
    <row r="11451" spans="2:2" x14ac:dyDescent="0.3">
      <c r="B11451" s="4"/>
    </row>
    <row r="11452" spans="2:2" x14ac:dyDescent="0.3">
      <c r="B11452" s="4"/>
    </row>
    <row r="11453" spans="2:2" x14ac:dyDescent="0.3">
      <c r="B11453" s="4"/>
    </row>
    <row r="11454" spans="2:2" x14ac:dyDescent="0.3">
      <c r="B11454" s="4"/>
    </row>
    <row r="11455" spans="2:2" x14ac:dyDescent="0.3">
      <c r="B11455" s="4"/>
    </row>
    <row r="11456" spans="2:2" x14ac:dyDescent="0.3">
      <c r="B11456" s="4"/>
    </row>
    <row r="11457" spans="2:2" x14ac:dyDescent="0.3">
      <c r="B11457" s="4"/>
    </row>
    <row r="11458" spans="2:2" x14ac:dyDescent="0.3">
      <c r="B11458" s="4"/>
    </row>
    <row r="11459" spans="2:2" x14ac:dyDescent="0.3">
      <c r="B11459" s="4"/>
    </row>
    <row r="11460" spans="2:2" x14ac:dyDescent="0.3">
      <c r="B11460" s="4"/>
    </row>
    <row r="11461" spans="2:2" x14ac:dyDescent="0.3">
      <c r="B11461" s="4"/>
    </row>
    <row r="11462" spans="2:2" x14ac:dyDescent="0.3">
      <c r="B11462" s="4"/>
    </row>
    <row r="11463" spans="2:2" x14ac:dyDescent="0.3">
      <c r="B11463" s="4"/>
    </row>
    <row r="11464" spans="2:2" x14ac:dyDescent="0.3">
      <c r="B11464" s="4"/>
    </row>
    <row r="11465" spans="2:2" x14ac:dyDescent="0.3">
      <c r="B11465" s="4"/>
    </row>
    <row r="11466" spans="2:2" x14ac:dyDescent="0.3">
      <c r="B11466" s="4"/>
    </row>
    <row r="11467" spans="2:2" x14ac:dyDescent="0.3">
      <c r="B11467" s="4"/>
    </row>
    <row r="11468" spans="2:2" x14ac:dyDescent="0.3">
      <c r="B11468" s="4"/>
    </row>
    <row r="11469" spans="2:2" x14ac:dyDescent="0.3">
      <c r="B11469" s="4"/>
    </row>
    <row r="11470" spans="2:2" x14ac:dyDescent="0.3">
      <c r="B11470" s="4"/>
    </row>
    <row r="11471" spans="2:2" x14ac:dyDescent="0.3">
      <c r="B11471" s="4"/>
    </row>
    <row r="11472" spans="2:2" x14ac:dyDescent="0.3">
      <c r="B11472" s="4"/>
    </row>
    <row r="11473" spans="2:2" x14ac:dyDescent="0.3">
      <c r="B11473" s="4"/>
    </row>
    <row r="11474" spans="2:2" x14ac:dyDescent="0.3">
      <c r="B11474" s="4"/>
    </row>
    <row r="11475" spans="2:2" x14ac:dyDescent="0.3">
      <c r="B11475" s="4"/>
    </row>
    <row r="11476" spans="2:2" x14ac:dyDescent="0.3">
      <c r="B11476" s="4"/>
    </row>
    <row r="11477" spans="2:2" x14ac:dyDescent="0.3">
      <c r="B11477" s="4"/>
    </row>
    <row r="11478" spans="2:2" x14ac:dyDescent="0.3">
      <c r="B11478" s="4"/>
    </row>
    <row r="11479" spans="2:2" x14ac:dyDescent="0.3">
      <c r="B11479" s="4"/>
    </row>
    <row r="11480" spans="2:2" x14ac:dyDescent="0.3">
      <c r="B11480" s="4"/>
    </row>
    <row r="11481" spans="2:2" x14ac:dyDescent="0.3">
      <c r="B11481" s="4"/>
    </row>
    <row r="11482" spans="2:2" x14ac:dyDescent="0.3">
      <c r="B11482" s="4"/>
    </row>
    <row r="11483" spans="2:2" x14ac:dyDescent="0.3">
      <c r="B11483" s="4"/>
    </row>
    <row r="11484" spans="2:2" x14ac:dyDescent="0.3">
      <c r="B11484" s="4"/>
    </row>
    <row r="11485" spans="2:2" x14ac:dyDescent="0.3">
      <c r="B11485" s="4"/>
    </row>
    <row r="11486" spans="2:2" x14ac:dyDescent="0.3">
      <c r="B11486" s="4"/>
    </row>
    <row r="11487" spans="2:2" x14ac:dyDescent="0.3">
      <c r="B11487" s="4"/>
    </row>
    <row r="11488" spans="2:2" x14ac:dyDescent="0.3">
      <c r="B11488" s="4"/>
    </row>
    <row r="11489" spans="2:2" x14ac:dyDescent="0.3">
      <c r="B11489" s="4"/>
    </row>
    <row r="11490" spans="2:2" x14ac:dyDescent="0.3">
      <c r="B11490" s="4"/>
    </row>
    <row r="11491" spans="2:2" x14ac:dyDescent="0.3">
      <c r="B11491" s="4"/>
    </row>
    <row r="11492" spans="2:2" x14ac:dyDescent="0.3">
      <c r="B11492" s="4"/>
    </row>
    <row r="11493" spans="2:2" x14ac:dyDescent="0.3">
      <c r="B11493" s="4"/>
    </row>
    <row r="11494" spans="2:2" x14ac:dyDescent="0.3">
      <c r="B11494" s="4"/>
    </row>
    <row r="11495" spans="2:2" x14ac:dyDescent="0.3">
      <c r="B11495" s="4"/>
    </row>
    <row r="11496" spans="2:2" x14ac:dyDescent="0.3">
      <c r="B11496" s="4"/>
    </row>
    <row r="11497" spans="2:2" x14ac:dyDescent="0.3">
      <c r="B11497" s="4"/>
    </row>
    <row r="11498" spans="2:2" x14ac:dyDescent="0.3">
      <c r="B11498" s="4"/>
    </row>
    <row r="11499" spans="2:2" x14ac:dyDescent="0.3">
      <c r="B11499" s="4"/>
    </row>
    <row r="11500" spans="2:2" x14ac:dyDescent="0.3">
      <c r="B11500" s="4"/>
    </row>
    <row r="11501" spans="2:2" x14ac:dyDescent="0.3">
      <c r="B11501" s="4"/>
    </row>
    <row r="11502" spans="2:2" x14ac:dyDescent="0.3">
      <c r="B11502" s="4"/>
    </row>
    <row r="11503" spans="2:2" x14ac:dyDescent="0.3">
      <c r="B11503" s="4"/>
    </row>
    <row r="11504" spans="2:2" x14ac:dyDescent="0.3">
      <c r="B11504" s="4"/>
    </row>
    <row r="11505" spans="2:2" x14ac:dyDescent="0.3">
      <c r="B11505" s="4"/>
    </row>
    <row r="11506" spans="2:2" x14ac:dyDescent="0.3">
      <c r="B11506" s="4"/>
    </row>
    <row r="11507" spans="2:2" x14ac:dyDescent="0.3">
      <c r="B11507" s="4"/>
    </row>
    <row r="11508" spans="2:2" x14ac:dyDescent="0.3">
      <c r="B11508" s="4"/>
    </row>
    <row r="11509" spans="2:2" x14ac:dyDescent="0.3">
      <c r="B11509" s="4"/>
    </row>
    <row r="11510" spans="2:2" x14ac:dyDescent="0.3">
      <c r="B11510" s="4"/>
    </row>
    <row r="11511" spans="2:2" x14ac:dyDescent="0.3">
      <c r="B11511" s="4"/>
    </row>
    <row r="11512" spans="2:2" x14ac:dyDescent="0.3">
      <c r="B11512" s="4"/>
    </row>
    <row r="11513" spans="2:2" x14ac:dyDescent="0.3">
      <c r="B11513" s="4"/>
    </row>
    <row r="11514" spans="2:2" x14ac:dyDescent="0.3">
      <c r="B11514" s="4"/>
    </row>
    <row r="11515" spans="2:2" x14ac:dyDescent="0.3">
      <c r="B11515" s="4"/>
    </row>
    <row r="11516" spans="2:2" x14ac:dyDescent="0.3">
      <c r="B11516" s="4"/>
    </row>
    <row r="11517" spans="2:2" x14ac:dyDescent="0.3">
      <c r="B11517" s="4"/>
    </row>
    <row r="11518" spans="2:2" x14ac:dyDescent="0.3">
      <c r="B11518" s="4"/>
    </row>
    <row r="11519" spans="2:2" x14ac:dyDescent="0.3">
      <c r="B11519" s="4"/>
    </row>
    <row r="11520" spans="2:2" x14ac:dyDescent="0.3">
      <c r="B11520" s="4"/>
    </row>
    <row r="11521" spans="2:2" x14ac:dyDescent="0.3">
      <c r="B11521" s="4"/>
    </row>
    <row r="11522" spans="2:2" x14ac:dyDescent="0.3">
      <c r="B11522" s="4"/>
    </row>
    <row r="11523" spans="2:2" x14ac:dyDescent="0.3">
      <c r="B11523" s="4"/>
    </row>
    <row r="11524" spans="2:2" x14ac:dyDescent="0.3">
      <c r="B11524" s="4"/>
    </row>
    <row r="11525" spans="2:2" x14ac:dyDescent="0.3">
      <c r="B11525" s="4"/>
    </row>
    <row r="11526" spans="2:2" x14ac:dyDescent="0.3">
      <c r="B11526" s="4"/>
    </row>
    <row r="11527" spans="2:2" x14ac:dyDescent="0.3">
      <c r="B11527" s="4"/>
    </row>
    <row r="11528" spans="2:2" x14ac:dyDescent="0.3">
      <c r="B11528" s="4"/>
    </row>
    <row r="11529" spans="2:2" x14ac:dyDescent="0.3">
      <c r="B11529" s="4"/>
    </row>
    <row r="11530" spans="2:2" x14ac:dyDescent="0.3">
      <c r="B11530" s="4"/>
    </row>
    <row r="11531" spans="2:2" x14ac:dyDescent="0.3">
      <c r="B11531" s="4"/>
    </row>
    <row r="11532" spans="2:2" x14ac:dyDescent="0.3">
      <c r="B11532" s="4"/>
    </row>
    <row r="11533" spans="2:2" x14ac:dyDescent="0.3">
      <c r="B11533" s="4"/>
    </row>
    <row r="11534" spans="2:2" x14ac:dyDescent="0.3">
      <c r="B11534" s="4"/>
    </row>
    <row r="11535" spans="2:2" x14ac:dyDescent="0.3">
      <c r="B11535" s="4"/>
    </row>
    <row r="11536" spans="2:2" x14ac:dyDescent="0.3">
      <c r="B11536" s="4"/>
    </row>
    <row r="11537" spans="2:2" x14ac:dyDescent="0.3">
      <c r="B11537" s="4"/>
    </row>
    <row r="11538" spans="2:2" x14ac:dyDescent="0.3">
      <c r="B11538" s="4"/>
    </row>
    <row r="11539" spans="2:2" x14ac:dyDescent="0.3">
      <c r="B11539" s="4"/>
    </row>
    <row r="11540" spans="2:2" x14ac:dyDescent="0.3">
      <c r="B11540" s="4"/>
    </row>
    <row r="11541" spans="2:2" x14ac:dyDescent="0.3">
      <c r="B11541" s="4"/>
    </row>
    <row r="11542" spans="2:2" x14ac:dyDescent="0.3">
      <c r="B11542" s="4"/>
    </row>
    <row r="11543" spans="2:2" x14ac:dyDescent="0.3">
      <c r="B11543" s="4"/>
    </row>
    <row r="11544" spans="2:2" x14ac:dyDescent="0.3">
      <c r="B11544" s="4"/>
    </row>
    <row r="11545" spans="2:2" x14ac:dyDescent="0.3">
      <c r="B11545" s="4"/>
    </row>
    <row r="11546" spans="2:2" x14ac:dyDescent="0.3">
      <c r="B11546" s="4"/>
    </row>
    <row r="11547" spans="2:2" x14ac:dyDescent="0.3">
      <c r="B11547" s="4"/>
    </row>
    <row r="11548" spans="2:2" x14ac:dyDescent="0.3">
      <c r="B11548" s="4"/>
    </row>
    <row r="11549" spans="2:2" x14ac:dyDescent="0.3">
      <c r="B11549" s="4"/>
    </row>
    <row r="11550" spans="2:2" x14ac:dyDescent="0.3">
      <c r="B11550" s="4"/>
    </row>
    <row r="11551" spans="2:2" x14ac:dyDescent="0.3">
      <c r="B11551" s="4"/>
    </row>
    <row r="11552" spans="2:2" x14ac:dyDescent="0.3">
      <c r="B11552" s="4"/>
    </row>
    <row r="11553" spans="2:2" x14ac:dyDescent="0.3">
      <c r="B11553" s="4"/>
    </row>
    <row r="11554" spans="2:2" x14ac:dyDescent="0.3">
      <c r="B11554" s="4"/>
    </row>
    <row r="11555" spans="2:2" x14ac:dyDescent="0.3">
      <c r="B11555" s="4"/>
    </row>
    <row r="11556" spans="2:2" x14ac:dyDescent="0.3">
      <c r="B11556" s="4"/>
    </row>
    <row r="11557" spans="2:2" x14ac:dyDescent="0.3">
      <c r="B11557" s="4"/>
    </row>
    <row r="11558" spans="2:2" x14ac:dyDescent="0.3">
      <c r="B11558" s="4"/>
    </row>
    <row r="11559" spans="2:2" x14ac:dyDescent="0.3">
      <c r="B11559" s="4"/>
    </row>
    <row r="11560" spans="2:2" x14ac:dyDescent="0.3">
      <c r="B11560" s="4"/>
    </row>
    <row r="11561" spans="2:2" x14ac:dyDescent="0.3">
      <c r="B11561" s="4"/>
    </row>
    <row r="11562" spans="2:2" x14ac:dyDescent="0.3">
      <c r="B11562" s="4"/>
    </row>
    <row r="11563" spans="2:2" x14ac:dyDescent="0.3">
      <c r="B11563" s="4"/>
    </row>
    <row r="11564" spans="2:2" x14ac:dyDescent="0.3">
      <c r="B11564" s="4"/>
    </row>
    <row r="11565" spans="2:2" x14ac:dyDescent="0.3">
      <c r="B11565" s="4"/>
    </row>
    <row r="11566" spans="2:2" x14ac:dyDescent="0.3">
      <c r="B11566" s="4"/>
    </row>
    <row r="11567" spans="2:2" x14ac:dyDescent="0.3">
      <c r="B11567" s="4"/>
    </row>
    <row r="11568" spans="2:2" x14ac:dyDescent="0.3">
      <c r="B11568" s="4"/>
    </row>
    <row r="11569" spans="2:2" x14ac:dyDescent="0.3">
      <c r="B11569" s="4"/>
    </row>
    <row r="11570" spans="2:2" x14ac:dyDescent="0.3">
      <c r="B11570" s="4"/>
    </row>
    <row r="11571" spans="2:2" x14ac:dyDescent="0.3">
      <c r="B11571" s="4"/>
    </row>
    <row r="11572" spans="2:2" x14ac:dyDescent="0.3">
      <c r="B11572" s="4"/>
    </row>
    <row r="11573" spans="2:2" x14ac:dyDescent="0.3">
      <c r="B11573" s="4"/>
    </row>
    <row r="11574" spans="2:2" x14ac:dyDescent="0.3">
      <c r="B11574" s="4"/>
    </row>
    <row r="11575" spans="2:2" x14ac:dyDescent="0.3">
      <c r="B11575" s="4"/>
    </row>
    <row r="11576" spans="2:2" x14ac:dyDescent="0.3">
      <c r="B11576" s="4"/>
    </row>
    <row r="11577" spans="2:2" x14ac:dyDescent="0.3">
      <c r="B11577" s="4"/>
    </row>
    <row r="11578" spans="2:2" x14ac:dyDescent="0.3">
      <c r="B11578" s="4"/>
    </row>
    <row r="11579" spans="2:2" x14ac:dyDescent="0.3">
      <c r="B11579" s="4"/>
    </row>
    <row r="11580" spans="2:2" x14ac:dyDescent="0.3">
      <c r="B11580" s="4"/>
    </row>
    <row r="11581" spans="2:2" x14ac:dyDescent="0.3">
      <c r="B11581" s="4"/>
    </row>
    <row r="11582" spans="2:2" x14ac:dyDescent="0.3">
      <c r="B11582" s="4"/>
    </row>
    <row r="11583" spans="2:2" x14ac:dyDescent="0.3">
      <c r="B11583" s="4"/>
    </row>
    <row r="11584" spans="2:2" x14ac:dyDescent="0.3">
      <c r="B11584" s="4"/>
    </row>
    <row r="11585" spans="2:2" x14ac:dyDescent="0.3">
      <c r="B11585" s="4"/>
    </row>
    <row r="11586" spans="2:2" x14ac:dyDescent="0.3">
      <c r="B11586" s="4"/>
    </row>
    <row r="11587" spans="2:2" x14ac:dyDescent="0.3">
      <c r="B11587" s="4"/>
    </row>
    <row r="11588" spans="2:2" x14ac:dyDescent="0.3">
      <c r="B11588" s="4"/>
    </row>
    <row r="11589" spans="2:2" x14ac:dyDescent="0.3">
      <c r="B11589" s="4"/>
    </row>
    <row r="11590" spans="2:2" x14ac:dyDescent="0.3">
      <c r="B11590" s="4"/>
    </row>
    <row r="11591" spans="2:2" x14ac:dyDescent="0.3">
      <c r="B11591" s="4"/>
    </row>
    <row r="11592" spans="2:2" x14ac:dyDescent="0.3">
      <c r="B11592" s="4"/>
    </row>
    <row r="11593" spans="2:2" x14ac:dyDescent="0.3">
      <c r="B11593" s="4"/>
    </row>
    <row r="11594" spans="2:2" x14ac:dyDescent="0.3">
      <c r="B11594" s="4"/>
    </row>
    <row r="11595" spans="2:2" x14ac:dyDescent="0.3">
      <c r="B11595" s="4"/>
    </row>
    <row r="11596" spans="2:2" x14ac:dyDescent="0.3">
      <c r="B11596" s="4"/>
    </row>
    <row r="11597" spans="2:2" x14ac:dyDescent="0.3">
      <c r="B11597" s="4"/>
    </row>
    <row r="11598" spans="2:2" x14ac:dyDescent="0.3">
      <c r="B11598" s="4"/>
    </row>
    <row r="11599" spans="2:2" x14ac:dyDescent="0.3">
      <c r="B11599" s="4"/>
    </row>
    <row r="11600" spans="2:2" x14ac:dyDescent="0.3">
      <c r="B11600" s="4"/>
    </row>
    <row r="11601" spans="2:2" x14ac:dyDescent="0.3">
      <c r="B11601" s="4"/>
    </row>
    <row r="11602" spans="2:2" x14ac:dyDescent="0.3">
      <c r="B11602" s="4"/>
    </row>
    <row r="11603" spans="2:2" x14ac:dyDescent="0.3">
      <c r="B11603" s="4"/>
    </row>
    <row r="11604" spans="2:2" x14ac:dyDescent="0.3">
      <c r="B11604" s="4"/>
    </row>
    <row r="11605" spans="2:2" x14ac:dyDescent="0.3">
      <c r="B11605" s="4"/>
    </row>
    <row r="11606" spans="2:2" x14ac:dyDescent="0.3">
      <c r="B11606" s="4"/>
    </row>
    <row r="11607" spans="2:2" x14ac:dyDescent="0.3">
      <c r="B11607" s="4"/>
    </row>
    <row r="11608" spans="2:2" x14ac:dyDescent="0.3">
      <c r="B11608" s="4"/>
    </row>
    <row r="11609" spans="2:2" x14ac:dyDescent="0.3">
      <c r="B11609" s="4"/>
    </row>
    <row r="11610" spans="2:2" x14ac:dyDescent="0.3">
      <c r="B11610" s="4"/>
    </row>
    <row r="11611" spans="2:2" x14ac:dyDescent="0.3">
      <c r="B11611" s="4"/>
    </row>
    <row r="11612" spans="2:2" x14ac:dyDescent="0.3">
      <c r="B11612" s="4"/>
    </row>
    <row r="11613" spans="2:2" x14ac:dyDescent="0.3">
      <c r="B11613" s="4"/>
    </row>
    <row r="11614" spans="2:2" x14ac:dyDescent="0.3">
      <c r="B11614" s="4"/>
    </row>
    <row r="11615" spans="2:2" x14ac:dyDescent="0.3">
      <c r="B11615" s="4"/>
    </row>
    <row r="11616" spans="2:2" x14ac:dyDescent="0.3">
      <c r="B11616" s="4"/>
    </row>
    <row r="11617" spans="2:2" x14ac:dyDescent="0.3">
      <c r="B11617" s="4"/>
    </row>
    <row r="11618" spans="2:2" x14ac:dyDescent="0.3">
      <c r="B11618" s="4"/>
    </row>
    <row r="11619" spans="2:2" x14ac:dyDescent="0.3">
      <c r="B11619" s="4"/>
    </row>
    <row r="11620" spans="2:2" x14ac:dyDescent="0.3">
      <c r="B11620" s="4"/>
    </row>
    <row r="11621" spans="2:2" x14ac:dyDescent="0.3">
      <c r="B11621" s="4"/>
    </row>
    <row r="11622" spans="2:2" x14ac:dyDescent="0.3">
      <c r="B11622" s="4"/>
    </row>
    <row r="11623" spans="2:2" x14ac:dyDescent="0.3">
      <c r="B11623" s="4"/>
    </row>
    <row r="11624" spans="2:2" x14ac:dyDescent="0.3">
      <c r="B11624" s="4"/>
    </row>
    <row r="11625" spans="2:2" x14ac:dyDescent="0.3">
      <c r="B11625" s="4"/>
    </row>
    <row r="11626" spans="2:2" x14ac:dyDescent="0.3">
      <c r="B11626" s="4"/>
    </row>
    <row r="11627" spans="2:2" x14ac:dyDescent="0.3">
      <c r="B11627" s="4"/>
    </row>
    <row r="11628" spans="2:2" x14ac:dyDescent="0.3">
      <c r="B11628" s="4"/>
    </row>
    <row r="11629" spans="2:2" x14ac:dyDescent="0.3">
      <c r="B11629" s="4"/>
    </row>
    <row r="11630" spans="2:2" x14ac:dyDescent="0.3">
      <c r="B11630" s="4"/>
    </row>
    <row r="11631" spans="2:2" x14ac:dyDescent="0.3">
      <c r="B11631" s="4"/>
    </row>
    <row r="11632" spans="2:2" x14ac:dyDescent="0.3">
      <c r="B11632" s="4"/>
    </row>
    <row r="11633" spans="2:2" x14ac:dyDescent="0.3">
      <c r="B11633" s="4"/>
    </row>
    <row r="11634" spans="2:2" x14ac:dyDescent="0.3">
      <c r="B11634" s="4"/>
    </row>
    <row r="11635" spans="2:2" x14ac:dyDescent="0.3">
      <c r="B11635" s="4"/>
    </row>
    <row r="11636" spans="2:2" x14ac:dyDescent="0.3">
      <c r="B11636" s="4"/>
    </row>
    <row r="11637" spans="2:2" x14ac:dyDescent="0.3">
      <c r="B11637" s="4"/>
    </row>
    <row r="11638" spans="2:2" x14ac:dyDescent="0.3">
      <c r="B11638" s="4"/>
    </row>
    <row r="11639" spans="2:2" x14ac:dyDescent="0.3">
      <c r="B11639" s="4"/>
    </row>
    <row r="11640" spans="2:2" x14ac:dyDescent="0.3">
      <c r="B11640" s="4"/>
    </row>
    <row r="11641" spans="2:2" x14ac:dyDescent="0.3">
      <c r="B11641" s="4"/>
    </row>
    <row r="11642" spans="2:2" x14ac:dyDescent="0.3">
      <c r="B11642" s="4"/>
    </row>
    <row r="11643" spans="2:2" x14ac:dyDescent="0.3">
      <c r="B11643" s="4"/>
    </row>
    <row r="11644" spans="2:2" x14ac:dyDescent="0.3">
      <c r="B11644" s="4"/>
    </row>
    <row r="11645" spans="2:2" x14ac:dyDescent="0.3">
      <c r="B11645" s="4"/>
    </row>
    <row r="11646" spans="2:2" x14ac:dyDescent="0.3">
      <c r="B11646" s="4"/>
    </row>
    <row r="11647" spans="2:2" x14ac:dyDescent="0.3">
      <c r="B11647" s="4"/>
    </row>
    <row r="11648" spans="2:2" x14ac:dyDescent="0.3">
      <c r="B11648" s="4"/>
    </row>
    <row r="11649" spans="2:2" x14ac:dyDescent="0.3">
      <c r="B11649" s="4"/>
    </row>
    <row r="11650" spans="2:2" x14ac:dyDescent="0.3">
      <c r="B11650" s="4"/>
    </row>
    <row r="11651" spans="2:2" x14ac:dyDescent="0.3">
      <c r="B11651" s="4"/>
    </row>
    <row r="11652" spans="2:2" x14ac:dyDescent="0.3">
      <c r="B11652" s="4"/>
    </row>
    <row r="11653" spans="2:2" x14ac:dyDescent="0.3">
      <c r="B11653" s="4"/>
    </row>
    <row r="11654" spans="2:2" x14ac:dyDescent="0.3">
      <c r="B11654" s="4"/>
    </row>
    <row r="11655" spans="2:2" x14ac:dyDescent="0.3">
      <c r="B11655" s="4"/>
    </row>
    <row r="11656" spans="2:2" x14ac:dyDescent="0.3">
      <c r="B11656" s="4"/>
    </row>
    <row r="11657" spans="2:2" x14ac:dyDescent="0.3">
      <c r="B11657" s="4"/>
    </row>
    <row r="11658" spans="2:2" x14ac:dyDescent="0.3">
      <c r="B11658" s="4"/>
    </row>
    <row r="11659" spans="2:2" x14ac:dyDescent="0.3">
      <c r="B11659" s="4"/>
    </row>
    <row r="11660" spans="2:2" x14ac:dyDescent="0.3">
      <c r="B11660" s="4"/>
    </row>
    <row r="11661" spans="2:2" x14ac:dyDescent="0.3">
      <c r="B11661" s="4"/>
    </row>
    <row r="11662" spans="2:2" x14ac:dyDescent="0.3">
      <c r="B11662" s="4"/>
    </row>
    <row r="11663" spans="2:2" x14ac:dyDescent="0.3">
      <c r="B11663" s="4"/>
    </row>
    <row r="11664" spans="2:2" x14ac:dyDescent="0.3">
      <c r="B11664" s="4"/>
    </row>
    <row r="11665" spans="2:2" x14ac:dyDescent="0.3">
      <c r="B11665" s="4"/>
    </row>
    <row r="11666" spans="2:2" x14ac:dyDescent="0.3">
      <c r="B11666" s="4"/>
    </row>
    <row r="11667" spans="2:2" x14ac:dyDescent="0.3">
      <c r="B11667" s="4"/>
    </row>
    <row r="11668" spans="2:2" x14ac:dyDescent="0.3">
      <c r="B11668" s="4"/>
    </row>
    <row r="11669" spans="2:2" x14ac:dyDescent="0.3">
      <c r="B11669" s="4"/>
    </row>
    <row r="11670" spans="2:2" x14ac:dyDescent="0.3">
      <c r="B11670" s="4"/>
    </row>
    <row r="11671" spans="2:2" x14ac:dyDescent="0.3">
      <c r="B11671" s="4"/>
    </row>
    <row r="11672" spans="2:2" x14ac:dyDescent="0.3">
      <c r="B11672" s="4"/>
    </row>
    <row r="11673" spans="2:2" x14ac:dyDescent="0.3">
      <c r="B11673" s="4"/>
    </row>
    <row r="11674" spans="2:2" x14ac:dyDescent="0.3">
      <c r="B11674" s="4"/>
    </row>
    <row r="11675" spans="2:2" x14ac:dyDescent="0.3">
      <c r="B11675" s="4"/>
    </row>
    <row r="11676" spans="2:2" x14ac:dyDescent="0.3">
      <c r="B11676" s="4"/>
    </row>
    <row r="11677" spans="2:2" x14ac:dyDescent="0.3">
      <c r="B11677" s="4"/>
    </row>
    <row r="11678" spans="2:2" x14ac:dyDescent="0.3">
      <c r="B11678" s="4"/>
    </row>
    <row r="11679" spans="2:2" x14ac:dyDescent="0.3">
      <c r="B11679" s="4"/>
    </row>
    <row r="11680" spans="2:2" x14ac:dyDescent="0.3">
      <c r="B11680" s="4"/>
    </row>
    <row r="11681" spans="2:2" x14ac:dyDescent="0.3">
      <c r="B11681" s="4"/>
    </row>
    <row r="11682" spans="2:2" x14ac:dyDescent="0.3">
      <c r="B11682" s="4"/>
    </row>
    <row r="11683" spans="2:2" x14ac:dyDescent="0.3">
      <c r="B11683" s="4"/>
    </row>
    <row r="11684" spans="2:2" x14ac:dyDescent="0.3">
      <c r="B11684" s="4"/>
    </row>
    <row r="11685" spans="2:2" x14ac:dyDescent="0.3">
      <c r="B11685" s="4"/>
    </row>
    <row r="11686" spans="2:2" x14ac:dyDescent="0.3">
      <c r="B11686" s="4"/>
    </row>
    <row r="11687" spans="2:2" x14ac:dyDescent="0.3">
      <c r="B11687" s="4"/>
    </row>
    <row r="11688" spans="2:2" x14ac:dyDescent="0.3">
      <c r="B11688" s="4"/>
    </row>
    <row r="11689" spans="2:2" x14ac:dyDescent="0.3">
      <c r="B11689" s="4"/>
    </row>
    <row r="11690" spans="2:2" x14ac:dyDescent="0.3">
      <c r="B11690" s="4"/>
    </row>
    <row r="11691" spans="2:2" x14ac:dyDescent="0.3">
      <c r="B11691" s="4"/>
    </row>
    <row r="11692" spans="2:2" x14ac:dyDescent="0.3">
      <c r="B11692" s="4"/>
    </row>
    <row r="11693" spans="2:2" x14ac:dyDescent="0.3">
      <c r="B11693" s="4"/>
    </row>
    <row r="11694" spans="2:2" x14ac:dyDescent="0.3">
      <c r="B11694" s="4"/>
    </row>
    <row r="11695" spans="2:2" x14ac:dyDescent="0.3">
      <c r="B11695" s="4"/>
    </row>
    <row r="11696" spans="2:2" x14ac:dyDescent="0.3">
      <c r="B11696" s="4"/>
    </row>
    <row r="11697" spans="2:2" x14ac:dyDescent="0.3">
      <c r="B11697" s="4"/>
    </row>
    <row r="11698" spans="2:2" x14ac:dyDescent="0.3">
      <c r="B11698" s="4"/>
    </row>
    <row r="11699" spans="2:2" x14ac:dyDescent="0.3">
      <c r="B11699" s="4"/>
    </row>
    <row r="11700" spans="2:2" x14ac:dyDescent="0.3">
      <c r="B11700" s="4"/>
    </row>
    <row r="11701" spans="2:2" x14ac:dyDescent="0.3">
      <c r="B11701" s="4"/>
    </row>
    <row r="11702" spans="2:2" x14ac:dyDescent="0.3">
      <c r="B11702" s="4"/>
    </row>
    <row r="11703" spans="2:2" x14ac:dyDescent="0.3">
      <c r="B11703" s="4"/>
    </row>
    <row r="11704" spans="2:2" x14ac:dyDescent="0.3">
      <c r="B11704" s="4"/>
    </row>
    <row r="11705" spans="2:2" x14ac:dyDescent="0.3">
      <c r="B11705" s="4"/>
    </row>
    <row r="11706" spans="2:2" x14ac:dyDescent="0.3">
      <c r="B11706" s="4"/>
    </row>
    <row r="11707" spans="2:2" x14ac:dyDescent="0.3">
      <c r="B11707" s="4"/>
    </row>
    <row r="11708" spans="2:2" x14ac:dyDescent="0.3">
      <c r="B11708" s="4"/>
    </row>
    <row r="11709" spans="2:2" x14ac:dyDescent="0.3">
      <c r="B11709" s="4"/>
    </row>
    <row r="11710" spans="2:2" x14ac:dyDescent="0.3">
      <c r="B11710" s="4"/>
    </row>
    <row r="11711" spans="2:2" x14ac:dyDescent="0.3">
      <c r="B11711" s="4"/>
    </row>
    <row r="11712" spans="2:2" x14ac:dyDescent="0.3">
      <c r="B11712" s="4"/>
    </row>
    <row r="11713" spans="2:2" x14ac:dyDescent="0.3">
      <c r="B11713" s="4"/>
    </row>
    <row r="11714" spans="2:2" x14ac:dyDescent="0.3">
      <c r="B11714" s="4"/>
    </row>
    <row r="11715" spans="2:2" x14ac:dyDescent="0.3">
      <c r="B11715" s="4"/>
    </row>
    <row r="11716" spans="2:2" x14ac:dyDescent="0.3">
      <c r="B11716" s="4"/>
    </row>
    <row r="11717" spans="2:2" x14ac:dyDescent="0.3">
      <c r="B11717" s="4"/>
    </row>
    <row r="11718" spans="2:2" x14ac:dyDescent="0.3">
      <c r="B11718" s="4"/>
    </row>
    <row r="11719" spans="2:2" x14ac:dyDescent="0.3">
      <c r="B11719" s="4"/>
    </row>
    <row r="11720" spans="2:2" x14ac:dyDescent="0.3">
      <c r="B11720" s="4"/>
    </row>
    <row r="11721" spans="2:2" x14ac:dyDescent="0.3">
      <c r="B11721" s="4"/>
    </row>
    <row r="11722" spans="2:2" x14ac:dyDescent="0.3">
      <c r="B11722" s="4"/>
    </row>
    <row r="11723" spans="2:2" x14ac:dyDescent="0.3">
      <c r="B11723" s="4"/>
    </row>
    <row r="11724" spans="2:2" x14ac:dyDescent="0.3">
      <c r="B11724" s="4"/>
    </row>
    <row r="11725" spans="2:2" x14ac:dyDescent="0.3">
      <c r="B11725" s="4"/>
    </row>
    <row r="11726" spans="2:2" x14ac:dyDescent="0.3">
      <c r="B11726" s="4"/>
    </row>
    <row r="11727" spans="2:2" x14ac:dyDescent="0.3">
      <c r="B11727" s="4"/>
    </row>
    <row r="11728" spans="2:2" x14ac:dyDescent="0.3">
      <c r="B11728" s="4"/>
    </row>
    <row r="11729" spans="2:2" x14ac:dyDescent="0.3">
      <c r="B11729" s="4"/>
    </row>
    <row r="11730" spans="2:2" x14ac:dyDescent="0.3">
      <c r="B11730" s="4"/>
    </row>
    <row r="11731" spans="2:2" x14ac:dyDescent="0.3">
      <c r="B11731" s="4"/>
    </row>
    <row r="11732" spans="2:2" x14ac:dyDescent="0.3">
      <c r="B11732" s="4"/>
    </row>
    <row r="11733" spans="2:2" x14ac:dyDescent="0.3">
      <c r="B11733" s="4"/>
    </row>
    <row r="11734" spans="2:2" x14ac:dyDescent="0.3">
      <c r="B11734" s="4"/>
    </row>
    <row r="11735" spans="2:2" x14ac:dyDescent="0.3">
      <c r="B11735" s="4"/>
    </row>
    <row r="11736" spans="2:2" x14ac:dyDescent="0.3">
      <c r="B11736" s="4"/>
    </row>
    <row r="11737" spans="2:2" x14ac:dyDescent="0.3">
      <c r="B11737" s="4"/>
    </row>
    <row r="11738" spans="2:2" x14ac:dyDescent="0.3">
      <c r="B11738" s="4"/>
    </row>
    <row r="11739" spans="2:2" x14ac:dyDescent="0.3">
      <c r="B11739" s="4"/>
    </row>
    <row r="11740" spans="2:2" x14ac:dyDescent="0.3">
      <c r="B11740" s="4"/>
    </row>
    <row r="11741" spans="2:2" x14ac:dyDescent="0.3">
      <c r="B11741" s="4"/>
    </row>
    <row r="11742" spans="2:2" x14ac:dyDescent="0.3">
      <c r="B11742" s="4"/>
    </row>
    <row r="11743" spans="2:2" x14ac:dyDescent="0.3">
      <c r="B11743" s="4"/>
    </row>
    <row r="11744" spans="2:2" x14ac:dyDescent="0.3">
      <c r="B11744" s="4"/>
    </row>
    <row r="11745" spans="2:2" x14ac:dyDescent="0.3">
      <c r="B11745" s="4"/>
    </row>
    <row r="11746" spans="2:2" x14ac:dyDescent="0.3">
      <c r="B11746" s="4"/>
    </row>
    <row r="11747" spans="2:2" x14ac:dyDescent="0.3">
      <c r="B11747" s="4"/>
    </row>
    <row r="11748" spans="2:2" x14ac:dyDescent="0.3">
      <c r="B11748" s="4"/>
    </row>
    <row r="11749" spans="2:2" x14ac:dyDescent="0.3">
      <c r="B11749" s="4"/>
    </row>
    <row r="11750" spans="2:2" x14ac:dyDescent="0.3">
      <c r="B11750" s="4"/>
    </row>
    <row r="11751" spans="2:2" x14ac:dyDescent="0.3">
      <c r="B11751" s="4"/>
    </row>
    <row r="11752" spans="2:2" x14ac:dyDescent="0.3">
      <c r="B11752" s="4"/>
    </row>
    <row r="11753" spans="2:2" x14ac:dyDescent="0.3">
      <c r="B11753" s="4"/>
    </row>
    <row r="11754" spans="2:2" x14ac:dyDescent="0.3">
      <c r="B11754" s="4"/>
    </row>
    <row r="11755" spans="2:2" x14ac:dyDescent="0.3">
      <c r="B11755" s="4"/>
    </row>
    <row r="11756" spans="2:2" x14ac:dyDescent="0.3">
      <c r="B11756" s="4"/>
    </row>
    <row r="11757" spans="2:2" x14ac:dyDescent="0.3">
      <c r="B11757" s="4"/>
    </row>
    <row r="11758" spans="2:2" x14ac:dyDescent="0.3">
      <c r="B11758" s="4"/>
    </row>
    <row r="11759" spans="2:2" x14ac:dyDescent="0.3">
      <c r="B11759" s="4"/>
    </row>
    <row r="11760" spans="2:2" x14ac:dyDescent="0.3">
      <c r="B11760" s="4"/>
    </row>
    <row r="11761" spans="2:2" x14ac:dyDescent="0.3">
      <c r="B11761" s="4"/>
    </row>
    <row r="11762" spans="2:2" x14ac:dyDescent="0.3">
      <c r="B11762" s="4"/>
    </row>
    <row r="11763" spans="2:2" x14ac:dyDescent="0.3">
      <c r="B11763" s="4"/>
    </row>
    <row r="11764" spans="2:2" x14ac:dyDescent="0.3">
      <c r="B11764" s="4"/>
    </row>
    <row r="11765" spans="2:2" x14ac:dyDescent="0.3">
      <c r="B11765" s="4"/>
    </row>
    <row r="11766" spans="2:2" x14ac:dyDescent="0.3">
      <c r="B11766" s="4"/>
    </row>
    <row r="11767" spans="2:2" x14ac:dyDescent="0.3">
      <c r="B11767" s="4"/>
    </row>
    <row r="11768" spans="2:2" x14ac:dyDescent="0.3">
      <c r="B11768" s="4"/>
    </row>
    <row r="11769" spans="2:2" x14ac:dyDescent="0.3">
      <c r="B11769" s="4"/>
    </row>
    <row r="11770" spans="2:2" x14ac:dyDescent="0.3">
      <c r="B11770" s="4"/>
    </row>
    <row r="11771" spans="2:2" x14ac:dyDescent="0.3">
      <c r="B11771" s="4"/>
    </row>
    <row r="11772" spans="2:2" x14ac:dyDescent="0.3">
      <c r="B11772" s="4"/>
    </row>
    <row r="11773" spans="2:2" x14ac:dyDescent="0.3">
      <c r="B11773" s="4"/>
    </row>
    <row r="11774" spans="2:2" x14ac:dyDescent="0.3">
      <c r="B11774" s="4"/>
    </row>
    <row r="11775" spans="2:2" x14ac:dyDescent="0.3">
      <c r="B11775" s="4"/>
    </row>
    <row r="11776" spans="2:2" x14ac:dyDescent="0.3">
      <c r="B11776" s="4"/>
    </row>
    <row r="11777" spans="2:2" x14ac:dyDescent="0.3">
      <c r="B11777" s="4"/>
    </row>
    <row r="11778" spans="2:2" x14ac:dyDescent="0.3">
      <c r="B11778" s="4"/>
    </row>
    <row r="11779" spans="2:2" x14ac:dyDescent="0.3">
      <c r="B11779" s="4"/>
    </row>
    <row r="11780" spans="2:2" x14ac:dyDescent="0.3">
      <c r="B11780" s="4"/>
    </row>
    <row r="11781" spans="2:2" x14ac:dyDescent="0.3">
      <c r="B11781" s="4"/>
    </row>
    <row r="11782" spans="2:2" x14ac:dyDescent="0.3">
      <c r="B11782" s="4"/>
    </row>
    <row r="11783" spans="2:2" x14ac:dyDescent="0.3">
      <c r="B11783" s="4"/>
    </row>
    <row r="11784" spans="2:2" x14ac:dyDescent="0.3">
      <c r="B11784" s="4"/>
    </row>
    <row r="11785" spans="2:2" x14ac:dyDescent="0.3">
      <c r="B11785" s="4"/>
    </row>
    <row r="11786" spans="2:2" x14ac:dyDescent="0.3">
      <c r="B11786" s="4"/>
    </row>
    <row r="11787" spans="2:2" x14ac:dyDescent="0.3">
      <c r="B11787" s="4"/>
    </row>
    <row r="11788" spans="2:2" x14ac:dyDescent="0.3">
      <c r="B11788" s="4"/>
    </row>
    <row r="11789" spans="2:2" x14ac:dyDescent="0.3">
      <c r="B11789" s="4"/>
    </row>
    <row r="11790" spans="2:2" x14ac:dyDescent="0.3">
      <c r="B11790" s="4"/>
    </row>
    <row r="11791" spans="2:2" x14ac:dyDescent="0.3">
      <c r="B11791" s="4"/>
    </row>
    <row r="11792" spans="2:2" x14ac:dyDescent="0.3">
      <c r="B11792" s="4"/>
    </row>
    <row r="11793" spans="2:2" x14ac:dyDescent="0.3">
      <c r="B11793" s="4"/>
    </row>
    <row r="11794" spans="2:2" x14ac:dyDescent="0.3">
      <c r="B11794" s="4"/>
    </row>
    <row r="11795" spans="2:2" x14ac:dyDescent="0.3">
      <c r="B11795" s="4"/>
    </row>
    <row r="11796" spans="2:2" x14ac:dyDescent="0.3">
      <c r="B11796" s="4"/>
    </row>
    <row r="11797" spans="2:2" x14ac:dyDescent="0.3">
      <c r="B11797" s="4"/>
    </row>
    <row r="11798" spans="2:2" x14ac:dyDescent="0.3">
      <c r="B11798" s="4"/>
    </row>
    <row r="11799" spans="2:2" x14ac:dyDescent="0.3">
      <c r="B11799" s="4"/>
    </row>
    <row r="11800" spans="2:2" x14ac:dyDescent="0.3">
      <c r="B11800" s="4"/>
    </row>
    <row r="11801" spans="2:2" x14ac:dyDescent="0.3">
      <c r="B11801" s="4"/>
    </row>
    <row r="11802" spans="2:2" x14ac:dyDescent="0.3">
      <c r="B11802" s="4"/>
    </row>
    <row r="11803" spans="2:2" x14ac:dyDescent="0.3">
      <c r="B11803" s="4"/>
    </row>
    <row r="11804" spans="2:2" x14ac:dyDescent="0.3">
      <c r="B11804" s="4"/>
    </row>
    <row r="11805" spans="2:2" x14ac:dyDescent="0.3">
      <c r="B11805" s="4"/>
    </row>
    <row r="11806" spans="2:2" x14ac:dyDescent="0.3">
      <c r="B11806" s="4"/>
    </row>
    <row r="11807" spans="2:2" x14ac:dyDescent="0.3">
      <c r="B11807" s="4"/>
    </row>
    <row r="11808" spans="2:2" x14ac:dyDescent="0.3">
      <c r="B11808" s="4"/>
    </row>
    <row r="11809" spans="2:2" x14ac:dyDescent="0.3">
      <c r="B11809" s="4"/>
    </row>
    <row r="11810" spans="2:2" x14ac:dyDescent="0.3">
      <c r="B11810" s="4"/>
    </row>
    <row r="11811" spans="2:2" x14ac:dyDescent="0.3">
      <c r="B11811" s="4"/>
    </row>
    <row r="11812" spans="2:2" x14ac:dyDescent="0.3">
      <c r="B11812" s="4"/>
    </row>
    <row r="11813" spans="2:2" x14ac:dyDescent="0.3">
      <c r="B11813" s="4"/>
    </row>
    <row r="11814" spans="2:2" x14ac:dyDescent="0.3">
      <c r="B11814" s="4"/>
    </row>
    <row r="11815" spans="2:2" x14ac:dyDescent="0.3">
      <c r="B11815" s="4"/>
    </row>
    <row r="11816" spans="2:2" x14ac:dyDescent="0.3">
      <c r="B11816" s="4"/>
    </row>
    <row r="11817" spans="2:2" x14ac:dyDescent="0.3">
      <c r="B11817" s="4"/>
    </row>
    <row r="11818" spans="2:2" x14ac:dyDescent="0.3">
      <c r="B11818" s="4"/>
    </row>
    <row r="11819" spans="2:2" x14ac:dyDescent="0.3">
      <c r="B11819" s="4"/>
    </row>
    <row r="11820" spans="2:2" x14ac:dyDescent="0.3">
      <c r="B11820" s="4"/>
    </row>
    <row r="11821" spans="2:2" x14ac:dyDescent="0.3">
      <c r="B11821" s="4"/>
    </row>
    <row r="11822" spans="2:2" x14ac:dyDescent="0.3">
      <c r="B11822" s="4"/>
    </row>
    <row r="11823" spans="2:2" x14ac:dyDescent="0.3">
      <c r="B11823" s="4"/>
    </row>
    <row r="11824" spans="2:2" x14ac:dyDescent="0.3">
      <c r="B11824" s="4"/>
    </row>
    <row r="11825" spans="2:2" x14ac:dyDescent="0.3">
      <c r="B11825" s="4"/>
    </row>
    <row r="11826" spans="2:2" x14ac:dyDescent="0.3">
      <c r="B11826" s="4"/>
    </row>
    <row r="11827" spans="2:2" x14ac:dyDescent="0.3">
      <c r="B11827" s="4"/>
    </row>
    <row r="11828" spans="2:2" x14ac:dyDescent="0.3">
      <c r="B11828" s="4"/>
    </row>
    <row r="11829" spans="2:2" x14ac:dyDescent="0.3">
      <c r="B11829" s="4"/>
    </row>
    <row r="11830" spans="2:2" x14ac:dyDescent="0.3">
      <c r="B11830" s="4"/>
    </row>
    <row r="11831" spans="2:2" x14ac:dyDescent="0.3">
      <c r="B11831" s="4"/>
    </row>
    <row r="11832" spans="2:2" x14ac:dyDescent="0.3">
      <c r="B11832" s="4"/>
    </row>
    <row r="11833" spans="2:2" x14ac:dyDescent="0.3">
      <c r="B11833" s="4"/>
    </row>
    <row r="11834" spans="2:2" x14ac:dyDescent="0.3">
      <c r="B11834" s="4"/>
    </row>
    <row r="11835" spans="2:2" x14ac:dyDescent="0.3">
      <c r="B11835" s="4"/>
    </row>
    <row r="11836" spans="2:2" x14ac:dyDescent="0.3">
      <c r="B11836" s="4"/>
    </row>
    <row r="11837" spans="2:2" x14ac:dyDescent="0.3">
      <c r="B11837" s="4"/>
    </row>
    <row r="11838" spans="2:2" x14ac:dyDescent="0.3">
      <c r="B11838" s="4"/>
    </row>
    <row r="11839" spans="2:2" x14ac:dyDescent="0.3">
      <c r="B11839" s="4"/>
    </row>
    <row r="11840" spans="2:2" x14ac:dyDescent="0.3">
      <c r="B11840" s="4"/>
    </row>
    <row r="11841" spans="2:2" x14ac:dyDescent="0.3">
      <c r="B11841" s="4"/>
    </row>
    <row r="11842" spans="2:2" x14ac:dyDescent="0.3">
      <c r="B11842" s="4"/>
    </row>
    <row r="11843" spans="2:2" x14ac:dyDescent="0.3">
      <c r="B11843" s="4"/>
    </row>
    <row r="11844" spans="2:2" x14ac:dyDescent="0.3">
      <c r="B11844" s="4"/>
    </row>
    <row r="11845" spans="2:2" x14ac:dyDescent="0.3">
      <c r="B11845" s="4"/>
    </row>
    <row r="11846" spans="2:2" x14ac:dyDescent="0.3">
      <c r="B11846" s="4"/>
    </row>
    <row r="11847" spans="2:2" x14ac:dyDescent="0.3">
      <c r="B11847" s="4"/>
    </row>
    <row r="11848" spans="2:2" x14ac:dyDescent="0.3">
      <c r="B11848" s="4"/>
    </row>
    <row r="11849" spans="2:2" x14ac:dyDescent="0.3">
      <c r="B11849" s="4"/>
    </row>
    <row r="11850" spans="2:2" x14ac:dyDescent="0.3">
      <c r="B11850" s="4"/>
    </row>
    <row r="11851" spans="2:2" x14ac:dyDescent="0.3">
      <c r="B11851" s="4"/>
    </row>
    <row r="11852" spans="2:2" x14ac:dyDescent="0.3">
      <c r="B11852" s="4"/>
    </row>
    <row r="11853" spans="2:2" x14ac:dyDescent="0.3">
      <c r="B11853" s="4"/>
    </row>
    <row r="11854" spans="2:2" x14ac:dyDescent="0.3">
      <c r="B11854" s="4"/>
    </row>
    <row r="11855" spans="2:2" x14ac:dyDescent="0.3">
      <c r="B11855" s="4"/>
    </row>
    <row r="11856" spans="2:2" x14ac:dyDescent="0.3">
      <c r="B11856" s="4"/>
    </row>
    <row r="11857" spans="2:2" x14ac:dyDescent="0.3">
      <c r="B11857" s="4"/>
    </row>
    <row r="11858" spans="2:2" x14ac:dyDescent="0.3">
      <c r="B11858" s="4"/>
    </row>
    <row r="11859" spans="2:2" x14ac:dyDescent="0.3">
      <c r="B11859" s="4"/>
    </row>
    <row r="11860" spans="2:2" x14ac:dyDescent="0.3">
      <c r="B11860" s="4"/>
    </row>
    <row r="11861" spans="2:2" x14ac:dyDescent="0.3">
      <c r="B11861" s="4"/>
    </row>
    <row r="11862" spans="2:2" x14ac:dyDescent="0.3">
      <c r="B11862" s="4"/>
    </row>
    <row r="11863" spans="2:2" x14ac:dyDescent="0.3">
      <c r="B11863" s="4"/>
    </row>
    <row r="11864" spans="2:2" x14ac:dyDescent="0.3">
      <c r="B11864" s="4"/>
    </row>
    <row r="11865" spans="2:2" x14ac:dyDescent="0.3">
      <c r="B11865" s="4"/>
    </row>
    <row r="11866" spans="2:2" x14ac:dyDescent="0.3">
      <c r="B11866" s="4"/>
    </row>
    <row r="11867" spans="2:2" x14ac:dyDescent="0.3">
      <c r="B11867" s="4"/>
    </row>
    <row r="11868" spans="2:2" x14ac:dyDescent="0.3">
      <c r="B11868" s="4"/>
    </row>
    <row r="11869" spans="2:2" x14ac:dyDescent="0.3">
      <c r="B11869" s="4"/>
    </row>
    <row r="11870" spans="2:2" x14ac:dyDescent="0.3">
      <c r="B11870" s="4"/>
    </row>
    <row r="11871" spans="2:2" x14ac:dyDescent="0.3">
      <c r="B11871" s="4"/>
    </row>
    <row r="11872" spans="2:2" x14ac:dyDescent="0.3">
      <c r="B11872" s="4"/>
    </row>
    <row r="11873" spans="2:2" x14ac:dyDescent="0.3">
      <c r="B11873" s="4"/>
    </row>
    <row r="11874" spans="2:2" x14ac:dyDescent="0.3">
      <c r="B11874" s="4"/>
    </row>
    <row r="11875" spans="2:2" x14ac:dyDescent="0.3">
      <c r="B11875" s="4"/>
    </row>
    <row r="11876" spans="2:2" x14ac:dyDescent="0.3">
      <c r="B11876" s="4"/>
    </row>
    <row r="11877" spans="2:2" x14ac:dyDescent="0.3">
      <c r="B11877" s="4"/>
    </row>
    <row r="11878" spans="2:2" x14ac:dyDescent="0.3">
      <c r="B11878" s="4"/>
    </row>
    <row r="11879" spans="2:2" x14ac:dyDescent="0.3">
      <c r="B11879" s="4"/>
    </row>
    <row r="11880" spans="2:2" x14ac:dyDescent="0.3">
      <c r="B11880" s="4"/>
    </row>
    <row r="11881" spans="2:2" x14ac:dyDescent="0.3">
      <c r="B11881" s="4"/>
    </row>
    <row r="11882" spans="2:2" x14ac:dyDescent="0.3">
      <c r="B11882" s="4"/>
    </row>
    <row r="11883" spans="2:2" x14ac:dyDescent="0.3">
      <c r="B11883" s="4"/>
    </row>
    <row r="11884" spans="2:2" x14ac:dyDescent="0.3">
      <c r="B11884" s="4"/>
    </row>
    <row r="11885" spans="2:2" x14ac:dyDescent="0.3">
      <c r="B11885" s="4"/>
    </row>
    <row r="11886" spans="2:2" x14ac:dyDescent="0.3">
      <c r="B11886" s="4"/>
    </row>
    <row r="11887" spans="2:2" x14ac:dyDescent="0.3">
      <c r="B11887" s="4"/>
    </row>
    <row r="11888" spans="2:2" x14ac:dyDescent="0.3">
      <c r="B11888" s="4"/>
    </row>
    <row r="11889" spans="2:2" x14ac:dyDescent="0.3">
      <c r="B11889" s="4"/>
    </row>
    <row r="11890" spans="2:2" x14ac:dyDescent="0.3">
      <c r="B11890" s="4"/>
    </row>
    <row r="11891" spans="2:2" x14ac:dyDescent="0.3">
      <c r="B11891" s="4"/>
    </row>
    <row r="11892" spans="2:2" x14ac:dyDescent="0.3">
      <c r="B11892" s="4"/>
    </row>
    <row r="11893" spans="2:2" x14ac:dyDescent="0.3">
      <c r="B11893" s="4"/>
    </row>
    <row r="11894" spans="2:2" x14ac:dyDescent="0.3">
      <c r="B11894" s="4"/>
    </row>
    <row r="11895" spans="2:2" x14ac:dyDescent="0.3">
      <c r="B11895" s="4"/>
    </row>
    <row r="11896" spans="2:2" x14ac:dyDescent="0.3">
      <c r="B11896" s="4"/>
    </row>
    <row r="11897" spans="2:2" x14ac:dyDescent="0.3">
      <c r="B11897" s="4"/>
    </row>
    <row r="11898" spans="2:2" x14ac:dyDescent="0.3">
      <c r="B11898" s="4"/>
    </row>
    <row r="11899" spans="2:2" x14ac:dyDescent="0.3">
      <c r="B11899" s="4"/>
    </row>
    <row r="11900" spans="2:2" x14ac:dyDescent="0.3">
      <c r="B11900" s="4"/>
    </row>
    <row r="11901" spans="2:2" x14ac:dyDescent="0.3">
      <c r="B11901" s="4"/>
    </row>
    <row r="11902" spans="2:2" x14ac:dyDescent="0.3">
      <c r="B11902" s="4"/>
    </row>
    <row r="11903" spans="2:2" x14ac:dyDescent="0.3">
      <c r="B11903" s="4"/>
    </row>
    <row r="11904" spans="2:2" x14ac:dyDescent="0.3">
      <c r="B11904" s="4"/>
    </row>
    <row r="11905" spans="2:2" x14ac:dyDescent="0.3">
      <c r="B11905" s="4"/>
    </row>
    <row r="11906" spans="2:2" x14ac:dyDescent="0.3">
      <c r="B11906" s="4"/>
    </row>
    <row r="11907" spans="2:2" x14ac:dyDescent="0.3">
      <c r="B11907" s="4"/>
    </row>
    <row r="11908" spans="2:2" x14ac:dyDescent="0.3">
      <c r="B11908" s="4"/>
    </row>
    <row r="11909" spans="2:2" x14ac:dyDescent="0.3">
      <c r="B11909" s="4"/>
    </row>
    <row r="11910" spans="2:2" x14ac:dyDescent="0.3">
      <c r="B11910" s="4"/>
    </row>
    <row r="11911" spans="2:2" x14ac:dyDescent="0.3">
      <c r="B11911" s="4"/>
    </row>
    <row r="11912" spans="2:2" x14ac:dyDescent="0.3">
      <c r="B11912" s="4"/>
    </row>
    <row r="11913" spans="2:2" x14ac:dyDescent="0.3">
      <c r="B11913" s="4"/>
    </row>
    <row r="11914" spans="2:2" x14ac:dyDescent="0.3">
      <c r="B11914" s="4"/>
    </row>
    <row r="11915" spans="2:2" x14ac:dyDescent="0.3">
      <c r="B11915" s="4"/>
    </row>
    <row r="11916" spans="2:2" x14ac:dyDescent="0.3">
      <c r="B11916" s="4"/>
    </row>
    <row r="11917" spans="2:2" x14ac:dyDescent="0.3">
      <c r="B11917" s="4"/>
    </row>
    <row r="11918" spans="2:2" x14ac:dyDescent="0.3">
      <c r="B11918" s="4"/>
    </row>
    <row r="11919" spans="2:2" x14ac:dyDescent="0.3">
      <c r="B11919" s="4"/>
    </row>
    <row r="11920" spans="2:2" x14ac:dyDescent="0.3">
      <c r="B11920" s="4"/>
    </row>
    <row r="11921" spans="2:2" x14ac:dyDescent="0.3">
      <c r="B11921" s="4"/>
    </row>
    <row r="11922" spans="2:2" x14ac:dyDescent="0.3">
      <c r="B11922" s="4"/>
    </row>
    <row r="11923" spans="2:2" x14ac:dyDescent="0.3">
      <c r="B11923" s="4"/>
    </row>
    <row r="11924" spans="2:2" x14ac:dyDescent="0.3">
      <c r="B11924" s="4"/>
    </row>
    <row r="11925" spans="2:2" x14ac:dyDescent="0.3">
      <c r="B11925" s="4"/>
    </row>
    <row r="11926" spans="2:2" x14ac:dyDescent="0.3">
      <c r="B11926" s="4"/>
    </row>
    <row r="11927" spans="2:2" x14ac:dyDescent="0.3">
      <c r="B11927" s="4"/>
    </row>
    <row r="11928" spans="2:2" x14ac:dyDescent="0.3">
      <c r="B11928" s="4"/>
    </row>
    <row r="11929" spans="2:2" x14ac:dyDescent="0.3">
      <c r="B11929" s="4"/>
    </row>
    <row r="11930" spans="2:2" x14ac:dyDescent="0.3">
      <c r="B11930" s="4"/>
    </row>
    <row r="11931" spans="2:2" x14ac:dyDescent="0.3">
      <c r="B11931" s="4"/>
    </row>
    <row r="11932" spans="2:2" x14ac:dyDescent="0.3">
      <c r="B11932" s="4"/>
    </row>
    <row r="11933" spans="2:2" x14ac:dyDescent="0.3">
      <c r="B11933" s="4"/>
    </row>
    <row r="11934" spans="2:2" x14ac:dyDescent="0.3">
      <c r="B11934" s="4"/>
    </row>
    <row r="11935" spans="2:2" x14ac:dyDescent="0.3">
      <c r="B11935" s="4"/>
    </row>
    <row r="11936" spans="2:2" x14ac:dyDescent="0.3">
      <c r="B11936" s="4"/>
    </row>
    <row r="11937" spans="2:2" x14ac:dyDescent="0.3">
      <c r="B11937" s="4"/>
    </row>
    <row r="11938" spans="2:2" x14ac:dyDescent="0.3">
      <c r="B11938" s="4"/>
    </row>
    <row r="11939" spans="2:2" x14ac:dyDescent="0.3">
      <c r="B11939" s="4"/>
    </row>
    <row r="11940" spans="2:2" x14ac:dyDescent="0.3">
      <c r="B11940" s="4"/>
    </row>
    <row r="11941" spans="2:2" x14ac:dyDescent="0.3">
      <c r="B11941" s="4"/>
    </row>
    <row r="11942" spans="2:2" x14ac:dyDescent="0.3">
      <c r="B11942" s="4"/>
    </row>
    <row r="11943" spans="2:2" x14ac:dyDescent="0.3">
      <c r="B11943" s="4"/>
    </row>
    <row r="11944" spans="2:2" x14ac:dyDescent="0.3">
      <c r="B11944" s="4"/>
    </row>
    <row r="11945" spans="2:2" x14ac:dyDescent="0.3">
      <c r="B11945" s="4"/>
    </row>
    <row r="11946" spans="2:2" x14ac:dyDescent="0.3">
      <c r="B11946" s="4"/>
    </row>
    <row r="11947" spans="2:2" x14ac:dyDescent="0.3">
      <c r="B11947" s="4"/>
    </row>
    <row r="11948" spans="2:2" x14ac:dyDescent="0.3">
      <c r="B11948" s="4"/>
    </row>
    <row r="11949" spans="2:2" x14ac:dyDescent="0.3">
      <c r="B11949" s="4"/>
    </row>
    <row r="11950" spans="2:2" x14ac:dyDescent="0.3">
      <c r="B11950" s="4"/>
    </row>
    <row r="11951" spans="2:2" x14ac:dyDescent="0.3">
      <c r="B11951" s="4"/>
    </row>
    <row r="11952" spans="2:2" x14ac:dyDescent="0.3">
      <c r="B11952" s="4"/>
    </row>
    <row r="11953" spans="2:2" x14ac:dyDescent="0.3">
      <c r="B11953" s="4"/>
    </row>
    <row r="11954" spans="2:2" x14ac:dyDescent="0.3">
      <c r="B11954" s="4"/>
    </row>
    <row r="11955" spans="2:2" x14ac:dyDescent="0.3">
      <c r="B11955" s="4"/>
    </row>
    <row r="11956" spans="2:2" x14ac:dyDescent="0.3">
      <c r="B11956" s="4"/>
    </row>
    <row r="11957" spans="2:2" x14ac:dyDescent="0.3">
      <c r="B11957" s="4"/>
    </row>
    <row r="11958" spans="2:2" x14ac:dyDescent="0.3">
      <c r="B11958" s="4"/>
    </row>
    <row r="11959" spans="2:2" x14ac:dyDescent="0.3">
      <c r="B11959" s="4"/>
    </row>
    <row r="11960" spans="2:2" x14ac:dyDescent="0.3">
      <c r="B11960" s="4"/>
    </row>
    <row r="11961" spans="2:2" x14ac:dyDescent="0.3">
      <c r="B11961" s="4"/>
    </row>
    <row r="11962" spans="2:2" x14ac:dyDescent="0.3">
      <c r="B11962" s="4"/>
    </row>
    <row r="11963" spans="2:2" x14ac:dyDescent="0.3">
      <c r="B11963" s="4"/>
    </row>
    <row r="11964" spans="2:2" x14ac:dyDescent="0.3">
      <c r="B11964" s="4"/>
    </row>
    <row r="11965" spans="2:2" x14ac:dyDescent="0.3">
      <c r="B11965" s="4"/>
    </row>
    <row r="11966" spans="2:2" x14ac:dyDescent="0.3">
      <c r="B11966" s="4"/>
    </row>
    <row r="11967" spans="2:2" x14ac:dyDescent="0.3">
      <c r="B11967" s="4"/>
    </row>
    <row r="11968" spans="2:2" x14ac:dyDescent="0.3">
      <c r="B11968" s="4"/>
    </row>
    <row r="11969" spans="2:2" x14ac:dyDescent="0.3">
      <c r="B11969" s="4"/>
    </row>
    <row r="11970" spans="2:2" x14ac:dyDescent="0.3">
      <c r="B11970" s="4"/>
    </row>
    <row r="11971" spans="2:2" x14ac:dyDescent="0.3">
      <c r="B11971" s="4"/>
    </row>
    <row r="11972" spans="2:2" x14ac:dyDescent="0.3">
      <c r="B11972" s="4"/>
    </row>
    <row r="11973" spans="2:2" x14ac:dyDescent="0.3">
      <c r="B11973" s="4"/>
    </row>
    <row r="11974" spans="2:2" x14ac:dyDescent="0.3">
      <c r="B11974" s="4"/>
    </row>
    <row r="11975" spans="2:2" x14ac:dyDescent="0.3">
      <c r="B11975" s="4"/>
    </row>
    <row r="11976" spans="2:2" x14ac:dyDescent="0.3">
      <c r="B11976" s="4"/>
    </row>
    <row r="11977" spans="2:2" x14ac:dyDescent="0.3">
      <c r="B11977" s="4"/>
    </row>
    <row r="11978" spans="2:2" x14ac:dyDescent="0.3">
      <c r="B11978" s="4"/>
    </row>
    <row r="11979" spans="2:2" x14ac:dyDescent="0.3">
      <c r="B11979" s="4"/>
    </row>
    <row r="11980" spans="2:2" x14ac:dyDescent="0.3">
      <c r="B11980" s="4"/>
    </row>
    <row r="11981" spans="2:2" x14ac:dyDescent="0.3">
      <c r="B11981" s="4"/>
    </row>
    <row r="11982" spans="2:2" x14ac:dyDescent="0.3">
      <c r="B11982" s="4"/>
    </row>
    <row r="11983" spans="2:2" x14ac:dyDescent="0.3">
      <c r="B11983" s="4"/>
    </row>
    <row r="11984" spans="2:2" x14ac:dyDescent="0.3">
      <c r="B11984" s="4"/>
    </row>
    <row r="11985" spans="2:2" x14ac:dyDescent="0.3">
      <c r="B11985" s="4"/>
    </row>
    <row r="11986" spans="2:2" x14ac:dyDescent="0.3">
      <c r="B11986" s="4"/>
    </row>
    <row r="11987" spans="2:2" x14ac:dyDescent="0.3">
      <c r="B11987" s="4"/>
    </row>
    <row r="11988" spans="2:2" x14ac:dyDescent="0.3">
      <c r="B11988" s="4"/>
    </row>
    <row r="11989" spans="2:2" x14ac:dyDescent="0.3">
      <c r="B11989" s="4"/>
    </row>
    <row r="11990" spans="2:2" x14ac:dyDescent="0.3">
      <c r="B11990" s="4"/>
    </row>
    <row r="11991" spans="2:2" x14ac:dyDescent="0.3">
      <c r="B11991" s="4"/>
    </row>
    <row r="11992" spans="2:2" x14ac:dyDescent="0.3">
      <c r="B11992" s="4"/>
    </row>
    <row r="11993" spans="2:2" x14ac:dyDescent="0.3">
      <c r="B11993" s="4"/>
    </row>
    <row r="11994" spans="2:2" x14ac:dyDescent="0.3">
      <c r="B11994" s="4"/>
    </row>
    <row r="11995" spans="2:2" x14ac:dyDescent="0.3">
      <c r="B11995" s="4"/>
    </row>
    <row r="11996" spans="2:2" x14ac:dyDescent="0.3">
      <c r="B11996" s="4"/>
    </row>
    <row r="11997" spans="2:2" x14ac:dyDescent="0.3">
      <c r="B11997" s="4"/>
    </row>
    <row r="11998" spans="2:2" x14ac:dyDescent="0.3">
      <c r="B11998" s="4"/>
    </row>
    <row r="11999" spans="2:2" x14ac:dyDescent="0.3">
      <c r="B11999" s="4"/>
    </row>
    <row r="12000" spans="2:2" x14ac:dyDescent="0.3">
      <c r="B12000" s="4"/>
    </row>
    <row r="12001" spans="2:2" x14ac:dyDescent="0.3">
      <c r="B12001" s="4"/>
    </row>
    <row r="12002" spans="2:2" x14ac:dyDescent="0.3">
      <c r="B12002" s="4"/>
    </row>
    <row r="12003" spans="2:2" x14ac:dyDescent="0.3">
      <c r="B12003" s="4"/>
    </row>
    <row r="12004" spans="2:2" x14ac:dyDescent="0.3">
      <c r="B12004" s="4"/>
    </row>
    <row r="12005" spans="2:2" x14ac:dyDescent="0.3">
      <c r="B12005" s="4"/>
    </row>
    <row r="12006" spans="2:2" x14ac:dyDescent="0.3">
      <c r="B12006" s="4"/>
    </row>
    <row r="12007" spans="2:2" x14ac:dyDescent="0.3">
      <c r="B12007" s="4"/>
    </row>
    <row r="12008" spans="2:2" x14ac:dyDescent="0.3">
      <c r="B12008" s="4"/>
    </row>
    <row r="12009" spans="2:2" x14ac:dyDescent="0.3">
      <c r="B12009" s="4"/>
    </row>
    <row r="12010" spans="2:2" x14ac:dyDescent="0.3">
      <c r="B12010" s="4"/>
    </row>
    <row r="12011" spans="2:2" x14ac:dyDescent="0.3">
      <c r="B12011" s="4"/>
    </row>
    <row r="12012" spans="2:2" x14ac:dyDescent="0.3">
      <c r="B12012" s="4"/>
    </row>
    <row r="12013" spans="2:2" x14ac:dyDescent="0.3">
      <c r="B12013" s="4"/>
    </row>
    <row r="12014" spans="2:2" x14ac:dyDescent="0.3">
      <c r="B12014" s="4"/>
    </row>
    <row r="12015" spans="2:2" x14ac:dyDescent="0.3">
      <c r="B12015" s="4"/>
    </row>
    <row r="12016" spans="2:2" x14ac:dyDescent="0.3">
      <c r="B12016" s="4"/>
    </row>
    <row r="12017" spans="2:2" x14ac:dyDescent="0.3">
      <c r="B12017" s="4"/>
    </row>
    <row r="12018" spans="2:2" x14ac:dyDescent="0.3">
      <c r="B12018" s="4"/>
    </row>
    <row r="12019" spans="2:2" x14ac:dyDescent="0.3">
      <c r="B12019" s="4"/>
    </row>
    <row r="12020" spans="2:2" x14ac:dyDescent="0.3">
      <c r="B12020" s="4"/>
    </row>
    <row r="12021" spans="2:2" x14ac:dyDescent="0.3">
      <c r="B12021" s="4"/>
    </row>
    <row r="12022" spans="2:2" x14ac:dyDescent="0.3">
      <c r="B12022" s="4"/>
    </row>
    <row r="12023" spans="2:2" x14ac:dyDescent="0.3">
      <c r="B12023" s="4"/>
    </row>
    <row r="12024" spans="2:2" x14ac:dyDescent="0.3">
      <c r="B12024" s="4"/>
    </row>
    <row r="12025" spans="2:2" x14ac:dyDescent="0.3">
      <c r="B12025" s="4"/>
    </row>
    <row r="12026" spans="2:2" x14ac:dyDescent="0.3">
      <c r="B12026" s="4"/>
    </row>
    <row r="12027" spans="2:2" x14ac:dyDescent="0.3">
      <c r="B12027" s="4"/>
    </row>
    <row r="12028" spans="2:2" x14ac:dyDescent="0.3">
      <c r="B12028" s="4"/>
    </row>
    <row r="12029" spans="2:2" x14ac:dyDescent="0.3">
      <c r="B12029" s="4"/>
    </row>
    <row r="12030" spans="2:2" x14ac:dyDescent="0.3">
      <c r="B12030" s="4"/>
    </row>
    <row r="12031" spans="2:2" x14ac:dyDescent="0.3">
      <c r="B12031" s="4"/>
    </row>
    <row r="12032" spans="2:2" x14ac:dyDescent="0.3">
      <c r="B12032" s="4"/>
    </row>
    <row r="12033" spans="2:2" x14ac:dyDescent="0.3">
      <c r="B12033" s="4"/>
    </row>
    <row r="12034" spans="2:2" x14ac:dyDescent="0.3">
      <c r="B12034" s="4"/>
    </row>
    <row r="12035" spans="2:2" x14ac:dyDescent="0.3">
      <c r="B12035" s="4"/>
    </row>
    <row r="12036" spans="2:2" x14ac:dyDescent="0.3">
      <c r="B12036" s="4"/>
    </row>
    <row r="12037" spans="2:2" x14ac:dyDescent="0.3">
      <c r="B12037" s="4"/>
    </row>
    <row r="12038" spans="2:2" x14ac:dyDescent="0.3">
      <c r="B12038" s="4"/>
    </row>
    <row r="12039" spans="2:2" x14ac:dyDescent="0.3">
      <c r="B12039" s="4"/>
    </row>
    <row r="12040" spans="2:2" x14ac:dyDescent="0.3">
      <c r="B12040" s="4"/>
    </row>
    <row r="12041" spans="2:2" x14ac:dyDescent="0.3">
      <c r="B12041" s="4"/>
    </row>
    <row r="12042" spans="2:2" x14ac:dyDescent="0.3">
      <c r="B12042" s="4"/>
    </row>
    <row r="12043" spans="2:2" x14ac:dyDescent="0.3">
      <c r="B12043" s="4"/>
    </row>
    <row r="12044" spans="2:2" x14ac:dyDescent="0.3">
      <c r="B12044" s="4"/>
    </row>
    <row r="12045" spans="2:2" x14ac:dyDescent="0.3">
      <c r="B12045" s="4"/>
    </row>
    <row r="12046" spans="2:2" x14ac:dyDescent="0.3">
      <c r="B12046" s="4"/>
    </row>
    <row r="12047" spans="2:2" x14ac:dyDescent="0.3">
      <c r="B12047" s="4"/>
    </row>
    <row r="12048" spans="2:2" x14ac:dyDescent="0.3">
      <c r="B12048" s="4"/>
    </row>
    <row r="12049" spans="2:2" x14ac:dyDescent="0.3">
      <c r="B12049" s="4"/>
    </row>
    <row r="12050" spans="2:2" x14ac:dyDescent="0.3">
      <c r="B12050" s="4"/>
    </row>
    <row r="12051" spans="2:2" x14ac:dyDescent="0.3">
      <c r="B12051" s="4"/>
    </row>
    <row r="12052" spans="2:2" x14ac:dyDescent="0.3">
      <c r="B12052" s="4"/>
    </row>
    <row r="12053" spans="2:2" x14ac:dyDescent="0.3">
      <c r="B12053" s="4"/>
    </row>
    <row r="12054" spans="2:2" x14ac:dyDescent="0.3">
      <c r="B12054" s="4"/>
    </row>
    <row r="12055" spans="2:2" x14ac:dyDescent="0.3">
      <c r="B12055" s="4"/>
    </row>
    <row r="12056" spans="2:2" x14ac:dyDescent="0.3">
      <c r="B12056" s="4"/>
    </row>
    <row r="12057" spans="2:2" x14ac:dyDescent="0.3">
      <c r="B12057" s="4"/>
    </row>
    <row r="12058" spans="2:2" x14ac:dyDescent="0.3">
      <c r="B12058" s="4"/>
    </row>
    <row r="12059" spans="2:2" x14ac:dyDescent="0.3">
      <c r="B12059" s="4"/>
    </row>
    <row r="12060" spans="2:2" x14ac:dyDescent="0.3">
      <c r="B12060" s="4"/>
    </row>
    <row r="12061" spans="2:2" x14ac:dyDescent="0.3">
      <c r="B12061" s="4"/>
    </row>
    <row r="12062" spans="2:2" x14ac:dyDescent="0.3">
      <c r="B12062" s="4"/>
    </row>
    <row r="12063" spans="2:2" x14ac:dyDescent="0.3">
      <c r="B12063" s="4"/>
    </row>
    <row r="12064" spans="2:2" x14ac:dyDescent="0.3">
      <c r="B12064" s="4"/>
    </row>
    <row r="12065" spans="2:2" x14ac:dyDescent="0.3">
      <c r="B12065" s="4"/>
    </row>
    <row r="12066" spans="2:2" x14ac:dyDescent="0.3">
      <c r="B12066" s="4"/>
    </row>
    <row r="12067" spans="2:2" x14ac:dyDescent="0.3">
      <c r="B12067" s="4"/>
    </row>
    <row r="12068" spans="2:2" x14ac:dyDescent="0.3">
      <c r="B12068" s="4"/>
    </row>
    <row r="12069" spans="2:2" x14ac:dyDescent="0.3">
      <c r="B12069" s="4"/>
    </row>
    <row r="12070" spans="2:2" x14ac:dyDescent="0.3">
      <c r="B12070" s="4"/>
    </row>
    <row r="12071" spans="2:2" x14ac:dyDescent="0.3">
      <c r="B12071" s="4"/>
    </row>
    <row r="12072" spans="2:2" x14ac:dyDescent="0.3">
      <c r="B12072" s="4"/>
    </row>
    <row r="12073" spans="2:2" x14ac:dyDescent="0.3">
      <c r="B12073" s="4"/>
    </row>
    <row r="12074" spans="2:2" x14ac:dyDescent="0.3">
      <c r="B12074" s="4"/>
    </row>
    <row r="12075" spans="2:2" x14ac:dyDescent="0.3">
      <c r="B12075" s="4"/>
    </row>
    <row r="12076" spans="2:2" x14ac:dyDescent="0.3">
      <c r="B12076" s="4"/>
    </row>
    <row r="12077" spans="2:2" x14ac:dyDescent="0.3">
      <c r="B12077" s="4"/>
    </row>
    <row r="12078" spans="2:2" x14ac:dyDescent="0.3">
      <c r="B12078" s="4"/>
    </row>
    <row r="12079" spans="2:2" x14ac:dyDescent="0.3">
      <c r="B12079" s="4"/>
    </row>
    <row r="12080" spans="2:2" x14ac:dyDescent="0.3">
      <c r="B12080" s="4"/>
    </row>
    <row r="12081" spans="2:2" x14ac:dyDescent="0.3">
      <c r="B12081" s="4"/>
    </row>
    <row r="12082" spans="2:2" x14ac:dyDescent="0.3">
      <c r="B12082" s="4"/>
    </row>
    <row r="12083" spans="2:2" x14ac:dyDescent="0.3">
      <c r="B12083" s="4"/>
    </row>
    <row r="12084" spans="2:2" x14ac:dyDescent="0.3">
      <c r="B12084" s="4"/>
    </row>
    <row r="12085" spans="2:2" x14ac:dyDescent="0.3">
      <c r="B12085" s="4"/>
    </row>
    <row r="12086" spans="2:2" x14ac:dyDescent="0.3">
      <c r="B12086" s="4"/>
    </row>
    <row r="12087" spans="2:2" x14ac:dyDescent="0.3">
      <c r="B12087" s="4"/>
    </row>
    <row r="12088" spans="2:2" x14ac:dyDescent="0.3">
      <c r="B12088" s="4"/>
    </row>
    <row r="12089" spans="2:2" x14ac:dyDescent="0.3">
      <c r="B12089" s="4"/>
    </row>
    <row r="12090" spans="2:2" x14ac:dyDescent="0.3">
      <c r="B12090" s="4"/>
    </row>
    <row r="12091" spans="2:2" x14ac:dyDescent="0.3">
      <c r="B12091" s="4"/>
    </row>
    <row r="12092" spans="2:2" x14ac:dyDescent="0.3">
      <c r="B12092" s="4"/>
    </row>
    <row r="12093" spans="2:2" x14ac:dyDescent="0.3">
      <c r="B12093" s="4"/>
    </row>
    <row r="12094" spans="2:2" x14ac:dyDescent="0.3">
      <c r="B12094" s="4"/>
    </row>
    <row r="12095" spans="2:2" x14ac:dyDescent="0.3">
      <c r="B12095" s="4"/>
    </row>
    <row r="12096" spans="2:2" x14ac:dyDescent="0.3">
      <c r="B12096" s="4"/>
    </row>
    <row r="12097" spans="2:2" x14ac:dyDescent="0.3">
      <c r="B12097" s="4"/>
    </row>
    <row r="12098" spans="2:2" x14ac:dyDescent="0.3">
      <c r="B12098" s="4"/>
    </row>
    <row r="12099" spans="2:2" x14ac:dyDescent="0.3">
      <c r="B12099" s="4"/>
    </row>
    <row r="12100" spans="2:2" x14ac:dyDescent="0.3">
      <c r="B12100" s="4"/>
    </row>
    <row r="12101" spans="2:2" x14ac:dyDescent="0.3">
      <c r="B12101" s="4"/>
    </row>
    <row r="12102" spans="2:2" x14ac:dyDescent="0.3">
      <c r="B12102" s="4"/>
    </row>
    <row r="12103" spans="2:2" x14ac:dyDescent="0.3">
      <c r="B12103" s="4"/>
    </row>
    <row r="12104" spans="2:2" x14ac:dyDescent="0.3">
      <c r="B12104" s="4"/>
    </row>
    <row r="12105" spans="2:2" x14ac:dyDescent="0.3">
      <c r="B12105" s="4"/>
    </row>
    <row r="12106" spans="2:2" x14ac:dyDescent="0.3">
      <c r="B12106" s="4"/>
    </row>
    <row r="12107" spans="2:2" x14ac:dyDescent="0.3">
      <c r="B12107" s="4"/>
    </row>
    <row r="12108" spans="2:2" x14ac:dyDescent="0.3">
      <c r="B12108" s="4"/>
    </row>
    <row r="12109" spans="2:2" x14ac:dyDescent="0.3">
      <c r="B12109" s="4"/>
    </row>
    <row r="12110" spans="2:2" x14ac:dyDescent="0.3">
      <c r="B12110" s="4"/>
    </row>
    <row r="12111" spans="2:2" x14ac:dyDescent="0.3">
      <c r="B12111" s="4"/>
    </row>
    <row r="12112" spans="2:2" x14ac:dyDescent="0.3">
      <c r="B12112" s="4"/>
    </row>
    <row r="12113" spans="2:2" x14ac:dyDescent="0.3">
      <c r="B12113" s="4"/>
    </row>
    <row r="12114" spans="2:2" x14ac:dyDescent="0.3">
      <c r="B12114" s="4"/>
    </row>
    <row r="12115" spans="2:2" x14ac:dyDescent="0.3">
      <c r="B12115" s="4"/>
    </row>
    <row r="12116" spans="2:2" x14ac:dyDescent="0.3">
      <c r="B12116" s="4"/>
    </row>
    <row r="12117" spans="2:2" x14ac:dyDescent="0.3">
      <c r="B12117" s="4"/>
    </row>
    <row r="12118" spans="2:2" x14ac:dyDescent="0.3">
      <c r="B12118" s="4"/>
    </row>
    <row r="12119" spans="2:2" x14ac:dyDescent="0.3">
      <c r="B12119" s="4"/>
    </row>
    <row r="12120" spans="2:2" x14ac:dyDescent="0.3">
      <c r="B12120" s="4"/>
    </row>
    <row r="12121" spans="2:2" x14ac:dyDescent="0.3">
      <c r="B12121" s="4"/>
    </row>
    <row r="12122" spans="2:2" x14ac:dyDescent="0.3">
      <c r="B12122" s="4"/>
    </row>
    <row r="12123" spans="2:2" x14ac:dyDescent="0.3">
      <c r="B12123" s="4"/>
    </row>
    <row r="12124" spans="2:2" x14ac:dyDescent="0.3">
      <c r="B12124" s="4"/>
    </row>
    <row r="12125" spans="2:2" x14ac:dyDescent="0.3">
      <c r="B12125" s="4"/>
    </row>
    <row r="12126" spans="2:2" x14ac:dyDescent="0.3">
      <c r="B12126" s="4"/>
    </row>
    <row r="12127" spans="2:2" x14ac:dyDescent="0.3">
      <c r="B12127" s="4"/>
    </row>
    <row r="12128" spans="2:2" x14ac:dyDescent="0.3">
      <c r="B12128" s="4"/>
    </row>
    <row r="12129" spans="2:2" x14ac:dyDescent="0.3">
      <c r="B12129" s="4"/>
    </row>
    <row r="12130" spans="2:2" x14ac:dyDescent="0.3">
      <c r="B12130" s="4"/>
    </row>
    <row r="12131" spans="2:2" x14ac:dyDescent="0.3">
      <c r="B12131" s="4"/>
    </row>
    <row r="12132" spans="2:2" x14ac:dyDescent="0.3">
      <c r="B12132" s="4"/>
    </row>
    <row r="12133" spans="2:2" x14ac:dyDescent="0.3">
      <c r="B12133" s="4"/>
    </row>
    <row r="12134" spans="2:2" x14ac:dyDescent="0.3">
      <c r="B12134" s="4"/>
    </row>
    <row r="12135" spans="2:2" x14ac:dyDescent="0.3">
      <c r="B12135" s="4"/>
    </row>
    <row r="12136" spans="2:2" x14ac:dyDescent="0.3">
      <c r="B12136" s="4"/>
    </row>
    <row r="12137" spans="2:2" x14ac:dyDescent="0.3">
      <c r="B12137" s="4"/>
    </row>
    <row r="12138" spans="2:2" x14ac:dyDescent="0.3">
      <c r="B12138" s="4"/>
    </row>
    <row r="12139" spans="2:2" x14ac:dyDescent="0.3">
      <c r="B12139" s="4"/>
    </row>
    <row r="12140" spans="2:2" x14ac:dyDescent="0.3">
      <c r="B12140" s="4"/>
    </row>
    <row r="12141" spans="2:2" x14ac:dyDescent="0.3">
      <c r="B12141" s="4"/>
    </row>
    <row r="12142" spans="2:2" x14ac:dyDescent="0.3">
      <c r="B12142" s="4"/>
    </row>
    <row r="12143" spans="2:2" x14ac:dyDescent="0.3">
      <c r="B12143" s="4"/>
    </row>
    <row r="12144" spans="2:2" x14ac:dyDescent="0.3">
      <c r="B12144" s="4"/>
    </row>
    <row r="12145" spans="2:2" x14ac:dyDescent="0.3">
      <c r="B12145" s="4"/>
    </row>
    <row r="12146" spans="2:2" x14ac:dyDescent="0.3">
      <c r="B12146" s="4"/>
    </row>
    <row r="12147" spans="2:2" x14ac:dyDescent="0.3">
      <c r="B12147" s="4"/>
    </row>
    <row r="12148" spans="2:2" x14ac:dyDescent="0.3">
      <c r="B12148" s="4"/>
    </row>
    <row r="12149" spans="2:2" x14ac:dyDescent="0.3">
      <c r="B12149" s="4"/>
    </row>
    <row r="12150" spans="2:2" x14ac:dyDescent="0.3">
      <c r="B12150" s="4"/>
    </row>
    <row r="12151" spans="2:2" x14ac:dyDescent="0.3">
      <c r="B12151" s="4"/>
    </row>
    <row r="12152" spans="2:2" x14ac:dyDescent="0.3">
      <c r="B12152" s="4"/>
    </row>
    <row r="12153" spans="2:2" x14ac:dyDescent="0.3">
      <c r="B12153" s="4"/>
    </row>
    <row r="12154" spans="2:2" x14ac:dyDescent="0.3">
      <c r="B12154" s="4"/>
    </row>
    <row r="12155" spans="2:2" x14ac:dyDescent="0.3">
      <c r="B12155" s="4"/>
    </row>
    <row r="12156" spans="2:2" x14ac:dyDescent="0.3">
      <c r="B12156" s="4"/>
    </row>
    <row r="12157" spans="2:2" x14ac:dyDescent="0.3">
      <c r="B12157" s="4"/>
    </row>
    <row r="12158" spans="2:2" x14ac:dyDescent="0.3">
      <c r="B12158" s="4"/>
    </row>
    <row r="12159" spans="2:2" x14ac:dyDescent="0.3">
      <c r="B12159" s="4"/>
    </row>
    <row r="12160" spans="2:2" x14ac:dyDescent="0.3">
      <c r="B12160" s="4"/>
    </row>
    <row r="12161" spans="2:2" x14ac:dyDescent="0.3">
      <c r="B12161" s="4"/>
    </row>
    <row r="12162" spans="2:2" x14ac:dyDescent="0.3">
      <c r="B12162" s="4"/>
    </row>
    <row r="12163" spans="2:2" x14ac:dyDescent="0.3">
      <c r="B12163" s="4"/>
    </row>
    <row r="12164" spans="2:2" x14ac:dyDescent="0.3">
      <c r="B12164" s="4"/>
    </row>
    <row r="12165" spans="2:2" x14ac:dyDescent="0.3">
      <c r="B12165" s="4"/>
    </row>
    <row r="12166" spans="2:2" x14ac:dyDescent="0.3">
      <c r="B12166" s="4"/>
    </row>
    <row r="12167" spans="2:2" x14ac:dyDescent="0.3">
      <c r="B12167" s="4"/>
    </row>
    <row r="12168" spans="2:2" x14ac:dyDescent="0.3">
      <c r="B12168" s="4"/>
    </row>
    <row r="12169" spans="2:2" x14ac:dyDescent="0.3">
      <c r="B12169" s="4"/>
    </row>
    <row r="12170" spans="2:2" x14ac:dyDescent="0.3">
      <c r="B12170" s="4"/>
    </row>
    <row r="12171" spans="2:2" x14ac:dyDescent="0.3">
      <c r="B12171" s="4"/>
    </row>
    <row r="12172" spans="2:2" x14ac:dyDescent="0.3">
      <c r="B12172" s="4"/>
    </row>
    <row r="12173" spans="2:2" x14ac:dyDescent="0.3">
      <c r="B12173" s="4"/>
    </row>
    <row r="12174" spans="2:2" x14ac:dyDescent="0.3">
      <c r="B12174" s="4"/>
    </row>
    <row r="12175" spans="2:2" x14ac:dyDescent="0.3">
      <c r="B12175" s="4"/>
    </row>
    <row r="12176" spans="2:2" x14ac:dyDescent="0.3">
      <c r="B12176" s="4"/>
    </row>
    <row r="12177" spans="2:2" x14ac:dyDescent="0.3">
      <c r="B12177" s="4"/>
    </row>
    <row r="12178" spans="2:2" x14ac:dyDescent="0.3">
      <c r="B12178" s="4"/>
    </row>
    <row r="12179" spans="2:2" x14ac:dyDescent="0.3">
      <c r="B12179" s="4"/>
    </row>
    <row r="12180" spans="2:2" x14ac:dyDescent="0.3">
      <c r="B12180" s="4"/>
    </row>
    <row r="12181" spans="2:2" x14ac:dyDescent="0.3">
      <c r="B12181" s="4"/>
    </row>
    <row r="12182" spans="2:2" x14ac:dyDescent="0.3">
      <c r="B12182" s="4"/>
    </row>
    <row r="12183" spans="2:2" x14ac:dyDescent="0.3">
      <c r="B12183" s="4"/>
    </row>
    <row r="12184" spans="2:2" x14ac:dyDescent="0.3">
      <c r="B12184" s="4"/>
    </row>
    <row r="12185" spans="2:2" x14ac:dyDescent="0.3">
      <c r="B12185" s="4"/>
    </row>
    <row r="12186" spans="2:2" x14ac:dyDescent="0.3">
      <c r="B12186" s="4"/>
    </row>
    <row r="12187" spans="2:2" x14ac:dyDescent="0.3">
      <c r="B12187" s="4"/>
    </row>
    <row r="12188" spans="2:2" x14ac:dyDescent="0.3">
      <c r="B12188" s="4"/>
    </row>
    <row r="12189" spans="2:2" x14ac:dyDescent="0.3">
      <c r="B12189" s="4"/>
    </row>
    <row r="12190" spans="2:2" x14ac:dyDescent="0.3">
      <c r="B12190" s="4"/>
    </row>
    <row r="12191" spans="2:2" x14ac:dyDescent="0.3">
      <c r="B12191" s="4"/>
    </row>
    <row r="12192" spans="2:2" x14ac:dyDescent="0.3">
      <c r="B12192" s="4"/>
    </row>
    <row r="12193" spans="2:2" x14ac:dyDescent="0.3">
      <c r="B12193" s="4"/>
    </row>
    <row r="12194" spans="2:2" x14ac:dyDescent="0.3">
      <c r="B12194" s="4"/>
    </row>
    <row r="12195" spans="2:2" x14ac:dyDescent="0.3">
      <c r="B12195" s="4"/>
    </row>
    <row r="12196" spans="2:2" x14ac:dyDescent="0.3">
      <c r="B12196" s="4"/>
    </row>
    <row r="12197" spans="2:2" x14ac:dyDescent="0.3">
      <c r="B12197" s="4"/>
    </row>
    <row r="12198" spans="2:2" x14ac:dyDescent="0.3">
      <c r="B12198" s="4"/>
    </row>
    <row r="12199" spans="2:2" x14ac:dyDescent="0.3">
      <c r="B12199" s="4"/>
    </row>
    <row r="12200" spans="2:2" x14ac:dyDescent="0.3">
      <c r="B12200" s="4"/>
    </row>
    <row r="12201" spans="2:2" x14ac:dyDescent="0.3">
      <c r="B12201" s="4"/>
    </row>
    <row r="12202" spans="2:2" x14ac:dyDescent="0.3">
      <c r="B12202" s="4"/>
    </row>
    <row r="12203" spans="2:2" x14ac:dyDescent="0.3">
      <c r="B12203" s="4"/>
    </row>
    <row r="12204" spans="2:2" x14ac:dyDescent="0.3">
      <c r="B12204" s="4"/>
    </row>
    <row r="12205" spans="2:2" x14ac:dyDescent="0.3">
      <c r="B12205" s="4"/>
    </row>
    <row r="12206" spans="2:2" x14ac:dyDescent="0.3">
      <c r="B12206" s="4"/>
    </row>
    <row r="12207" spans="2:2" x14ac:dyDescent="0.3">
      <c r="B12207" s="4"/>
    </row>
    <row r="12208" spans="2:2" x14ac:dyDescent="0.3">
      <c r="B12208" s="4"/>
    </row>
    <row r="12209" spans="2:2" x14ac:dyDescent="0.3">
      <c r="B12209" s="4"/>
    </row>
    <row r="12210" spans="2:2" x14ac:dyDescent="0.3">
      <c r="B12210" s="4"/>
    </row>
    <row r="12211" spans="2:2" x14ac:dyDescent="0.3">
      <c r="B12211" s="4"/>
    </row>
    <row r="12212" spans="2:2" x14ac:dyDescent="0.3">
      <c r="B12212" s="4"/>
    </row>
    <row r="12213" spans="2:2" x14ac:dyDescent="0.3">
      <c r="B12213" s="4"/>
    </row>
    <row r="12214" spans="2:2" x14ac:dyDescent="0.3">
      <c r="B12214" s="4"/>
    </row>
    <row r="12215" spans="2:2" x14ac:dyDescent="0.3">
      <c r="B12215" s="4"/>
    </row>
    <row r="12216" spans="2:2" x14ac:dyDescent="0.3">
      <c r="B12216" s="4"/>
    </row>
    <row r="12217" spans="2:2" x14ac:dyDescent="0.3">
      <c r="B12217" s="4"/>
    </row>
    <row r="12218" spans="2:2" x14ac:dyDescent="0.3">
      <c r="B12218" s="4"/>
    </row>
    <row r="12219" spans="2:2" x14ac:dyDescent="0.3">
      <c r="B12219" s="4"/>
    </row>
    <row r="12220" spans="2:2" x14ac:dyDescent="0.3">
      <c r="B12220" s="4"/>
    </row>
    <row r="12221" spans="2:2" x14ac:dyDescent="0.3">
      <c r="B12221" s="4"/>
    </row>
    <row r="12222" spans="2:2" x14ac:dyDescent="0.3">
      <c r="B12222" s="4"/>
    </row>
    <row r="12223" spans="2:2" x14ac:dyDescent="0.3">
      <c r="B12223" s="4"/>
    </row>
    <row r="12224" spans="2:2" x14ac:dyDescent="0.3">
      <c r="B12224" s="4"/>
    </row>
    <row r="12225" spans="2:2" x14ac:dyDescent="0.3">
      <c r="B12225" s="4"/>
    </row>
    <row r="12226" spans="2:2" x14ac:dyDescent="0.3">
      <c r="B12226" s="4"/>
    </row>
    <row r="12227" spans="2:2" x14ac:dyDescent="0.3">
      <c r="B12227" s="4"/>
    </row>
    <row r="12228" spans="2:2" x14ac:dyDescent="0.3">
      <c r="B12228" s="4"/>
    </row>
    <row r="12229" spans="2:2" x14ac:dyDescent="0.3">
      <c r="B12229" s="4"/>
    </row>
    <row r="12230" spans="2:2" x14ac:dyDescent="0.3">
      <c r="B12230" s="4"/>
    </row>
    <row r="12231" spans="2:2" x14ac:dyDescent="0.3">
      <c r="B12231" s="4"/>
    </row>
    <row r="12232" spans="2:2" x14ac:dyDescent="0.3">
      <c r="B12232" s="4"/>
    </row>
    <row r="12233" spans="2:2" x14ac:dyDescent="0.3">
      <c r="B12233" s="4"/>
    </row>
    <row r="12234" spans="2:2" x14ac:dyDescent="0.3">
      <c r="B12234" s="4"/>
    </row>
    <row r="12235" spans="2:2" x14ac:dyDescent="0.3">
      <c r="B12235" s="4"/>
    </row>
    <row r="12236" spans="2:2" x14ac:dyDescent="0.3">
      <c r="B12236" s="4"/>
    </row>
    <row r="12237" spans="2:2" x14ac:dyDescent="0.3">
      <c r="B12237" s="4"/>
    </row>
    <row r="12238" spans="2:2" x14ac:dyDescent="0.3">
      <c r="B12238" s="4"/>
    </row>
    <row r="12239" spans="2:2" x14ac:dyDescent="0.3">
      <c r="B12239" s="4"/>
    </row>
    <row r="12240" spans="2:2" x14ac:dyDescent="0.3">
      <c r="B12240" s="4"/>
    </row>
    <row r="12241" spans="2:2" x14ac:dyDescent="0.3">
      <c r="B12241" s="4"/>
    </row>
    <row r="12242" spans="2:2" x14ac:dyDescent="0.3">
      <c r="B12242" s="4"/>
    </row>
    <row r="12243" spans="2:2" x14ac:dyDescent="0.3">
      <c r="B12243" s="4"/>
    </row>
    <row r="12244" spans="2:2" x14ac:dyDescent="0.3">
      <c r="B12244" s="4"/>
    </row>
    <row r="12245" spans="2:2" x14ac:dyDescent="0.3">
      <c r="B12245" s="4"/>
    </row>
    <row r="12246" spans="2:2" x14ac:dyDescent="0.3">
      <c r="B12246" s="4"/>
    </row>
    <row r="12247" spans="2:2" x14ac:dyDescent="0.3">
      <c r="B12247" s="4"/>
    </row>
    <row r="12248" spans="2:2" x14ac:dyDescent="0.3">
      <c r="B12248" s="4"/>
    </row>
    <row r="12249" spans="2:2" x14ac:dyDescent="0.3">
      <c r="B12249" s="4"/>
    </row>
    <row r="12250" spans="2:2" x14ac:dyDescent="0.3">
      <c r="B12250" s="4"/>
    </row>
    <row r="12251" spans="2:2" x14ac:dyDescent="0.3">
      <c r="B12251" s="4"/>
    </row>
    <row r="12252" spans="2:2" x14ac:dyDescent="0.3">
      <c r="B12252" s="4"/>
    </row>
    <row r="12253" spans="2:2" x14ac:dyDescent="0.3">
      <c r="B12253" s="4"/>
    </row>
    <row r="12254" spans="2:2" x14ac:dyDescent="0.3">
      <c r="B12254" s="4"/>
    </row>
    <row r="12255" spans="2:2" x14ac:dyDescent="0.3">
      <c r="B12255" s="4"/>
    </row>
    <row r="12256" spans="2:2" x14ac:dyDescent="0.3">
      <c r="B12256" s="4"/>
    </row>
    <row r="12257" spans="2:2" x14ac:dyDescent="0.3">
      <c r="B12257" s="4"/>
    </row>
    <row r="12258" spans="2:2" x14ac:dyDescent="0.3">
      <c r="B12258" s="4"/>
    </row>
    <row r="12259" spans="2:2" x14ac:dyDescent="0.3">
      <c r="B12259" s="4"/>
    </row>
    <row r="12260" spans="2:2" x14ac:dyDescent="0.3">
      <c r="B12260" s="4"/>
    </row>
    <row r="12261" spans="2:2" x14ac:dyDescent="0.3">
      <c r="B12261" s="4"/>
    </row>
    <row r="12262" spans="2:2" x14ac:dyDescent="0.3">
      <c r="B12262" s="4"/>
    </row>
    <row r="12263" spans="2:2" x14ac:dyDescent="0.3">
      <c r="B12263" s="4"/>
    </row>
    <row r="12264" spans="2:2" x14ac:dyDescent="0.3">
      <c r="B12264" s="4"/>
    </row>
    <row r="12265" spans="2:2" x14ac:dyDescent="0.3">
      <c r="B12265" s="4"/>
    </row>
    <row r="12266" spans="2:2" x14ac:dyDescent="0.3">
      <c r="B12266" s="4"/>
    </row>
    <row r="12267" spans="2:2" x14ac:dyDescent="0.3">
      <c r="B12267" s="4"/>
    </row>
    <row r="12268" spans="2:2" x14ac:dyDescent="0.3">
      <c r="B12268" s="4"/>
    </row>
    <row r="12269" spans="2:2" x14ac:dyDescent="0.3">
      <c r="B12269" s="4"/>
    </row>
    <row r="12270" spans="2:2" x14ac:dyDescent="0.3">
      <c r="B12270" s="4"/>
    </row>
    <row r="12271" spans="2:2" x14ac:dyDescent="0.3">
      <c r="B12271" s="4"/>
    </row>
    <row r="12272" spans="2:2" x14ac:dyDescent="0.3">
      <c r="B12272" s="4"/>
    </row>
    <row r="12273" spans="2:2" x14ac:dyDescent="0.3">
      <c r="B12273" s="4"/>
    </row>
    <row r="12274" spans="2:2" x14ac:dyDescent="0.3">
      <c r="B12274" s="4"/>
    </row>
    <row r="12275" spans="2:2" x14ac:dyDescent="0.3">
      <c r="B12275" s="4"/>
    </row>
    <row r="12276" spans="2:2" x14ac:dyDescent="0.3">
      <c r="B12276" s="4"/>
    </row>
    <row r="12277" spans="2:2" x14ac:dyDescent="0.3">
      <c r="B12277" s="4"/>
    </row>
    <row r="12278" spans="2:2" x14ac:dyDescent="0.3">
      <c r="B12278" s="4"/>
    </row>
    <row r="12279" spans="2:2" x14ac:dyDescent="0.3">
      <c r="B12279" s="4"/>
    </row>
    <row r="12280" spans="2:2" x14ac:dyDescent="0.3">
      <c r="B12280" s="4"/>
    </row>
    <row r="12281" spans="2:2" x14ac:dyDescent="0.3">
      <c r="B12281" s="4"/>
    </row>
    <row r="12282" spans="2:2" x14ac:dyDescent="0.3">
      <c r="B12282" s="4"/>
    </row>
    <row r="12283" spans="2:2" x14ac:dyDescent="0.3">
      <c r="B12283" s="4"/>
    </row>
    <row r="12284" spans="2:2" x14ac:dyDescent="0.3">
      <c r="B12284" s="4"/>
    </row>
    <row r="12285" spans="2:2" x14ac:dyDescent="0.3">
      <c r="B12285" s="4"/>
    </row>
    <row r="12286" spans="2:2" x14ac:dyDescent="0.3">
      <c r="B12286" s="4"/>
    </row>
    <row r="12287" spans="2:2" x14ac:dyDescent="0.3">
      <c r="B12287" s="4"/>
    </row>
    <row r="12288" spans="2:2" x14ac:dyDescent="0.3">
      <c r="B12288" s="4"/>
    </row>
    <row r="12289" spans="2:2" x14ac:dyDescent="0.3">
      <c r="B12289" s="4"/>
    </row>
    <row r="12290" spans="2:2" x14ac:dyDescent="0.3">
      <c r="B12290" s="4"/>
    </row>
    <row r="12291" spans="2:2" x14ac:dyDescent="0.3">
      <c r="B12291" s="4"/>
    </row>
    <row r="12292" spans="2:2" x14ac:dyDescent="0.3">
      <c r="B12292" s="4"/>
    </row>
    <row r="12293" spans="2:2" x14ac:dyDescent="0.3">
      <c r="B12293" s="4"/>
    </row>
    <row r="12294" spans="2:2" x14ac:dyDescent="0.3">
      <c r="B12294" s="4"/>
    </row>
    <row r="12295" spans="2:2" x14ac:dyDescent="0.3">
      <c r="B12295" s="4"/>
    </row>
    <row r="12296" spans="2:2" x14ac:dyDescent="0.3">
      <c r="B12296" s="4"/>
    </row>
    <row r="12297" spans="2:2" x14ac:dyDescent="0.3">
      <c r="B12297" s="4"/>
    </row>
    <row r="12298" spans="2:2" x14ac:dyDescent="0.3">
      <c r="B12298" s="4"/>
    </row>
    <row r="12299" spans="2:2" x14ac:dyDescent="0.3">
      <c r="B12299" s="4"/>
    </row>
    <row r="12300" spans="2:2" x14ac:dyDescent="0.3">
      <c r="B12300" s="4"/>
    </row>
    <row r="12301" spans="2:2" x14ac:dyDescent="0.3">
      <c r="B12301" s="4"/>
    </row>
    <row r="12302" spans="2:2" x14ac:dyDescent="0.3">
      <c r="B12302" s="4"/>
    </row>
    <row r="12303" spans="2:2" x14ac:dyDescent="0.3">
      <c r="B12303" s="4"/>
    </row>
    <row r="12304" spans="2:2" x14ac:dyDescent="0.3">
      <c r="B12304" s="4"/>
    </row>
    <row r="12305" spans="2:2" x14ac:dyDescent="0.3">
      <c r="B12305" s="4"/>
    </row>
    <row r="12306" spans="2:2" x14ac:dyDescent="0.3">
      <c r="B12306" s="4"/>
    </row>
    <row r="12307" spans="2:2" x14ac:dyDescent="0.3">
      <c r="B12307" s="4"/>
    </row>
    <row r="12308" spans="2:2" x14ac:dyDescent="0.3">
      <c r="B12308" s="4"/>
    </row>
    <row r="12309" spans="2:2" x14ac:dyDescent="0.3">
      <c r="B12309" s="4"/>
    </row>
    <row r="12310" spans="2:2" x14ac:dyDescent="0.3">
      <c r="B12310" s="4"/>
    </row>
    <row r="12311" spans="2:2" x14ac:dyDescent="0.3">
      <c r="B12311" s="4"/>
    </row>
    <row r="12312" spans="2:2" x14ac:dyDescent="0.3">
      <c r="B12312" s="4"/>
    </row>
    <row r="12313" spans="2:2" x14ac:dyDescent="0.3">
      <c r="B12313" s="4"/>
    </row>
    <row r="12314" spans="2:2" x14ac:dyDescent="0.3">
      <c r="B12314" s="4"/>
    </row>
    <row r="12315" spans="2:2" x14ac:dyDescent="0.3">
      <c r="B12315" s="4"/>
    </row>
    <row r="12316" spans="2:2" x14ac:dyDescent="0.3">
      <c r="B12316" s="4"/>
    </row>
    <row r="12317" spans="2:2" x14ac:dyDescent="0.3">
      <c r="B12317" s="4"/>
    </row>
    <row r="12318" spans="2:2" x14ac:dyDescent="0.3">
      <c r="B12318" s="4"/>
    </row>
    <row r="12319" spans="2:2" x14ac:dyDescent="0.3">
      <c r="B12319" s="4"/>
    </row>
    <row r="12320" spans="2:2" x14ac:dyDescent="0.3">
      <c r="B12320" s="4"/>
    </row>
    <row r="12321" spans="2:2" x14ac:dyDescent="0.3">
      <c r="B12321" s="4"/>
    </row>
    <row r="12322" spans="2:2" x14ac:dyDescent="0.3">
      <c r="B12322" s="4"/>
    </row>
    <row r="12323" spans="2:2" x14ac:dyDescent="0.3">
      <c r="B12323" s="4"/>
    </row>
    <row r="12324" spans="2:2" x14ac:dyDescent="0.3">
      <c r="B12324" s="4"/>
    </row>
    <row r="12325" spans="2:2" x14ac:dyDescent="0.3">
      <c r="B12325" s="4"/>
    </row>
    <row r="12326" spans="2:2" x14ac:dyDescent="0.3">
      <c r="B12326" s="4"/>
    </row>
    <row r="12327" spans="2:2" x14ac:dyDescent="0.3">
      <c r="B12327" s="4"/>
    </row>
    <row r="12328" spans="2:2" x14ac:dyDescent="0.3">
      <c r="B12328" s="4"/>
    </row>
    <row r="12329" spans="2:2" x14ac:dyDescent="0.3">
      <c r="B12329" s="4"/>
    </row>
    <row r="12330" spans="2:2" x14ac:dyDescent="0.3">
      <c r="B12330" s="4"/>
    </row>
    <row r="12331" spans="2:2" x14ac:dyDescent="0.3">
      <c r="B12331" s="4"/>
    </row>
    <row r="12332" spans="2:2" x14ac:dyDescent="0.3">
      <c r="B12332" s="4"/>
    </row>
    <row r="12333" spans="2:2" x14ac:dyDescent="0.3">
      <c r="B12333" s="4"/>
    </row>
    <row r="12334" spans="2:2" x14ac:dyDescent="0.3">
      <c r="B12334" s="4"/>
    </row>
    <row r="12335" spans="2:2" x14ac:dyDescent="0.3">
      <c r="B12335" s="4"/>
    </row>
    <row r="12336" spans="2:2" x14ac:dyDescent="0.3">
      <c r="B12336" s="4"/>
    </row>
    <row r="12337" spans="2:2" x14ac:dyDescent="0.3">
      <c r="B12337" s="4"/>
    </row>
    <row r="12338" spans="2:2" x14ac:dyDescent="0.3">
      <c r="B12338" s="4"/>
    </row>
    <row r="12339" spans="2:2" x14ac:dyDescent="0.3">
      <c r="B12339" s="4"/>
    </row>
    <row r="12340" spans="2:2" x14ac:dyDescent="0.3">
      <c r="B12340" s="4"/>
    </row>
    <row r="12341" spans="2:2" x14ac:dyDescent="0.3">
      <c r="B12341" s="4"/>
    </row>
    <row r="12342" spans="2:2" x14ac:dyDescent="0.3">
      <c r="B12342" s="4"/>
    </row>
    <row r="12343" spans="2:2" x14ac:dyDescent="0.3">
      <c r="B12343" s="4"/>
    </row>
    <row r="12344" spans="2:2" x14ac:dyDescent="0.3">
      <c r="B12344" s="4"/>
    </row>
    <row r="12345" spans="2:2" x14ac:dyDescent="0.3">
      <c r="B12345" s="4"/>
    </row>
    <row r="12346" spans="2:2" x14ac:dyDescent="0.3">
      <c r="B12346" s="4"/>
    </row>
    <row r="12347" spans="2:2" x14ac:dyDescent="0.3">
      <c r="B12347" s="4"/>
    </row>
    <row r="12348" spans="2:2" x14ac:dyDescent="0.3">
      <c r="B12348" s="4"/>
    </row>
    <row r="12349" spans="2:2" x14ac:dyDescent="0.3">
      <c r="B12349" s="4"/>
    </row>
    <row r="12350" spans="2:2" x14ac:dyDescent="0.3">
      <c r="B12350" s="4"/>
    </row>
    <row r="12351" spans="2:2" x14ac:dyDescent="0.3">
      <c r="B12351" s="4"/>
    </row>
    <row r="12352" spans="2:2" x14ac:dyDescent="0.3">
      <c r="B12352" s="4"/>
    </row>
    <row r="12353" spans="2:2" x14ac:dyDescent="0.3">
      <c r="B12353" s="4"/>
    </row>
    <row r="12354" spans="2:2" x14ac:dyDescent="0.3">
      <c r="B12354" s="4"/>
    </row>
    <row r="12355" spans="2:2" x14ac:dyDescent="0.3">
      <c r="B12355" s="4"/>
    </row>
    <row r="12356" spans="2:2" x14ac:dyDescent="0.3">
      <c r="B12356" s="4"/>
    </row>
    <row r="12357" spans="2:2" x14ac:dyDescent="0.3">
      <c r="B12357" s="4"/>
    </row>
    <row r="12358" spans="2:2" x14ac:dyDescent="0.3">
      <c r="B12358" s="4"/>
    </row>
    <row r="12359" spans="2:2" x14ac:dyDescent="0.3">
      <c r="B12359" s="4"/>
    </row>
    <row r="12360" spans="2:2" x14ac:dyDescent="0.3">
      <c r="B12360" s="4"/>
    </row>
    <row r="12361" spans="2:2" x14ac:dyDescent="0.3">
      <c r="B12361" s="4"/>
    </row>
    <row r="12362" spans="2:2" x14ac:dyDescent="0.3">
      <c r="B12362" s="4"/>
    </row>
    <row r="12363" spans="2:2" x14ac:dyDescent="0.3">
      <c r="B12363" s="4"/>
    </row>
    <row r="12364" spans="2:2" x14ac:dyDescent="0.3">
      <c r="B12364" s="4"/>
    </row>
    <row r="12365" spans="2:2" x14ac:dyDescent="0.3">
      <c r="B12365" s="4"/>
    </row>
    <row r="12366" spans="2:2" x14ac:dyDescent="0.3">
      <c r="B12366" s="4"/>
    </row>
    <row r="12367" spans="2:2" x14ac:dyDescent="0.3">
      <c r="B12367" s="4"/>
    </row>
    <row r="12368" spans="2:2" x14ac:dyDescent="0.3">
      <c r="B12368" s="4"/>
    </row>
    <row r="12369" spans="2:2" x14ac:dyDescent="0.3">
      <c r="B12369" s="4"/>
    </row>
    <row r="12370" spans="2:2" x14ac:dyDescent="0.3">
      <c r="B12370" s="4"/>
    </row>
    <row r="12371" spans="2:2" x14ac:dyDescent="0.3">
      <c r="B12371" s="4"/>
    </row>
    <row r="12372" spans="2:2" x14ac:dyDescent="0.3">
      <c r="B12372" s="4"/>
    </row>
    <row r="12373" spans="2:2" x14ac:dyDescent="0.3">
      <c r="B12373" s="4"/>
    </row>
    <row r="12374" spans="2:2" x14ac:dyDescent="0.3">
      <c r="B12374" s="4"/>
    </row>
    <row r="12375" spans="2:2" x14ac:dyDescent="0.3">
      <c r="B12375" s="4"/>
    </row>
    <row r="12376" spans="2:2" x14ac:dyDescent="0.3">
      <c r="B12376" s="4"/>
    </row>
    <row r="12377" spans="2:2" x14ac:dyDescent="0.3">
      <c r="B12377" s="4"/>
    </row>
    <row r="12378" spans="2:2" x14ac:dyDescent="0.3">
      <c r="B12378" s="4"/>
    </row>
    <row r="12379" spans="2:2" x14ac:dyDescent="0.3">
      <c r="B12379" s="4"/>
    </row>
    <row r="12380" spans="2:2" x14ac:dyDescent="0.3">
      <c r="B12380" s="4"/>
    </row>
    <row r="12381" spans="2:2" x14ac:dyDescent="0.3">
      <c r="B12381" s="4"/>
    </row>
    <row r="12382" spans="2:2" x14ac:dyDescent="0.3">
      <c r="B12382" s="4"/>
    </row>
    <row r="12383" spans="2:2" x14ac:dyDescent="0.3">
      <c r="B12383" s="4"/>
    </row>
    <row r="12384" spans="2:2" x14ac:dyDescent="0.3">
      <c r="B12384" s="4"/>
    </row>
    <row r="12385" spans="2:2" x14ac:dyDescent="0.3">
      <c r="B12385" s="4"/>
    </row>
    <row r="12386" spans="2:2" x14ac:dyDescent="0.3">
      <c r="B12386" s="4"/>
    </row>
    <row r="12387" spans="2:2" x14ac:dyDescent="0.3">
      <c r="B12387" s="4"/>
    </row>
    <row r="12388" spans="2:2" x14ac:dyDescent="0.3">
      <c r="B12388" s="4"/>
    </row>
    <row r="12389" spans="2:2" x14ac:dyDescent="0.3">
      <c r="B12389" s="4"/>
    </row>
    <row r="12390" spans="2:2" x14ac:dyDescent="0.3">
      <c r="B12390" s="4"/>
    </row>
    <row r="12391" spans="2:2" x14ac:dyDescent="0.3">
      <c r="B12391" s="4"/>
    </row>
    <row r="12392" spans="2:2" x14ac:dyDescent="0.3">
      <c r="B12392" s="4"/>
    </row>
    <row r="12393" spans="2:2" x14ac:dyDescent="0.3">
      <c r="B12393" s="4"/>
    </row>
    <row r="12394" spans="2:2" x14ac:dyDescent="0.3">
      <c r="B12394" s="4"/>
    </row>
    <row r="12395" spans="2:2" x14ac:dyDescent="0.3">
      <c r="B12395" s="4"/>
    </row>
    <row r="12396" spans="2:2" x14ac:dyDescent="0.3">
      <c r="B12396" s="4"/>
    </row>
    <row r="12397" spans="2:2" x14ac:dyDescent="0.3">
      <c r="B12397" s="4"/>
    </row>
    <row r="12398" spans="2:2" x14ac:dyDescent="0.3">
      <c r="B12398" s="4"/>
    </row>
    <row r="12399" spans="2:2" x14ac:dyDescent="0.3">
      <c r="B12399" s="4"/>
    </row>
    <row r="12400" spans="2:2" x14ac:dyDescent="0.3">
      <c r="B12400" s="4"/>
    </row>
    <row r="12401" spans="2:2" x14ac:dyDescent="0.3">
      <c r="B12401" s="4"/>
    </row>
    <row r="12402" spans="2:2" x14ac:dyDescent="0.3">
      <c r="B12402" s="4"/>
    </row>
    <row r="12403" spans="2:2" x14ac:dyDescent="0.3">
      <c r="B12403" s="4"/>
    </row>
    <row r="12404" spans="2:2" x14ac:dyDescent="0.3">
      <c r="B12404" s="4"/>
    </row>
    <row r="12405" spans="2:2" x14ac:dyDescent="0.3">
      <c r="B12405" s="4"/>
    </row>
    <row r="12406" spans="2:2" x14ac:dyDescent="0.3">
      <c r="B12406" s="4"/>
    </row>
    <row r="12407" spans="2:2" x14ac:dyDescent="0.3">
      <c r="B12407" s="4"/>
    </row>
    <row r="12408" spans="2:2" x14ac:dyDescent="0.3">
      <c r="B12408" s="4"/>
    </row>
    <row r="12409" spans="2:2" x14ac:dyDescent="0.3">
      <c r="B12409" s="4"/>
    </row>
    <row r="12410" spans="2:2" x14ac:dyDescent="0.3">
      <c r="B12410" s="4"/>
    </row>
    <row r="12411" spans="2:2" x14ac:dyDescent="0.3">
      <c r="B12411" s="4"/>
    </row>
    <row r="12412" spans="2:2" x14ac:dyDescent="0.3">
      <c r="B12412" s="4"/>
    </row>
    <row r="12413" spans="2:2" x14ac:dyDescent="0.3">
      <c r="B12413" s="4"/>
    </row>
    <row r="12414" spans="2:2" x14ac:dyDescent="0.3">
      <c r="B12414" s="4"/>
    </row>
    <row r="12415" spans="2:2" x14ac:dyDescent="0.3">
      <c r="B12415" s="4"/>
    </row>
    <row r="12416" spans="2:2" x14ac:dyDescent="0.3">
      <c r="B12416" s="4"/>
    </row>
    <row r="12417" spans="2:2" x14ac:dyDescent="0.3">
      <c r="B12417" s="4"/>
    </row>
    <row r="12418" spans="2:2" x14ac:dyDescent="0.3">
      <c r="B12418" s="4"/>
    </row>
    <row r="12419" spans="2:2" x14ac:dyDescent="0.3">
      <c r="B12419" s="4"/>
    </row>
    <row r="12420" spans="2:2" x14ac:dyDescent="0.3">
      <c r="B12420" s="4"/>
    </row>
    <row r="12421" spans="2:2" x14ac:dyDescent="0.3">
      <c r="B12421" s="4"/>
    </row>
    <row r="12422" spans="2:2" x14ac:dyDescent="0.3">
      <c r="B12422" s="4"/>
    </row>
    <row r="12423" spans="2:2" x14ac:dyDescent="0.3">
      <c r="B12423" s="4"/>
    </row>
    <row r="12424" spans="2:2" x14ac:dyDescent="0.3">
      <c r="B12424" s="4"/>
    </row>
    <row r="12425" spans="2:2" x14ac:dyDescent="0.3">
      <c r="B12425" s="4"/>
    </row>
    <row r="12426" spans="2:2" x14ac:dyDescent="0.3">
      <c r="B12426" s="4"/>
    </row>
    <row r="12427" spans="2:2" x14ac:dyDescent="0.3">
      <c r="B12427" s="4"/>
    </row>
    <row r="12428" spans="2:2" x14ac:dyDescent="0.3">
      <c r="B12428" s="4"/>
    </row>
    <row r="12429" spans="2:2" x14ac:dyDescent="0.3">
      <c r="B12429" s="4"/>
    </row>
    <row r="12430" spans="2:2" x14ac:dyDescent="0.3">
      <c r="B12430" s="4"/>
    </row>
    <row r="12431" spans="2:2" x14ac:dyDescent="0.3">
      <c r="B12431" s="4"/>
    </row>
    <row r="12432" spans="2:2" x14ac:dyDescent="0.3">
      <c r="B12432" s="4"/>
    </row>
    <row r="12433" spans="2:2" x14ac:dyDescent="0.3">
      <c r="B12433" s="4"/>
    </row>
    <row r="12434" spans="2:2" x14ac:dyDescent="0.3">
      <c r="B12434" s="4"/>
    </row>
    <row r="12435" spans="2:2" x14ac:dyDescent="0.3">
      <c r="B12435" s="4"/>
    </row>
    <row r="12436" spans="2:2" x14ac:dyDescent="0.3">
      <c r="B12436" s="4"/>
    </row>
    <row r="12437" spans="2:2" x14ac:dyDescent="0.3">
      <c r="B12437" s="4"/>
    </row>
    <row r="12438" spans="2:2" x14ac:dyDescent="0.3">
      <c r="B12438" s="4"/>
    </row>
    <row r="12439" spans="2:2" x14ac:dyDescent="0.3">
      <c r="B12439" s="4"/>
    </row>
    <row r="12440" spans="2:2" x14ac:dyDescent="0.3">
      <c r="B12440" s="4"/>
    </row>
    <row r="12441" spans="2:2" x14ac:dyDescent="0.3">
      <c r="B12441" s="4"/>
    </row>
    <row r="12442" spans="2:2" x14ac:dyDescent="0.3">
      <c r="B12442" s="4"/>
    </row>
    <row r="12443" spans="2:2" x14ac:dyDescent="0.3">
      <c r="B12443" s="4"/>
    </row>
    <row r="12444" spans="2:2" x14ac:dyDescent="0.3">
      <c r="B12444" s="4"/>
    </row>
    <row r="12445" spans="2:2" x14ac:dyDescent="0.3">
      <c r="B12445" s="4"/>
    </row>
    <row r="12446" spans="2:2" x14ac:dyDescent="0.3">
      <c r="B12446" s="4"/>
    </row>
    <row r="12447" spans="2:2" x14ac:dyDescent="0.3">
      <c r="B12447" s="4"/>
    </row>
    <row r="12448" spans="2:2" x14ac:dyDescent="0.3">
      <c r="B12448" s="4"/>
    </row>
    <row r="12449" spans="2:2" x14ac:dyDescent="0.3">
      <c r="B12449" s="4"/>
    </row>
    <row r="12450" spans="2:2" x14ac:dyDescent="0.3">
      <c r="B12450" s="4"/>
    </row>
    <row r="12451" spans="2:2" x14ac:dyDescent="0.3">
      <c r="B12451" s="4"/>
    </row>
    <row r="12452" spans="2:2" x14ac:dyDescent="0.3">
      <c r="B12452" s="4"/>
    </row>
    <row r="12453" spans="2:2" x14ac:dyDescent="0.3">
      <c r="B12453" s="4"/>
    </row>
    <row r="12454" spans="2:2" x14ac:dyDescent="0.3">
      <c r="B12454" s="4"/>
    </row>
    <row r="12455" spans="2:2" x14ac:dyDescent="0.3">
      <c r="B12455" s="4"/>
    </row>
    <row r="12456" spans="2:2" x14ac:dyDescent="0.3">
      <c r="B12456" s="4"/>
    </row>
    <row r="12457" spans="2:2" x14ac:dyDescent="0.3">
      <c r="B12457" s="4"/>
    </row>
    <row r="12458" spans="2:2" x14ac:dyDescent="0.3">
      <c r="B12458" s="4"/>
    </row>
    <row r="12459" spans="2:2" x14ac:dyDescent="0.3">
      <c r="B12459" s="4"/>
    </row>
    <row r="12460" spans="2:2" x14ac:dyDescent="0.3">
      <c r="B12460" s="4"/>
    </row>
    <row r="12461" spans="2:2" x14ac:dyDescent="0.3">
      <c r="B12461" s="4"/>
    </row>
    <row r="12462" spans="2:2" x14ac:dyDescent="0.3">
      <c r="B12462" s="4"/>
    </row>
    <row r="12463" spans="2:2" x14ac:dyDescent="0.3">
      <c r="B12463" s="4"/>
    </row>
    <row r="12464" spans="2:2" x14ac:dyDescent="0.3">
      <c r="B12464" s="4"/>
    </row>
    <row r="12465" spans="2:2" x14ac:dyDescent="0.3">
      <c r="B12465" s="4"/>
    </row>
    <row r="12466" spans="2:2" x14ac:dyDescent="0.3">
      <c r="B12466" s="4"/>
    </row>
    <row r="12467" spans="2:2" x14ac:dyDescent="0.3">
      <c r="B12467" s="4"/>
    </row>
    <row r="12468" spans="2:2" x14ac:dyDescent="0.3">
      <c r="B12468" s="4"/>
    </row>
    <row r="12469" spans="2:2" x14ac:dyDescent="0.3">
      <c r="B12469" s="4"/>
    </row>
    <row r="12470" spans="2:2" x14ac:dyDescent="0.3">
      <c r="B12470" s="4"/>
    </row>
    <row r="12471" spans="2:2" x14ac:dyDescent="0.3">
      <c r="B12471" s="4"/>
    </row>
    <row r="12472" spans="2:2" x14ac:dyDescent="0.3">
      <c r="B12472" s="4"/>
    </row>
    <row r="12473" spans="2:2" x14ac:dyDescent="0.3">
      <c r="B12473" s="4"/>
    </row>
    <row r="12474" spans="2:2" x14ac:dyDescent="0.3">
      <c r="B12474" s="4"/>
    </row>
    <row r="12475" spans="2:2" x14ac:dyDescent="0.3">
      <c r="B12475" s="4"/>
    </row>
    <row r="12476" spans="2:2" x14ac:dyDescent="0.3">
      <c r="B12476" s="4"/>
    </row>
    <row r="12477" spans="2:2" x14ac:dyDescent="0.3">
      <c r="B12477" s="4"/>
    </row>
    <row r="12478" spans="2:2" x14ac:dyDescent="0.3">
      <c r="B12478" s="4"/>
    </row>
    <row r="12479" spans="2:2" x14ac:dyDescent="0.3">
      <c r="B12479" s="4"/>
    </row>
    <row r="12480" spans="2:2" x14ac:dyDescent="0.3">
      <c r="B12480" s="4"/>
    </row>
    <row r="12481" spans="2:2" x14ac:dyDescent="0.3">
      <c r="B12481" s="4"/>
    </row>
    <row r="12482" spans="2:2" x14ac:dyDescent="0.3">
      <c r="B12482" s="4"/>
    </row>
    <row r="12483" spans="2:2" x14ac:dyDescent="0.3">
      <c r="B12483" s="4"/>
    </row>
    <row r="12484" spans="2:2" x14ac:dyDescent="0.3">
      <c r="B12484" s="4"/>
    </row>
    <row r="12485" spans="2:2" x14ac:dyDescent="0.3">
      <c r="B12485" s="4"/>
    </row>
    <row r="12486" spans="2:2" x14ac:dyDescent="0.3">
      <c r="B12486" s="4"/>
    </row>
    <row r="12487" spans="2:2" x14ac:dyDescent="0.3">
      <c r="B12487" s="4"/>
    </row>
    <row r="12488" spans="2:2" x14ac:dyDescent="0.3">
      <c r="B12488" s="4"/>
    </row>
    <row r="12489" spans="2:2" x14ac:dyDescent="0.3">
      <c r="B12489" s="4"/>
    </row>
    <row r="12490" spans="2:2" x14ac:dyDescent="0.3">
      <c r="B12490" s="4"/>
    </row>
    <row r="12491" spans="2:2" x14ac:dyDescent="0.3">
      <c r="B12491" s="4"/>
    </row>
    <row r="12492" spans="2:2" x14ac:dyDescent="0.3">
      <c r="B12492" s="4"/>
    </row>
    <row r="12493" spans="2:2" x14ac:dyDescent="0.3">
      <c r="B12493" s="4"/>
    </row>
    <row r="12494" spans="2:2" x14ac:dyDescent="0.3">
      <c r="B12494" s="4"/>
    </row>
    <row r="12495" spans="2:2" x14ac:dyDescent="0.3">
      <c r="B12495" s="4"/>
    </row>
    <row r="12496" spans="2:2" x14ac:dyDescent="0.3">
      <c r="B12496" s="4"/>
    </row>
    <row r="12497" spans="2:2" x14ac:dyDescent="0.3">
      <c r="B12497" s="4"/>
    </row>
    <row r="12498" spans="2:2" x14ac:dyDescent="0.3">
      <c r="B12498" s="4"/>
    </row>
    <row r="12499" spans="2:2" x14ac:dyDescent="0.3">
      <c r="B12499" s="4"/>
    </row>
    <row r="12500" spans="2:2" x14ac:dyDescent="0.3">
      <c r="B12500" s="4"/>
    </row>
    <row r="12501" spans="2:2" x14ac:dyDescent="0.3">
      <c r="B12501" s="4"/>
    </row>
    <row r="12502" spans="2:2" x14ac:dyDescent="0.3">
      <c r="B12502" s="4"/>
    </row>
    <row r="12503" spans="2:2" x14ac:dyDescent="0.3">
      <c r="B12503" s="4"/>
    </row>
    <row r="12504" spans="2:2" x14ac:dyDescent="0.3">
      <c r="B12504" s="4"/>
    </row>
    <row r="12505" spans="2:2" x14ac:dyDescent="0.3">
      <c r="B12505" s="4"/>
    </row>
    <row r="12506" spans="2:2" x14ac:dyDescent="0.3">
      <c r="B12506" s="4"/>
    </row>
    <row r="12507" spans="2:2" x14ac:dyDescent="0.3">
      <c r="B12507" s="4"/>
    </row>
    <row r="12508" spans="2:2" x14ac:dyDescent="0.3">
      <c r="B12508" s="4"/>
    </row>
    <row r="12509" spans="2:2" x14ac:dyDescent="0.3">
      <c r="B12509" s="4"/>
    </row>
    <row r="12510" spans="2:2" x14ac:dyDescent="0.3">
      <c r="B12510" s="4"/>
    </row>
    <row r="12511" spans="2:2" x14ac:dyDescent="0.3">
      <c r="B12511" s="4"/>
    </row>
    <row r="12512" spans="2:2" x14ac:dyDescent="0.3">
      <c r="B12512" s="4"/>
    </row>
    <row r="12513" spans="2:2" x14ac:dyDescent="0.3">
      <c r="B12513" s="4"/>
    </row>
    <row r="12514" spans="2:2" x14ac:dyDescent="0.3">
      <c r="B12514" s="4"/>
    </row>
    <row r="12515" spans="2:2" x14ac:dyDescent="0.3">
      <c r="B12515" s="4"/>
    </row>
    <row r="12516" spans="2:2" x14ac:dyDescent="0.3">
      <c r="B12516" s="4"/>
    </row>
    <row r="12517" spans="2:2" x14ac:dyDescent="0.3">
      <c r="B12517" s="4"/>
    </row>
    <row r="12518" spans="2:2" x14ac:dyDescent="0.3">
      <c r="B12518" s="4"/>
    </row>
    <row r="12519" spans="2:2" x14ac:dyDescent="0.3">
      <c r="B12519" s="4"/>
    </row>
    <row r="12520" spans="2:2" x14ac:dyDescent="0.3">
      <c r="B12520" s="4"/>
    </row>
    <row r="12521" spans="2:2" x14ac:dyDescent="0.3">
      <c r="B12521" s="4"/>
    </row>
    <row r="12522" spans="2:2" x14ac:dyDescent="0.3">
      <c r="B12522" s="4"/>
    </row>
    <row r="12523" spans="2:2" x14ac:dyDescent="0.3">
      <c r="B12523" s="4"/>
    </row>
    <row r="12524" spans="2:2" x14ac:dyDescent="0.3">
      <c r="B12524" s="4"/>
    </row>
    <row r="12525" spans="2:2" x14ac:dyDescent="0.3">
      <c r="B12525" s="4"/>
    </row>
    <row r="12526" spans="2:2" x14ac:dyDescent="0.3">
      <c r="B12526" s="4"/>
    </row>
    <row r="12527" spans="2:2" x14ac:dyDescent="0.3">
      <c r="B12527" s="4"/>
    </row>
    <row r="12528" spans="2:2" x14ac:dyDescent="0.3">
      <c r="B12528" s="4"/>
    </row>
    <row r="12529" spans="2:2" x14ac:dyDescent="0.3">
      <c r="B12529" s="4"/>
    </row>
    <row r="12530" spans="2:2" x14ac:dyDescent="0.3">
      <c r="B12530" s="4"/>
    </row>
    <row r="12531" spans="2:2" x14ac:dyDescent="0.3">
      <c r="B12531" s="4"/>
    </row>
    <row r="12532" spans="2:2" x14ac:dyDescent="0.3">
      <c r="B12532" s="4"/>
    </row>
    <row r="12533" spans="2:2" x14ac:dyDescent="0.3">
      <c r="B12533" s="4"/>
    </row>
    <row r="12534" spans="2:2" x14ac:dyDescent="0.3">
      <c r="B12534" s="4"/>
    </row>
    <row r="12535" spans="2:2" x14ac:dyDescent="0.3">
      <c r="B12535" s="4"/>
    </row>
    <row r="12536" spans="2:2" x14ac:dyDescent="0.3">
      <c r="B12536" s="4"/>
    </row>
    <row r="12537" spans="2:2" x14ac:dyDescent="0.3">
      <c r="B12537" s="4"/>
    </row>
    <row r="12538" spans="2:2" x14ac:dyDescent="0.3">
      <c r="B12538" s="4"/>
    </row>
    <row r="12539" spans="2:2" x14ac:dyDescent="0.3">
      <c r="B12539" s="4"/>
    </row>
    <row r="12540" spans="2:2" x14ac:dyDescent="0.3">
      <c r="B12540" s="4"/>
    </row>
    <row r="12541" spans="2:2" x14ac:dyDescent="0.3">
      <c r="B12541" s="4"/>
    </row>
    <row r="12542" spans="2:2" x14ac:dyDescent="0.3">
      <c r="B12542" s="4"/>
    </row>
    <row r="12543" spans="2:2" x14ac:dyDescent="0.3">
      <c r="B12543" s="4"/>
    </row>
    <row r="12544" spans="2:2" x14ac:dyDescent="0.3">
      <c r="B12544" s="4"/>
    </row>
    <row r="12545" spans="2:2" x14ac:dyDescent="0.3">
      <c r="B12545" s="4"/>
    </row>
    <row r="12546" spans="2:2" x14ac:dyDescent="0.3">
      <c r="B12546" s="4"/>
    </row>
    <row r="12547" spans="2:2" x14ac:dyDescent="0.3">
      <c r="B12547" s="4"/>
    </row>
    <row r="12548" spans="2:2" x14ac:dyDescent="0.3">
      <c r="B12548" s="4"/>
    </row>
    <row r="12549" spans="2:2" x14ac:dyDescent="0.3">
      <c r="B12549" s="4"/>
    </row>
    <row r="12550" spans="2:2" x14ac:dyDescent="0.3">
      <c r="B12550" s="4"/>
    </row>
    <row r="12551" spans="2:2" x14ac:dyDescent="0.3">
      <c r="B12551" s="4"/>
    </row>
    <row r="12552" spans="2:2" x14ac:dyDescent="0.3">
      <c r="B12552" s="4"/>
    </row>
    <row r="12553" spans="2:2" x14ac:dyDescent="0.3">
      <c r="B12553" s="4"/>
    </row>
    <row r="12554" spans="2:2" x14ac:dyDescent="0.3">
      <c r="B12554" s="4"/>
    </row>
    <row r="12555" spans="2:2" x14ac:dyDescent="0.3">
      <c r="B12555" s="4"/>
    </row>
    <row r="12556" spans="2:2" x14ac:dyDescent="0.3">
      <c r="B12556" s="4"/>
    </row>
    <row r="12557" spans="2:2" x14ac:dyDescent="0.3">
      <c r="B12557" s="4"/>
    </row>
    <row r="12558" spans="2:2" x14ac:dyDescent="0.3">
      <c r="B12558" s="4"/>
    </row>
    <row r="12559" spans="2:2" x14ac:dyDescent="0.3">
      <c r="B12559" s="4"/>
    </row>
    <row r="12560" spans="2:2" x14ac:dyDescent="0.3">
      <c r="B12560" s="4"/>
    </row>
    <row r="12561" spans="2:2" x14ac:dyDescent="0.3">
      <c r="B12561" s="4"/>
    </row>
    <row r="12562" spans="2:2" x14ac:dyDescent="0.3">
      <c r="B12562" s="4"/>
    </row>
    <row r="12563" spans="2:2" x14ac:dyDescent="0.3">
      <c r="B12563" s="4"/>
    </row>
    <row r="12564" spans="2:2" x14ac:dyDescent="0.3">
      <c r="B12564" s="4"/>
    </row>
    <row r="12565" spans="2:2" x14ac:dyDescent="0.3">
      <c r="B12565" s="4"/>
    </row>
    <row r="12566" spans="2:2" x14ac:dyDescent="0.3">
      <c r="B12566" s="4"/>
    </row>
    <row r="12567" spans="2:2" x14ac:dyDescent="0.3">
      <c r="B12567" s="4"/>
    </row>
    <row r="12568" spans="2:2" x14ac:dyDescent="0.3">
      <c r="B12568" s="4"/>
    </row>
    <row r="12569" spans="2:2" x14ac:dyDescent="0.3">
      <c r="B12569" s="4"/>
    </row>
    <row r="12570" spans="2:2" x14ac:dyDescent="0.3">
      <c r="B12570" s="4"/>
    </row>
    <row r="12571" spans="2:2" x14ac:dyDescent="0.3">
      <c r="B12571" s="4"/>
    </row>
    <row r="12572" spans="2:2" x14ac:dyDescent="0.3">
      <c r="B12572" s="4"/>
    </row>
    <row r="12573" spans="2:2" x14ac:dyDescent="0.3">
      <c r="B12573" s="4"/>
    </row>
    <row r="12574" spans="2:2" x14ac:dyDescent="0.3">
      <c r="B12574" s="4"/>
    </row>
    <row r="12575" spans="2:2" x14ac:dyDescent="0.3">
      <c r="B12575" s="4"/>
    </row>
    <row r="12576" spans="2:2" x14ac:dyDescent="0.3">
      <c r="B12576" s="4"/>
    </row>
    <row r="12577" spans="2:2" x14ac:dyDescent="0.3">
      <c r="B12577" s="4"/>
    </row>
    <row r="12578" spans="2:2" x14ac:dyDescent="0.3">
      <c r="B12578" s="4"/>
    </row>
    <row r="12579" spans="2:2" x14ac:dyDescent="0.3">
      <c r="B12579" s="4"/>
    </row>
    <row r="12580" spans="2:2" x14ac:dyDescent="0.3">
      <c r="B12580" s="4"/>
    </row>
    <row r="12581" spans="2:2" x14ac:dyDescent="0.3">
      <c r="B12581" s="4"/>
    </row>
    <row r="12582" spans="2:2" x14ac:dyDescent="0.3">
      <c r="B12582" s="4"/>
    </row>
    <row r="12583" spans="2:2" x14ac:dyDescent="0.3">
      <c r="B12583" s="4"/>
    </row>
    <row r="12584" spans="2:2" x14ac:dyDescent="0.3">
      <c r="B12584" s="4"/>
    </row>
    <row r="12585" spans="2:2" x14ac:dyDescent="0.3">
      <c r="B12585" s="4"/>
    </row>
    <row r="12586" spans="2:2" x14ac:dyDescent="0.3">
      <c r="B12586" s="4"/>
    </row>
    <row r="12587" spans="2:2" x14ac:dyDescent="0.3">
      <c r="B12587" s="4"/>
    </row>
    <row r="12588" spans="2:2" x14ac:dyDescent="0.3">
      <c r="B12588" s="4"/>
    </row>
    <row r="12589" spans="2:2" x14ac:dyDescent="0.3">
      <c r="B12589" s="4"/>
    </row>
    <row r="12590" spans="2:2" x14ac:dyDescent="0.3">
      <c r="B12590" s="4"/>
    </row>
    <row r="12591" spans="2:2" x14ac:dyDescent="0.3">
      <c r="B12591" s="4"/>
    </row>
    <row r="12592" spans="2:2" x14ac:dyDescent="0.3">
      <c r="B12592" s="4"/>
    </row>
    <row r="12593" spans="2:2" x14ac:dyDescent="0.3">
      <c r="B12593" s="4"/>
    </row>
    <row r="12594" spans="2:2" x14ac:dyDescent="0.3">
      <c r="B12594" s="4"/>
    </row>
    <row r="12595" spans="2:2" x14ac:dyDescent="0.3">
      <c r="B12595" s="4"/>
    </row>
    <row r="12596" spans="2:2" x14ac:dyDescent="0.3">
      <c r="B12596" s="4"/>
    </row>
    <row r="12597" spans="2:2" x14ac:dyDescent="0.3">
      <c r="B12597" s="4"/>
    </row>
    <row r="12598" spans="2:2" x14ac:dyDescent="0.3">
      <c r="B12598" s="4"/>
    </row>
    <row r="12599" spans="2:2" x14ac:dyDescent="0.3">
      <c r="B12599" s="4"/>
    </row>
    <row r="12600" spans="2:2" x14ac:dyDescent="0.3">
      <c r="B12600" s="4"/>
    </row>
    <row r="12601" spans="2:2" x14ac:dyDescent="0.3">
      <c r="B12601" s="4"/>
    </row>
    <row r="12602" spans="2:2" x14ac:dyDescent="0.3">
      <c r="B12602" s="4"/>
    </row>
    <row r="12603" spans="2:2" x14ac:dyDescent="0.3">
      <c r="B12603" s="4"/>
    </row>
    <row r="12604" spans="2:2" x14ac:dyDescent="0.3">
      <c r="B12604" s="4"/>
    </row>
    <row r="12605" spans="2:2" x14ac:dyDescent="0.3">
      <c r="B12605" s="4"/>
    </row>
    <row r="12606" spans="2:2" x14ac:dyDescent="0.3">
      <c r="B12606" s="4"/>
    </row>
    <row r="12607" spans="2:2" x14ac:dyDescent="0.3">
      <c r="B12607" s="4"/>
    </row>
    <row r="12608" spans="2:2" x14ac:dyDescent="0.3">
      <c r="B12608" s="4"/>
    </row>
    <row r="12609" spans="2:2" x14ac:dyDescent="0.3">
      <c r="B12609" s="4"/>
    </row>
    <row r="12610" spans="2:2" x14ac:dyDescent="0.3">
      <c r="B12610" s="4"/>
    </row>
    <row r="12611" spans="2:2" x14ac:dyDescent="0.3">
      <c r="B12611" s="4"/>
    </row>
    <row r="12612" spans="2:2" x14ac:dyDescent="0.3">
      <c r="B12612" s="4"/>
    </row>
    <row r="12613" spans="2:2" x14ac:dyDescent="0.3">
      <c r="B12613" s="4"/>
    </row>
    <row r="12614" spans="2:2" x14ac:dyDescent="0.3">
      <c r="B12614" s="4"/>
    </row>
    <row r="12615" spans="2:2" x14ac:dyDescent="0.3">
      <c r="B12615" s="4"/>
    </row>
    <row r="12616" spans="2:2" x14ac:dyDescent="0.3">
      <c r="B12616" s="4"/>
    </row>
    <row r="12617" spans="2:2" x14ac:dyDescent="0.3">
      <c r="B12617" s="4"/>
    </row>
    <row r="12618" spans="2:2" x14ac:dyDescent="0.3">
      <c r="B12618" s="4"/>
    </row>
    <row r="12619" spans="2:2" x14ac:dyDescent="0.3">
      <c r="B12619" s="4"/>
    </row>
    <row r="12620" spans="2:2" x14ac:dyDescent="0.3">
      <c r="B12620" s="4"/>
    </row>
    <row r="12621" spans="2:2" x14ac:dyDescent="0.3">
      <c r="B12621" s="4"/>
    </row>
    <row r="12622" spans="2:2" x14ac:dyDescent="0.3">
      <c r="B12622" s="4"/>
    </row>
    <row r="12623" spans="2:2" x14ac:dyDescent="0.3">
      <c r="B12623" s="4"/>
    </row>
    <row r="12624" spans="2:2" x14ac:dyDescent="0.3">
      <c r="B12624" s="4"/>
    </row>
    <row r="12625" spans="2:2" x14ac:dyDescent="0.3">
      <c r="B12625" s="4"/>
    </row>
    <row r="12626" spans="2:2" x14ac:dyDescent="0.3">
      <c r="B12626" s="4"/>
    </row>
    <row r="12627" spans="2:2" x14ac:dyDescent="0.3">
      <c r="B12627" s="4"/>
    </row>
    <row r="12628" spans="2:2" x14ac:dyDescent="0.3">
      <c r="B12628" s="4"/>
    </row>
    <row r="12629" spans="2:2" x14ac:dyDescent="0.3">
      <c r="B12629" s="4"/>
    </row>
    <row r="12630" spans="2:2" x14ac:dyDescent="0.3">
      <c r="B12630" s="4"/>
    </row>
    <row r="12631" spans="2:2" x14ac:dyDescent="0.3">
      <c r="B12631" s="4"/>
    </row>
    <row r="12632" spans="2:2" x14ac:dyDescent="0.3">
      <c r="B12632" s="4"/>
    </row>
    <row r="12633" spans="2:2" x14ac:dyDescent="0.3">
      <c r="B12633" s="4"/>
    </row>
    <row r="12634" spans="2:2" x14ac:dyDescent="0.3">
      <c r="B12634" s="4"/>
    </row>
    <row r="12635" spans="2:2" x14ac:dyDescent="0.3">
      <c r="B12635" s="4"/>
    </row>
    <row r="12636" spans="2:2" x14ac:dyDescent="0.3">
      <c r="B12636" s="4"/>
    </row>
    <row r="12637" spans="2:2" x14ac:dyDescent="0.3">
      <c r="B12637" s="4"/>
    </row>
    <row r="12638" spans="2:2" x14ac:dyDescent="0.3">
      <c r="B12638" s="4"/>
    </row>
    <row r="12639" spans="2:2" x14ac:dyDescent="0.3">
      <c r="B12639" s="4"/>
    </row>
    <row r="12640" spans="2:2" x14ac:dyDescent="0.3">
      <c r="B12640" s="4"/>
    </row>
    <row r="12641" spans="2:2" x14ac:dyDescent="0.3">
      <c r="B12641" s="4"/>
    </row>
    <row r="12642" spans="2:2" x14ac:dyDescent="0.3">
      <c r="B12642" s="4"/>
    </row>
    <row r="12643" spans="2:2" x14ac:dyDescent="0.3">
      <c r="B12643" s="4"/>
    </row>
    <row r="12644" spans="2:2" x14ac:dyDescent="0.3">
      <c r="B12644" s="4"/>
    </row>
    <row r="12645" spans="2:2" x14ac:dyDescent="0.3">
      <c r="B12645" s="4"/>
    </row>
    <row r="12646" spans="2:2" x14ac:dyDescent="0.3">
      <c r="B12646" s="4"/>
    </row>
    <row r="12647" spans="2:2" x14ac:dyDescent="0.3">
      <c r="B12647" s="4"/>
    </row>
    <row r="12648" spans="2:2" x14ac:dyDescent="0.3">
      <c r="B12648" s="4"/>
    </row>
    <row r="12649" spans="2:2" x14ac:dyDescent="0.3">
      <c r="B12649" s="4"/>
    </row>
    <row r="12650" spans="2:2" x14ac:dyDescent="0.3">
      <c r="B12650" s="4"/>
    </row>
    <row r="12651" spans="2:2" x14ac:dyDescent="0.3">
      <c r="B12651" s="4"/>
    </row>
    <row r="12652" spans="2:2" x14ac:dyDescent="0.3">
      <c r="B12652" s="4"/>
    </row>
    <row r="12653" spans="2:2" x14ac:dyDescent="0.3">
      <c r="B12653" s="4"/>
    </row>
    <row r="12654" spans="2:2" x14ac:dyDescent="0.3">
      <c r="B12654" s="4"/>
    </row>
    <row r="12655" spans="2:2" x14ac:dyDescent="0.3">
      <c r="B12655" s="4"/>
    </row>
    <row r="12656" spans="2:2" x14ac:dyDescent="0.3">
      <c r="B12656" s="4"/>
    </row>
    <row r="12657" spans="2:2" x14ac:dyDescent="0.3">
      <c r="B12657" s="4"/>
    </row>
    <row r="12658" spans="2:2" x14ac:dyDescent="0.3">
      <c r="B12658" s="4"/>
    </row>
    <row r="12659" spans="2:2" x14ac:dyDescent="0.3">
      <c r="B12659" s="4"/>
    </row>
    <row r="12660" spans="2:2" x14ac:dyDescent="0.3">
      <c r="B12660" s="4"/>
    </row>
    <row r="12661" spans="2:2" x14ac:dyDescent="0.3">
      <c r="B12661" s="4"/>
    </row>
    <row r="12662" spans="2:2" x14ac:dyDescent="0.3">
      <c r="B12662" s="4"/>
    </row>
    <row r="12663" spans="2:2" x14ac:dyDescent="0.3">
      <c r="B12663" s="4"/>
    </row>
    <row r="12664" spans="2:2" x14ac:dyDescent="0.3">
      <c r="B12664" s="4"/>
    </row>
    <row r="12665" spans="2:2" x14ac:dyDescent="0.3">
      <c r="B12665" s="4"/>
    </row>
    <row r="12666" spans="2:2" x14ac:dyDescent="0.3">
      <c r="B12666" s="4"/>
    </row>
    <row r="12667" spans="2:2" x14ac:dyDescent="0.3">
      <c r="B12667" s="4"/>
    </row>
    <row r="12668" spans="2:2" x14ac:dyDescent="0.3">
      <c r="B12668" s="4"/>
    </row>
    <row r="12669" spans="2:2" x14ac:dyDescent="0.3">
      <c r="B12669" s="4"/>
    </row>
    <row r="12670" spans="2:2" x14ac:dyDescent="0.3">
      <c r="B12670" s="4"/>
    </row>
    <row r="12671" spans="2:2" x14ac:dyDescent="0.3">
      <c r="B12671" s="4"/>
    </row>
    <row r="12672" spans="2:2" x14ac:dyDescent="0.3">
      <c r="B12672" s="4"/>
    </row>
    <row r="12673" spans="2:2" x14ac:dyDescent="0.3">
      <c r="B12673" s="4"/>
    </row>
    <row r="12674" spans="2:2" x14ac:dyDescent="0.3">
      <c r="B12674" s="4"/>
    </row>
    <row r="12675" spans="2:2" x14ac:dyDescent="0.3">
      <c r="B12675" s="4"/>
    </row>
    <row r="12676" spans="2:2" x14ac:dyDescent="0.3">
      <c r="B12676" s="4"/>
    </row>
    <row r="12677" spans="2:2" x14ac:dyDescent="0.3">
      <c r="B12677" s="4"/>
    </row>
    <row r="12678" spans="2:2" x14ac:dyDescent="0.3">
      <c r="B12678" s="4"/>
    </row>
    <row r="12679" spans="2:2" x14ac:dyDescent="0.3">
      <c r="B12679" s="4"/>
    </row>
    <row r="12680" spans="2:2" x14ac:dyDescent="0.3">
      <c r="B12680" s="4"/>
    </row>
    <row r="12681" spans="2:2" x14ac:dyDescent="0.3">
      <c r="B12681" s="4"/>
    </row>
    <row r="12682" spans="2:2" x14ac:dyDescent="0.3">
      <c r="B12682" s="4"/>
    </row>
    <row r="12683" spans="2:2" x14ac:dyDescent="0.3">
      <c r="B12683" s="4"/>
    </row>
    <row r="12684" spans="2:2" x14ac:dyDescent="0.3">
      <c r="B12684" s="4"/>
    </row>
    <row r="12685" spans="2:2" x14ac:dyDescent="0.3">
      <c r="B12685" s="4"/>
    </row>
    <row r="12686" spans="2:2" x14ac:dyDescent="0.3">
      <c r="B12686" s="4"/>
    </row>
    <row r="12687" spans="2:2" x14ac:dyDescent="0.3">
      <c r="B12687" s="4"/>
    </row>
    <row r="12688" spans="2:2" x14ac:dyDescent="0.3">
      <c r="B12688" s="4"/>
    </row>
    <row r="12689" spans="2:2" x14ac:dyDescent="0.3">
      <c r="B12689" s="4"/>
    </row>
    <row r="12690" spans="2:2" x14ac:dyDescent="0.3">
      <c r="B12690" s="4"/>
    </row>
    <row r="12691" spans="2:2" x14ac:dyDescent="0.3">
      <c r="B12691" s="4"/>
    </row>
    <row r="12692" spans="2:2" x14ac:dyDescent="0.3">
      <c r="B12692" s="4"/>
    </row>
    <row r="12693" spans="2:2" x14ac:dyDescent="0.3">
      <c r="B12693" s="4"/>
    </row>
    <row r="12694" spans="2:2" x14ac:dyDescent="0.3">
      <c r="B12694" s="4"/>
    </row>
    <row r="12695" spans="2:2" x14ac:dyDescent="0.3">
      <c r="B12695" s="4"/>
    </row>
    <row r="12696" spans="2:2" x14ac:dyDescent="0.3">
      <c r="B12696" s="4"/>
    </row>
    <row r="12697" spans="2:2" x14ac:dyDescent="0.3">
      <c r="B12697" s="4"/>
    </row>
    <row r="12698" spans="2:2" x14ac:dyDescent="0.3">
      <c r="B12698" s="4"/>
    </row>
    <row r="12699" spans="2:2" x14ac:dyDescent="0.3">
      <c r="B12699" s="4"/>
    </row>
    <row r="12700" spans="2:2" x14ac:dyDescent="0.3">
      <c r="B12700" s="4"/>
    </row>
    <row r="12701" spans="2:2" x14ac:dyDescent="0.3">
      <c r="B12701" s="4"/>
    </row>
    <row r="12702" spans="2:2" x14ac:dyDescent="0.3">
      <c r="B12702" s="4"/>
    </row>
    <row r="12703" spans="2:2" x14ac:dyDescent="0.3">
      <c r="B12703" s="4"/>
    </row>
    <row r="12704" spans="2:2" x14ac:dyDescent="0.3">
      <c r="B12704" s="4"/>
    </row>
    <row r="12705" spans="2:2" x14ac:dyDescent="0.3">
      <c r="B12705" s="4"/>
    </row>
    <row r="12706" spans="2:2" x14ac:dyDescent="0.3">
      <c r="B12706" s="4"/>
    </row>
    <row r="12707" spans="2:2" x14ac:dyDescent="0.3">
      <c r="B12707" s="4"/>
    </row>
    <row r="12708" spans="2:2" x14ac:dyDescent="0.3">
      <c r="B12708" s="4"/>
    </row>
    <row r="12709" spans="2:2" x14ac:dyDescent="0.3">
      <c r="B12709" s="4"/>
    </row>
    <row r="12710" spans="2:2" x14ac:dyDescent="0.3">
      <c r="B12710" s="4"/>
    </row>
    <row r="12711" spans="2:2" x14ac:dyDescent="0.3">
      <c r="B12711" s="4"/>
    </row>
    <row r="12712" spans="2:2" x14ac:dyDescent="0.3">
      <c r="B12712" s="4"/>
    </row>
    <row r="12713" spans="2:2" x14ac:dyDescent="0.3">
      <c r="B12713" s="4"/>
    </row>
    <row r="12714" spans="2:2" x14ac:dyDescent="0.3">
      <c r="B12714" s="4"/>
    </row>
    <row r="12715" spans="2:2" x14ac:dyDescent="0.3">
      <c r="B12715" s="4"/>
    </row>
    <row r="12716" spans="2:2" x14ac:dyDescent="0.3">
      <c r="B12716" s="4"/>
    </row>
    <row r="12717" spans="2:2" x14ac:dyDescent="0.3">
      <c r="B12717" s="4"/>
    </row>
    <row r="12718" spans="2:2" x14ac:dyDescent="0.3">
      <c r="B12718" s="4"/>
    </row>
    <row r="12719" spans="2:2" x14ac:dyDescent="0.3">
      <c r="B12719" s="4"/>
    </row>
    <row r="12720" spans="2:2" x14ac:dyDescent="0.3">
      <c r="B12720" s="4"/>
    </row>
    <row r="12721" spans="2:2" x14ac:dyDescent="0.3">
      <c r="B12721" s="4"/>
    </row>
    <row r="12722" spans="2:2" x14ac:dyDescent="0.3">
      <c r="B12722" s="4"/>
    </row>
    <row r="12723" spans="2:2" x14ac:dyDescent="0.3">
      <c r="B12723" s="4"/>
    </row>
    <row r="12724" spans="2:2" x14ac:dyDescent="0.3">
      <c r="B12724" s="4"/>
    </row>
    <row r="12725" spans="2:2" x14ac:dyDescent="0.3">
      <c r="B12725" s="4"/>
    </row>
    <row r="12726" spans="2:2" x14ac:dyDescent="0.3">
      <c r="B12726" s="4"/>
    </row>
    <row r="12727" spans="2:2" x14ac:dyDescent="0.3">
      <c r="B12727" s="4"/>
    </row>
    <row r="12728" spans="2:2" x14ac:dyDescent="0.3">
      <c r="B12728" s="4"/>
    </row>
    <row r="12729" spans="2:2" x14ac:dyDescent="0.3">
      <c r="B12729" s="4"/>
    </row>
    <row r="12730" spans="2:2" x14ac:dyDescent="0.3">
      <c r="B12730" s="4"/>
    </row>
    <row r="12731" spans="2:2" x14ac:dyDescent="0.3">
      <c r="B12731" s="4"/>
    </row>
    <row r="12732" spans="2:2" x14ac:dyDescent="0.3">
      <c r="B12732" s="4"/>
    </row>
    <row r="12733" spans="2:2" x14ac:dyDescent="0.3">
      <c r="B12733" s="4"/>
    </row>
    <row r="12734" spans="2:2" x14ac:dyDescent="0.3">
      <c r="B12734" s="4"/>
    </row>
    <row r="12735" spans="2:2" x14ac:dyDescent="0.3">
      <c r="B12735" s="4"/>
    </row>
    <row r="12736" spans="2:2" x14ac:dyDescent="0.3">
      <c r="B12736" s="4"/>
    </row>
    <row r="12737" spans="2:2" x14ac:dyDescent="0.3">
      <c r="B12737" s="4"/>
    </row>
    <row r="12738" spans="2:2" x14ac:dyDescent="0.3">
      <c r="B12738" s="4"/>
    </row>
    <row r="12739" spans="2:2" x14ac:dyDescent="0.3">
      <c r="B12739" s="4"/>
    </row>
    <row r="12740" spans="2:2" x14ac:dyDescent="0.3">
      <c r="B12740" s="4"/>
    </row>
    <row r="12741" spans="2:2" x14ac:dyDescent="0.3">
      <c r="B12741" s="4"/>
    </row>
    <row r="12742" spans="2:2" x14ac:dyDescent="0.3">
      <c r="B12742" s="4"/>
    </row>
    <row r="12743" spans="2:2" x14ac:dyDescent="0.3">
      <c r="B12743" s="4"/>
    </row>
    <row r="12744" spans="2:2" x14ac:dyDescent="0.3">
      <c r="B12744" s="4"/>
    </row>
    <row r="12745" spans="2:2" x14ac:dyDescent="0.3">
      <c r="B12745" s="4"/>
    </row>
    <row r="12746" spans="2:2" x14ac:dyDescent="0.3">
      <c r="B12746" s="4"/>
    </row>
    <row r="12747" spans="2:2" x14ac:dyDescent="0.3">
      <c r="B12747" s="4"/>
    </row>
    <row r="12748" spans="2:2" x14ac:dyDescent="0.3">
      <c r="B12748" s="4"/>
    </row>
    <row r="12749" spans="2:2" x14ac:dyDescent="0.3">
      <c r="B12749" s="4"/>
    </row>
    <row r="12750" spans="2:2" x14ac:dyDescent="0.3">
      <c r="B12750" s="4"/>
    </row>
    <row r="12751" spans="2:2" x14ac:dyDescent="0.3">
      <c r="B12751" s="4"/>
    </row>
    <row r="12752" spans="2:2" x14ac:dyDescent="0.3">
      <c r="B12752" s="4"/>
    </row>
    <row r="12753" spans="2:2" x14ac:dyDescent="0.3">
      <c r="B12753" s="4"/>
    </row>
    <row r="12754" spans="2:2" x14ac:dyDescent="0.3">
      <c r="B12754" s="4"/>
    </row>
    <row r="12755" spans="2:2" x14ac:dyDescent="0.3">
      <c r="B12755" s="4"/>
    </row>
    <row r="12756" spans="2:2" x14ac:dyDescent="0.3">
      <c r="B12756" s="4"/>
    </row>
    <row r="12757" spans="2:2" x14ac:dyDescent="0.3">
      <c r="B12757" s="4"/>
    </row>
    <row r="12758" spans="2:2" x14ac:dyDescent="0.3">
      <c r="B12758" s="4"/>
    </row>
    <row r="12759" spans="2:2" x14ac:dyDescent="0.3">
      <c r="B12759" s="4"/>
    </row>
    <row r="12760" spans="2:2" x14ac:dyDescent="0.3">
      <c r="B12760" s="4"/>
    </row>
    <row r="12761" spans="2:2" x14ac:dyDescent="0.3">
      <c r="B12761" s="4"/>
    </row>
    <row r="12762" spans="2:2" x14ac:dyDescent="0.3">
      <c r="B12762" s="4"/>
    </row>
    <row r="12763" spans="2:2" x14ac:dyDescent="0.3">
      <c r="B12763" s="4"/>
    </row>
    <row r="12764" spans="2:2" x14ac:dyDescent="0.3">
      <c r="B12764" s="4"/>
    </row>
    <row r="12765" spans="2:2" x14ac:dyDescent="0.3">
      <c r="B12765" s="4"/>
    </row>
    <row r="12766" spans="2:2" x14ac:dyDescent="0.3">
      <c r="B12766" s="4"/>
    </row>
    <row r="12767" spans="2:2" x14ac:dyDescent="0.3">
      <c r="B12767" s="4"/>
    </row>
    <row r="12768" spans="2:2" x14ac:dyDescent="0.3">
      <c r="B12768" s="4"/>
    </row>
    <row r="12769" spans="2:2" x14ac:dyDescent="0.3">
      <c r="B12769" s="4"/>
    </row>
    <row r="12770" spans="2:2" x14ac:dyDescent="0.3">
      <c r="B12770" s="4"/>
    </row>
    <row r="12771" spans="2:2" x14ac:dyDescent="0.3">
      <c r="B12771" s="4"/>
    </row>
    <row r="12772" spans="2:2" x14ac:dyDescent="0.3">
      <c r="B12772" s="4"/>
    </row>
    <row r="12773" spans="2:2" x14ac:dyDescent="0.3">
      <c r="B12773" s="4"/>
    </row>
    <row r="12774" spans="2:2" x14ac:dyDescent="0.3">
      <c r="B12774" s="4"/>
    </row>
    <row r="12775" spans="2:2" x14ac:dyDescent="0.3">
      <c r="B12775" s="4"/>
    </row>
    <row r="12776" spans="2:2" x14ac:dyDescent="0.3">
      <c r="B12776" s="4"/>
    </row>
    <row r="12777" spans="2:2" x14ac:dyDescent="0.3">
      <c r="B12777" s="4"/>
    </row>
    <row r="12778" spans="2:2" x14ac:dyDescent="0.3">
      <c r="B12778" s="4"/>
    </row>
    <row r="12779" spans="2:2" x14ac:dyDescent="0.3">
      <c r="B12779" s="4"/>
    </row>
    <row r="12780" spans="2:2" x14ac:dyDescent="0.3">
      <c r="B12780" s="4"/>
    </row>
    <row r="12781" spans="2:2" x14ac:dyDescent="0.3">
      <c r="B12781" s="4"/>
    </row>
    <row r="12782" spans="2:2" x14ac:dyDescent="0.3">
      <c r="B12782" s="4"/>
    </row>
    <row r="12783" spans="2:2" x14ac:dyDescent="0.3">
      <c r="B12783" s="4"/>
    </row>
    <row r="12784" spans="2:2" x14ac:dyDescent="0.3">
      <c r="B12784" s="4"/>
    </row>
    <row r="12785" spans="2:2" x14ac:dyDescent="0.3">
      <c r="B12785" s="4"/>
    </row>
    <row r="12786" spans="2:2" x14ac:dyDescent="0.3">
      <c r="B12786" s="4"/>
    </row>
    <row r="12787" spans="2:2" x14ac:dyDescent="0.3">
      <c r="B12787" s="4"/>
    </row>
    <row r="12788" spans="2:2" x14ac:dyDescent="0.3">
      <c r="B12788" s="4"/>
    </row>
    <row r="12789" spans="2:2" x14ac:dyDescent="0.3">
      <c r="B12789" s="4"/>
    </row>
    <row r="12790" spans="2:2" x14ac:dyDescent="0.3">
      <c r="B12790" s="4"/>
    </row>
    <row r="12791" spans="2:2" x14ac:dyDescent="0.3">
      <c r="B12791" s="4"/>
    </row>
    <row r="12792" spans="2:2" x14ac:dyDescent="0.3">
      <c r="B12792" s="4"/>
    </row>
    <row r="12793" spans="2:2" x14ac:dyDescent="0.3">
      <c r="B12793" s="4"/>
    </row>
    <row r="12794" spans="2:2" x14ac:dyDescent="0.3">
      <c r="B12794" s="4"/>
    </row>
    <row r="12795" spans="2:2" x14ac:dyDescent="0.3">
      <c r="B12795" s="4"/>
    </row>
    <row r="12796" spans="2:2" x14ac:dyDescent="0.3">
      <c r="B12796" s="4"/>
    </row>
    <row r="12797" spans="2:2" x14ac:dyDescent="0.3">
      <c r="B12797" s="4"/>
    </row>
    <row r="12798" spans="2:2" x14ac:dyDescent="0.3">
      <c r="B12798" s="4"/>
    </row>
    <row r="12799" spans="2:2" x14ac:dyDescent="0.3">
      <c r="B12799" s="4"/>
    </row>
    <row r="12800" spans="2:2" x14ac:dyDescent="0.3">
      <c r="B12800" s="4"/>
    </row>
    <row r="12801" spans="2:2" x14ac:dyDescent="0.3">
      <c r="B12801" s="4"/>
    </row>
    <row r="12802" spans="2:2" x14ac:dyDescent="0.3">
      <c r="B12802" s="4"/>
    </row>
    <row r="12803" spans="2:2" x14ac:dyDescent="0.3">
      <c r="B12803" s="4"/>
    </row>
    <row r="12804" spans="2:2" x14ac:dyDescent="0.3">
      <c r="B12804" s="4"/>
    </row>
    <row r="12805" spans="2:2" x14ac:dyDescent="0.3">
      <c r="B12805" s="4"/>
    </row>
    <row r="12806" spans="2:2" x14ac:dyDescent="0.3">
      <c r="B12806" s="4"/>
    </row>
    <row r="12807" spans="2:2" x14ac:dyDescent="0.3">
      <c r="B12807" s="4"/>
    </row>
    <row r="12808" spans="2:2" x14ac:dyDescent="0.3">
      <c r="B12808" s="4"/>
    </row>
    <row r="12809" spans="2:2" x14ac:dyDescent="0.3">
      <c r="B12809" s="4"/>
    </row>
    <row r="12810" spans="2:2" x14ac:dyDescent="0.3">
      <c r="B12810" s="4"/>
    </row>
    <row r="12811" spans="2:2" x14ac:dyDescent="0.3">
      <c r="B12811" s="4"/>
    </row>
    <row r="12812" spans="2:2" x14ac:dyDescent="0.3">
      <c r="B12812" s="4"/>
    </row>
    <row r="12813" spans="2:2" x14ac:dyDescent="0.3">
      <c r="B12813" s="4"/>
    </row>
    <row r="12814" spans="2:2" x14ac:dyDescent="0.3">
      <c r="B12814" s="4"/>
    </row>
    <row r="12815" spans="2:2" x14ac:dyDescent="0.3">
      <c r="B12815" s="4"/>
    </row>
    <row r="12816" spans="2:2" x14ac:dyDescent="0.3">
      <c r="B12816" s="4"/>
    </row>
    <row r="12817" spans="2:2" x14ac:dyDescent="0.3">
      <c r="B12817" s="4"/>
    </row>
    <row r="12818" spans="2:2" x14ac:dyDescent="0.3">
      <c r="B12818" s="4"/>
    </row>
    <row r="12819" spans="2:2" x14ac:dyDescent="0.3">
      <c r="B12819" s="4"/>
    </row>
    <row r="12820" spans="2:2" x14ac:dyDescent="0.3">
      <c r="B12820" s="4"/>
    </row>
    <row r="12821" spans="2:2" x14ac:dyDescent="0.3">
      <c r="B12821" s="4"/>
    </row>
    <row r="12822" spans="2:2" x14ac:dyDescent="0.3">
      <c r="B12822" s="4"/>
    </row>
    <row r="12823" spans="2:2" x14ac:dyDescent="0.3">
      <c r="B12823" s="4"/>
    </row>
    <row r="12824" spans="2:2" x14ac:dyDescent="0.3">
      <c r="B12824" s="4"/>
    </row>
    <row r="12825" spans="2:2" x14ac:dyDescent="0.3">
      <c r="B12825" s="4"/>
    </row>
    <row r="12826" spans="2:2" x14ac:dyDescent="0.3">
      <c r="B12826" s="4"/>
    </row>
    <row r="12827" spans="2:2" x14ac:dyDescent="0.3">
      <c r="B12827" s="4"/>
    </row>
    <row r="12828" spans="2:2" x14ac:dyDescent="0.3">
      <c r="B12828" s="4"/>
    </row>
    <row r="12829" spans="2:2" x14ac:dyDescent="0.3">
      <c r="B12829" s="4"/>
    </row>
    <row r="12830" spans="2:2" x14ac:dyDescent="0.3">
      <c r="B12830" s="4"/>
    </row>
    <row r="12831" spans="2:2" x14ac:dyDescent="0.3">
      <c r="B12831" s="4"/>
    </row>
    <row r="12832" spans="2:2" x14ac:dyDescent="0.3">
      <c r="B12832" s="4"/>
    </row>
    <row r="12833" spans="2:2" x14ac:dyDescent="0.3">
      <c r="B12833" s="4"/>
    </row>
    <row r="12834" spans="2:2" x14ac:dyDescent="0.3">
      <c r="B12834" s="4"/>
    </row>
    <row r="12835" spans="2:2" x14ac:dyDescent="0.3">
      <c r="B12835" s="4"/>
    </row>
    <row r="12836" spans="2:2" x14ac:dyDescent="0.3">
      <c r="B12836" s="4"/>
    </row>
    <row r="12837" spans="2:2" x14ac:dyDescent="0.3">
      <c r="B12837" s="4"/>
    </row>
    <row r="12838" spans="2:2" x14ac:dyDescent="0.3">
      <c r="B12838" s="4"/>
    </row>
    <row r="12839" spans="2:2" x14ac:dyDescent="0.3">
      <c r="B12839" s="4"/>
    </row>
    <row r="12840" spans="2:2" x14ac:dyDescent="0.3">
      <c r="B12840" s="4"/>
    </row>
    <row r="12841" spans="2:2" x14ac:dyDescent="0.3">
      <c r="B12841" s="4"/>
    </row>
    <row r="12842" spans="2:2" x14ac:dyDescent="0.3">
      <c r="B12842" s="4"/>
    </row>
    <row r="12843" spans="2:2" x14ac:dyDescent="0.3">
      <c r="B12843" s="4"/>
    </row>
    <row r="12844" spans="2:2" x14ac:dyDescent="0.3">
      <c r="B12844" s="4"/>
    </row>
    <row r="12845" spans="2:2" x14ac:dyDescent="0.3">
      <c r="B12845" s="4"/>
    </row>
    <row r="12846" spans="2:2" x14ac:dyDescent="0.3">
      <c r="B12846" s="4"/>
    </row>
    <row r="12847" spans="2:2" x14ac:dyDescent="0.3">
      <c r="B12847" s="4"/>
    </row>
    <row r="12848" spans="2:2" x14ac:dyDescent="0.3">
      <c r="B12848" s="4"/>
    </row>
    <row r="12849" spans="2:2" x14ac:dyDescent="0.3">
      <c r="B12849" s="4"/>
    </row>
    <row r="12850" spans="2:2" x14ac:dyDescent="0.3">
      <c r="B12850" s="4"/>
    </row>
    <row r="12851" spans="2:2" x14ac:dyDescent="0.3">
      <c r="B12851" s="4"/>
    </row>
    <row r="12852" spans="2:2" x14ac:dyDescent="0.3">
      <c r="B12852" s="4"/>
    </row>
    <row r="12853" spans="2:2" x14ac:dyDescent="0.3">
      <c r="B12853" s="4"/>
    </row>
    <row r="12854" spans="2:2" x14ac:dyDescent="0.3">
      <c r="B12854" s="4"/>
    </row>
    <row r="12855" spans="2:2" x14ac:dyDescent="0.3">
      <c r="B12855" s="4"/>
    </row>
    <row r="12856" spans="2:2" x14ac:dyDescent="0.3">
      <c r="B12856" s="4"/>
    </row>
    <row r="12857" spans="2:2" x14ac:dyDescent="0.3">
      <c r="B12857" s="4"/>
    </row>
    <row r="12858" spans="2:2" x14ac:dyDescent="0.3">
      <c r="B12858" s="4"/>
    </row>
    <row r="12859" spans="2:2" x14ac:dyDescent="0.3">
      <c r="B12859" s="4"/>
    </row>
    <row r="12860" spans="2:2" x14ac:dyDescent="0.3">
      <c r="B12860" s="4"/>
    </row>
    <row r="12861" spans="2:2" x14ac:dyDescent="0.3">
      <c r="B12861" s="4"/>
    </row>
    <row r="12862" spans="2:2" x14ac:dyDescent="0.3">
      <c r="B12862" s="4"/>
    </row>
    <row r="12863" spans="2:2" x14ac:dyDescent="0.3">
      <c r="B12863" s="4"/>
    </row>
    <row r="12864" spans="2:2" x14ac:dyDescent="0.3">
      <c r="B12864" s="4"/>
    </row>
    <row r="12865" spans="2:2" x14ac:dyDescent="0.3">
      <c r="B12865" s="4"/>
    </row>
    <row r="12866" spans="2:2" x14ac:dyDescent="0.3">
      <c r="B12866" s="4"/>
    </row>
    <row r="12867" spans="2:2" x14ac:dyDescent="0.3">
      <c r="B12867" s="4"/>
    </row>
    <row r="12868" spans="2:2" x14ac:dyDescent="0.3">
      <c r="B12868" s="4"/>
    </row>
    <row r="12869" spans="2:2" x14ac:dyDescent="0.3">
      <c r="B12869" s="4"/>
    </row>
    <row r="12870" spans="2:2" x14ac:dyDescent="0.3">
      <c r="B12870" s="4"/>
    </row>
    <row r="12871" spans="2:2" x14ac:dyDescent="0.3">
      <c r="B12871" s="4"/>
    </row>
    <row r="12872" spans="2:2" x14ac:dyDescent="0.3">
      <c r="B12872" s="4"/>
    </row>
    <row r="12873" spans="2:2" x14ac:dyDescent="0.3">
      <c r="B12873" s="4"/>
    </row>
    <row r="12874" spans="2:2" x14ac:dyDescent="0.3">
      <c r="B12874" s="4"/>
    </row>
    <row r="12875" spans="2:2" x14ac:dyDescent="0.3">
      <c r="B12875" s="4"/>
    </row>
    <row r="12876" spans="2:2" x14ac:dyDescent="0.3">
      <c r="B12876" s="4"/>
    </row>
    <row r="12877" spans="2:2" x14ac:dyDescent="0.3">
      <c r="B12877" s="4"/>
    </row>
    <row r="12878" spans="2:2" x14ac:dyDescent="0.3">
      <c r="B12878" s="4"/>
    </row>
    <row r="12879" spans="2:2" x14ac:dyDescent="0.3">
      <c r="B12879" s="4"/>
    </row>
    <row r="12880" spans="2:2" x14ac:dyDescent="0.3">
      <c r="B12880" s="4"/>
    </row>
    <row r="12881" spans="2:2" x14ac:dyDescent="0.3">
      <c r="B12881" s="4"/>
    </row>
    <row r="12882" spans="2:2" x14ac:dyDescent="0.3">
      <c r="B12882" s="4"/>
    </row>
    <row r="12883" spans="2:2" x14ac:dyDescent="0.3">
      <c r="B12883" s="4"/>
    </row>
    <row r="12884" spans="2:2" x14ac:dyDescent="0.3">
      <c r="B12884" s="4"/>
    </row>
    <row r="12885" spans="2:2" x14ac:dyDescent="0.3">
      <c r="B12885" s="4"/>
    </row>
    <row r="12886" spans="2:2" x14ac:dyDescent="0.3">
      <c r="B12886" s="4"/>
    </row>
    <row r="12887" spans="2:2" x14ac:dyDescent="0.3">
      <c r="B12887" s="4"/>
    </row>
    <row r="12888" spans="2:2" x14ac:dyDescent="0.3">
      <c r="B12888" s="4"/>
    </row>
    <row r="12889" spans="2:2" x14ac:dyDescent="0.3">
      <c r="B12889" s="4"/>
    </row>
    <row r="12890" spans="2:2" x14ac:dyDescent="0.3">
      <c r="B12890" s="4"/>
    </row>
    <row r="12891" spans="2:2" x14ac:dyDescent="0.3">
      <c r="B12891" s="4"/>
    </row>
    <row r="12892" spans="2:2" x14ac:dyDescent="0.3">
      <c r="B12892" s="4"/>
    </row>
    <row r="12893" spans="2:2" x14ac:dyDescent="0.3">
      <c r="B12893" s="4"/>
    </row>
    <row r="12894" spans="2:2" x14ac:dyDescent="0.3">
      <c r="B12894" s="4"/>
    </row>
    <row r="12895" spans="2:2" x14ac:dyDescent="0.3">
      <c r="B12895" s="4"/>
    </row>
    <row r="12896" spans="2:2" x14ac:dyDescent="0.3">
      <c r="B12896" s="4"/>
    </row>
    <row r="12897" spans="2:2" x14ac:dyDescent="0.3">
      <c r="B12897" s="4"/>
    </row>
    <row r="12898" spans="2:2" x14ac:dyDescent="0.3">
      <c r="B12898" s="4"/>
    </row>
    <row r="12899" spans="2:2" x14ac:dyDescent="0.3">
      <c r="B12899" s="4"/>
    </row>
    <row r="12900" spans="2:2" x14ac:dyDescent="0.3">
      <c r="B12900" s="4"/>
    </row>
    <row r="12901" spans="2:2" x14ac:dyDescent="0.3">
      <c r="B12901" s="4"/>
    </row>
    <row r="12902" spans="2:2" x14ac:dyDescent="0.3">
      <c r="B12902" s="4"/>
    </row>
    <row r="12903" spans="2:2" x14ac:dyDescent="0.3">
      <c r="B12903" s="4"/>
    </row>
    <row r="12904" spans="2:2" x14ac:dyDescent="0.3">
      <c r="B12904" s="4"/>
    </row>
    <row r="12905" spans="2:2" x14ac:dyDescent="0.3">
      <c r="B12905" s="4"/>
    </row>
    <row r="12906" spans="2:2" x14ac:dyDescent="0.3">
      <c r="B12906" s="4"/>
    </row>
    <row r="12907" spans="2:2" x14ac:dyDescent="0.3">
      <c r="B12907" s="4"/>
    </row>
    <row r="12908" spans="2:2" x14ac:dyDescent="0.3">
      <c r="B12908" s="4"/>
    </row>
    <row r="12909" spans="2:2" x14ac:dyDescent="0.3">
      <c r="B12909" s="4"/>
    </row>
    <row r="12910" spans="2:2" x14ac:dyDescent="0.3">
      <c r="B12910" s="4"/>
    </row>
    <row r="12911" spans="2:2" x14ac:dyDescent="0.3">
      <c r="B12911" s="4"/>
    </row>
    <row r="12912" spans="2:2" x14ac:dyDescent="0.3">
      <c r="B12912" s="4"/>
    </row>
    <row r="12913" spans="2:2" x14ac:dyDescent="0.3">
      <c r="B12913" s="4"/>
    </row>
    <row r="12914" spans="2:2" x14ac:dyDescent="0.3">
      <c r="B12914" s="4"/>
    </row>
    <row r="12915" spans="2:2" x14ac:dyDescent="0.3">
      <c r="B12915" s="4"/>
    </row>
    <row r="12916" spans="2:2" x14ac:dyDescent="0.3">
      <c r="B12916" s="4"/>
    </row>
    <row r="12917" spans="2:2" x14ac:dyDescent="0.3">
      <c r="B12917" s="4"/>
    </row>
    <row r="12918" spans="2:2" x14ac:dyDescent="0.3">
      <c r="B12918" s="4"/>
    </row>
    <row r="12919" spans="2:2" x14ac:dyDescent="0.3">
      <c r="B12919" s="4"/>
    </row>
    <row r="12920" spans="2:2" x14ac:dyDescent="0.3">
      <c r="B12920" s="4"/>
    </row>
    <row r="12921" spans="2:2" x14ac:dyDescent="0.3">
      <c r="B12921" s="4"/>
    </row>
    <row r="12922" spans="2:2" x14ac:dyDescent="0.3">
      <c r="B12922" s="4"/>
    </row>
    <row r="12923" spans="2:2" x14ac:dyDescent="0.3">
      <c r="B12923" s="4"/>
    </row>
    <row r="12924" spans="2:2" x14ac:dyDescent="0.3">
      <c r="B12924" s="4"/>
    </row>
    <row r="12925" spans="2:2" x14ac:dyDescent="0.3">
      <c r="B12925" s="4"/>
    </row>
    <row r="12926" spans="2:2" x14ac:dyDescent="0.3">
      <c r="B12926" s="4"/>
    </row>
    <row r="12927" spans="2:2" x14ac:dyDescent="0.3">
      <c r="B12927" s="4"/>
    </row>
    <row r="12928" spans="2:2" x14ac:dyDescent="0.3">
      <c r="B12928" s="4"/>
    </row>
    <row r="12929" spans="2:2" x14ac:dyDescent="0.3">
      <c r="B12929" s="4"/>
    </row>
    <row r="12930" spans="2:2" x14ac:dyDescent="0.3">
      <c r="B12930" s="4"/>
    </row>
    <row r="12931" spans="2:2" x14ac:dyDescent="0.3">
      <c r="B12931" s="4"/>
    </row>
    <row r="12932" spans="2:2" x14ac:dyDescent="0.3">
      <c r="B12932" s="4"/>
    </row>
    <row r="12933" spans="2:2" x14ac:dyDescent="0.3">
      <c r="B12933" s="4"/>
    </row>
    <row r="12934" spans="2:2" x14ac:dyDescent="0.3">
      <c r="B12934" s="4"/>
    </row>
    <row r="12935" spans="2:2" x14ac:dyDescent="0.3">
      <c r="B12935" s="4"/>
    </row>
    <row r="12936" spans="2:2" x14ac:dyDescent="0.3">
      <c r="B12936" s="4"/>
    </row>
    <row r="12937" spans="2:2" x14ac:dyDescent="0.3">
      <c r="B12937" s="4"/>
    </row>
    <row r="12938" spans="2:2" x14ac:dyDescent="0.3">
      <c r="B12938" s="4"/>
    </row>
    <row r="12939" spans="2:2" x14ac:dyDescent="0.3">
      <c r="B12939" s="4"/>
    </row>
    <row r="12940" spans="2:2" x14ac:dyDescent="0.3">
      <c r="B12940" s="4"/>
    </row>
    <row r="12941" spans="2:2" x14ac:dyDescent="0.3">
      <c r="B12941" s="4"/>
    </row>
    <row r="12942" spans="2:2" x14ac:dyDescent="0.3">
      <c r="B12942" s="4"/>
    </row>
    <row r="12943" spans="2:2" x14ac:dyDescent="0.3">
      <c r="B12943" s="4"/>
    </row>
    <row r="12944" spans="2:2" x14ac:dyDescent="0.3">
      <c r="B12944" s="4"/>
    </row>
    <row r="12945" spans="2:2" x14ac:dyDescent="0.3">
      <c r="B12945" s="4"/>
    </row>
    <row r="12946" spans="2:2" x14ac:dyDescent="0.3">
      <c r="B12946" s="4"/>
    </row>
    <row r="12947" spans="2:2" x14ac:dyDescent="0.3">
      <c r="B12947" s="4"/>
    </row>
    <row r="12948" spans="2:2" x14ac:dyDescent="0.3">
      <c r="B12948" s="4"/>
    </row>
    <row r="12949" spans="2:2" x14ac:dyDescent="0.3">
      <c r="B12949" s="4"/>
    </row>
    <row r="12950" spans="2:2" x14ac:dyDescent="0.3">
      <c r="B12950" s="4"/>
    </row>
    <row r="12951" spans="2:2" x14ac:dyDescent="0.3">
      <c r="B12951" s="4"/>
    </row>
    <row r="12952" spans="2:2" x14ac:dyDescent="0.3">
      <c r="B12952" s="4"/>
    </row>
    <row r="12953" spans="2:2" x14ac:dyDescent="0.3">
      <c r="B12953" s="4"/>
    </row>
    <row r="12954" spans="2:2" x14ac:dyDescent="0.3">
      <c r="B12954" s="4"/>
    </row>
    <row r="12955" spans="2:2" x14ac:dyDescent="0.3">
      <c r="B12955" s="4"/>
    </row>
    <row r="12956" spans="2:2" x14ac:dyDescent="0.3">
      <c r="B12956" s="4"/>
    </row>
    <row r="12957" spans="2:2" x14ac:dyDescent="0.3">
      <c r="B12957" s="4"/>
    </row>
    <row r="12958" spans="2:2" x14ac:dyDescent="0.3">
      <c r="B12958" s="4"/>
    </row>
    <row r="12959" spans="2:2" x14ac:dyDescent="0.3">
      <c r="B12959" s="4"/>
    </row>
    <row r="12960" spans="2:2" x14ac:dyDescent="0.3">
      <c r="B12960" s="4"/>
    </row>
    <row r="12961" spans="2:2" x14ac:dyDescent="0.3">
      <c r="B12961" s="4"/>
    </row>
    <row r="12962" spans="2:2" x14ac:dyDescent="0.3">
      <c r="B12962" s="4"/>
    </row>
    <row r="12963" spans="2:2" x14ac:dyDescent="0.3">
      <c r="B12963" s="4"/>
    </row>
    <row r="12964" spans="2:2" x14ac:dyDescent="0.3">
      <c r="B12964" s="4"/>
    </row>
    <row r="12965" spans="2:2" x14ac:dyDescent="0.3">
      <c r="B12965" s="4"/>
    </row>
    <row r="12966" spans="2:2" x14ac:dyDescent="0.3">
      <c r="B12966" s="4"/>
    </row>
    <row r="12967" spans="2:2" x14ac:dyDescent="0.3">
      <c r="B12967" s="4"/>
    </row>
    <row r="12968" spans="2:2" x14ac:dyDescent="0.3">
      <c r="B12968" s="4"/>
    </row>
    <row r="12969" spans="2:2" x14ac:dyDescent="0.3">
      <c r="B12969" s="4"/>
    </row>
    <row r="12970" spans="2:2" x14ac:dyDescent="0.3">
      <c r="B12970" s="4"/>
    </row>
    <row r="12971" spans="2:2" x14ac:dyDescent="0.3">
      <c r="B12971" s="4"/>
    </row>
    <row r="12972" spans="2:2" x14ac:dyDescent="0.3">
      <c r="B12972" s="4"/>
    </row>
    <row r="12973" spans="2:2" x14ac:dyDescent="0.3">
      <c r="B12973" s="4"/>
    </row>
    <row r="12974" spans="2:2" x14ac:dyDescent="0.3">
      <c r="B12974" s="4"/>
    </row>
    <row r="12975" spans="2:2" x14ac:dyDescent="0.3">
      <c r="B12975" s="4"/>
    </row>
    <row r="12976" spans="2:2" x14ac:dyDescent="0.3">
      <c r="B12976" s="4"/>
    </row>
    <row r="12977" spans="2:2" x14ac:dyDescent="0.3">
      <c r="B12977" s="4"/>
    </row>
    <row r="12978" spans="2:2" x14ac:dyDescent="0.3">
      <c r="B12978" s="4"/>
    </row>
    <row r="12979" spans="2:2" x14ac:dyDescent="0.3">
      <c r="B12979" s="4"/>
    </row>
    <row r="12980" spans="2:2" x14ac:dyDescent="0.3">
      <c r="B12980" s="4"/>
    </row>
    <row r="12981" spans="2:2" x14ac:dyDescent="0.3">
      <c r="B12981" s="4"/>
    </row>
    <row r="12982" spans="2:2" x14ac:dyDescent="0.3">
      <c r="B12982" s="4"/>
    </row>
    <row r="12983" spans="2:2" x14ac:dyDescent="0.3">
      <c r="B12983" s="4"/>
    </row>
    <row r="12984" spans="2:2" x14ac:dyDescent="0.3">
      <c r="B12984" s="4"/>
    </row>
    <row r="12985" spans="2:2" x14ac:dyDescent="0.3">
      <c r="B12985" s="4"/>
    </row>
    <row r="12986" spans="2:2" x14ac:dyDescent="0.3">
      <c r="B12986" s="4"/>
    </row>
    <row r="12987" spans="2:2" x14ac:dyDescent="0.3">
      <c r="B12987" s="4"/>
    </row>
    <row r="12988" spans="2:2" x14ac:dyDescent="0.3">
      <c r="B12988" s="4"/>
    </row>
    <row r="12989" spans="2:2" x14ac:dyDescent="0.3">
      <c r="B12989" s="4"/>
    </row>
    <row r="12990" spans="2:2" x14ac:dyDescent="0.3">
      <c r="B12990" s="4"/>
    </row>
    <row r="12991" spans="2:2" x14ac:dyDescent="0.3">
      <c r="B12991" s="4"/>
    </row>
    <row r="12992" spans="2:2" x14ac:dyDescent="0.3">
      <c r="B12992" s="4"/>
    </row>
    <row r="12993" spans="2:2" x14ac:dyDescent="0.3">
      <c r="B12993" s="4"/>
    </row>
    <row r="12994" spans="2:2" x14ac:dyDescent="0.3">
      <c r="B12994" s="4"/>
    </row>
    <row r="12995" spans="2:2" x14ac:dyDescent="0.3">
      <c r="B12995" s="4"/>
    </row>
    <row r="12996" spans="2:2" x14ac:dyDescent="0.3">
      <c r="B12996" s="4"/>
    </row>
    <row r="12997" spans="2:2" x14ac:dyDescent="0.3">
      <c r="B12997" s="4"/>
    </row>
    <row r="12998" spans="2:2" x14ac:dyDescent="0.3">
      <c r="B12998" s="4"/>
    </row>
    <row r="12999" spans="2:2" x14ac:dyDescent="0.3">
      <c r="B12999" s="4"/>
    </row>
    <row r="13000" spans="2:2" x14ac:dyDescent="0.3">
      <c r="B13000" s="4"/>
    </row>
    <row r="13001" spans="2:2" x14ac:dyDescent="0.3">
      <c r="B13001" s="4"/>
    </row>
    <row r="13002" spans="2:2" x14ac:dyDescent="0.3">
      <c r="B13002" s="4"/>
    </row>
    <row r="13003" spans="2:2" x14ac:dyDescent="0.3">
      <c r="B13003" s="4"/>
    </row>
    <row r="13004" spans="2:2" x14ac:dyDescent="0.3">
      <c r="B13004" s="4"/>
    </row>
    <row r="13005" spans="2:2" x14ac:dyDescent="0.3">
      <c r="B13005" s="4"/>
    </row>
    <row r="13006" spans="2:2" x14ac:dyDescent="0.3">
      <c r="B13006" s="4"/>
    </row>
    <row r="13007" spans="2:2" x14ac:dyDescent="0.3">
      <c r="B13007" s="4"/>
    </row>
    <row r="13008" spans="2:2" x14ac:dyDescent="0.3">
      <c r="B13008" s="4"/>
    </row>
    <row r="13009" spans="2:2" x14ac:dyDescent="0.3">
      <c r="B13009" s="4"/>
    </row>
    <row r="13010" spans="2:2" x14ac:dyDescent="0.3">
      <c r="B13010" s="4"/>
    </row>
    <row r="13011" spans="2:2" x14ac:dyDescent="0.3">
      <c r="B13011" s="4"/>
    </row>
    <row r="13012" spans="2:2" x14ac:dyDescent="0.3">
      <c r="B13012" s="4"/>
    </row>
    <row r="13013" spans="2:2" x14ac:dyDescent="0.3">
      <c r="B13013" s="4"/>
    </row>
    <row r="13014" spans="2:2" x14ac:dyDescent="0.3">
      <c r="B13014" s="4"/>
    </row>
    <row r="13015" spans="2:2" x14ac:dyDescent="0.3">
      <c r="B13015" s="4"/>
    </row>
    <row r="13016" spans="2:2" x14ac:dyDescent="0.3">
      <c r="B13016" s="4"/>
    </row>
    <row r="13017" spans="2:2" x14ac:dyDescent="0.3">
      <c r="B13017" s="4"/>
    </row>
    <row r="13018" spans="2:2" x14ac:dyDescent="0.3">
      <c r="B13018" s="4"/>
    </row>
    <row r="13019" spans="2:2" x14ac:dyDescent="0.3">
      <c r="B13019" s="4"/>
    </row>
    <row r="13020" spans="2:2" x14ac:dyDescent="0.3">
      <c r="B13020" s="4"/>
    </row>
    <row r="13021" spans="2:2" x14ac:dyDescent="0.3">
      <c r="B13021" s="4"/>
    </row>
    <row r="13022" spans="2:2" x14ac:dyDescent="0.3">
      <c r="B13022" s="4"/>
    </row>
    <row r="13023" spans="2:2" x14ac:dyDescent="0.3">
      <c r="B13023" s="4"/>
    </row>
    <row r="13024" spans="2:2" x14ac:dyDescent="0.3">
      <c r="B13024" s="4"/>
    </row>
    <row r="13025" spans="2:2" x14ac:dyDescent="0.3">
      <c r="B13025" s="4"/>
    </row>
    <row r="13026" spans="2:2" x14ac:dyDescent="0.3">
      <c r="B13026" s="4"/>
    </row>
    <row r="13027" spans="2:2" x14ac:dyDescent="0.3">
      <c r="B13027" s="4"/>
    </row>
    <row r="13028" spans="2:2" x14ac:dyDescent="0.3">
      <c r="B13028" s="4"/>
    </row>
    <row r="13029" spans="2:2" x14ac:dyDescent="0.3">
      <c r="B13029" s="4"/>
    </row>
    <row r="13030" spans="2:2" x14ac:dyDescent="0.3">
      <c r="B13030" s="4"/>
    </row>
    <row r="13031" spans="2:2" x14ac:dyDescent="0.3">
      <c r="B13031" s="4"/>
    </row>
    <row r="13032" spans="2:2" x14ac:dyDescent="0.3">
      <c r="B13032" s="4"/>
    </row>
    <row r="13033" spans="2:2" x14ac:dyDescent="0.3">
      <c r="B13033" s="4"/>
    </row>
    <row r="13034" spans="2:2" x14ac:dyDescent="0.3">
      <c r="B13034" s="4"/>
    </row>
    <row r="13035" spans="2:2" x14ac:dyDescent="0.3">
      <c r="B13035" s="4"/>
    </row>
    <row r="13036" spans="2:2" x14ac:dyDescent="0.3">
      <c r="B13036" s="4"/>
    </row>
    <row r="13037" spans="2:2" x14ac:dyDescent="0.3">
      <c r="B13037" s="4"/>
    </row>
    <row r="13038" spans="2:2" x14ac:dyDescent="0.3">
      <c r="B13038" s="4"/>
    </row>
    <row r="13039" spans="2:2" x14ac:dyDescent="0.3">
      <c r="B13039" s="4"/>
    </row>
    <row r="13040" spans="2:2" x14ac:dyDescent="0.3">
      <c r="B13040" s="4"/>
    </row>
    <row r="13041" spans="2:2" x14ac:dyDescent="0.3">
      <c r="B13041" s="4"/>
    </row>
    <row r="13042" spans="2:2" x14ac:dyDescent="0.3">
      <c r="B13042" s="4"/>
    </row>
    <row r="13043" spans="2:2" x14ac:dyDescent="0.3">
      <c r="B13043" s="4"/>
    </row>
    <row r="13044" spans="2:2" x14ac:dyDescent="0.3">
      <c r="B13044" s="4"/>
    </row>
    <row r="13045" spans="2:2" x14ac:dyDescent="0.3">
      <c r="B13045" s="4"/>
    </row>
    <row r="13046" spans="2:2" x14ac:dyDescent="0.3">
      <c r="B13046" s="4"/>
    </row>
    <row r="13047" spans="2:2" x14ac:dyDescent="0.3">
      <c r="B13047" s="4"/>
    </row>
    <row r="13048" spans="2:2" x14ac:dyDescent="0.3">
      <c r="B13048" s="4"/>
    </row>
    <row r="13049" spans="2:2" x14ac:dyDescent="0.3">
      <c r="B13049" s="4"/>
    </row>
    <row r="13050" spans="2:2" x14ac:dyDescent="0.3">
      <c r="B13050" s="4"/>
    </row>
    <row r="13051" spans="2:2" x14ac:dyDescent="0.3">
      <c r="B13051" s="4"/>
    </row>
    <row r="13052" spans="2:2" x14ac:dyDescent="0.3">
      <c r="B13052" s="4"/>
    </row>
    <row r="13053" spans="2:2" x14ac:dyDescent="0.3">
      <c r="B13053" s="4"/>
    </row>
    <row r="13054" spans="2:2" x14ac:dyDescent="0.3">
      <c r="B13054" s="4"/>
    </row>
    <row r="13055" spans="2:2" x14ac:dyDescent="0.3">
      <c r="B13055" s="4"/>
    </row>
    <row r="13056" spans="2:2" x14ac:dyDescent="0.3">
      <c r="B13056" s="4"/>
    </row>
    <row r="13057" spans="2:2" x14ac:dyDescent="0.3">
      <c r="B13057" s="4"/>
    </row>
    <row r="13058" spans="2:2" x14ac:dyDescent="0.3">
      <c r="B13058" s="4"/>
    </row>
    <row r="13059" spans="2:2" x14ac:dyDescent="0.3">
      <c r="B13059" s="4"/>
    </row>
    <row r="13060" spans="2:2" x14ac:dyDescent="0.3">
      <c r="B13060" s="4"/>
    </row>
    <row r="13061" spans="2:2" x14ac:dyDescent="0.3">
      <c r="B13061" s="4"/>
    </row>
    <row r="13062" spans="2:2" x14ac:dyDescent="0.3">
      <c r="B13062" s="4"/>
    </row>
    <row r="13063" spans="2:2" x14ac:dyDescent="0.3">
      <c r="B13063" s="4"/>
    </row>
    <row r="13064" spans="2:2" x14ac:dyDescent="0.3">
      <c r="B13064" s="4"/>
    </row>
    <row r="13065" spans="2:2" x14ac:dyDescent="0.3">
      <c r="B13065" s="4"/>
    </row>
    <row r="13066" spans="2:2" x14ac:dyDescent="0.3">
      <c r="B13066" s="4"/>
    </row>
    <row r="13067" spans="2:2" x14ac:dyDescent="0.3">
      <c r="B13067" s="4"/>
    </row>
    <row r="13068" spans="2:2" x14ac:dyDescent="0.3">
      <c r="B13068" s="4"/>
    </row>
    <row r="13069" spans="2:2" x14ac:dyDescent="0.3">
      <c r="B13069" s="4"/>
    </row>
    <row r="13070" spans="2:2" x14ac:dyDescent="0.3">
      <c r="B13070" s="4"/>
    </row>
    <row r="13071" spans="2:2" x14ac:dyDescent="0.3">
      <c r="B13071" s="4"/>
    </row>
    <row r="13072" spans="2:2" x14ac:dyDescent="0.3">
      <c r="B13072" s="4"/>
    </row>
    <row r="13073" spans="2:2" x14ac:dyDescent="0.3">
      <c r="B13073" s="4"/>
    </row>
    <row r="13074" spans="2:2" x14ac:dyDescent="0.3">
      <c r="B13074" s="4"/>
    </row>
    <row r="13075" spans="2:2" x14ac:dyDescent="0.3">
      <c r="B13075" s="4"/>
    </row>
    <row r="13076" spans="2:2" x14ac:dyDescent="0.3">
      <c r="B13076" s="4"/>
    </row>
    <row r="13077" spans="2:2" x14ac:dyDescent="0.3">
      <c r="B13077" s="4"/>
    </row>
    <row r="13078" spans="2:2" x14ac:dyDescent="0.3">
      <c r="B13078" s="4"/>
    </row>
    <row r="13079" spans="2:2" x14ac:dyDescent="0.3">
      <c r="B13079" s="4"/>
    </row>
    <row r="13080" spans="2:2" x14ac:dyDescent="0.3">
      <c r="B13080" s="4"/>
    </row>
    <row r="13081" spans="2:2" x14ac:dyDescent="0.3">
      <c r="B13081" s="4"/>
    </row>
    <row r="13082" spans="2:2" x14ac:dyDescent="0.3">
      <c r="B13082" s="4"/>
    </row>
    <row r="13083" spans="2:2" x14ac:dyDescent="0.3">
      <c r="B13083" s="4"/>
    </row>
    <row r="13084" spans="2:2" x14ac:dyDescent="0.3">
      <c r="B13084" s="4"/>
    </row>
    <row r="13085" spans="2:2" x14ac:dyDescent="0.3">
      <c r="B13085" s="4"/>
    </row>
    <row r="13086" spans="2:2" x14ac:dyDescent="0.3">
      <c r="B13086" s="4"/>
    </row>
    <row r="13087" spans="2:2" x14ac:dyDescent="0.3">
      <c r="B13087" s="4"/>
    </row>
    <row r="13088" spans="2:2" x14ac:dyDescent="0.3">
      <c r="B13088" s="4"/>
    </row>
    <row r="13089" spans="2:2" x14ac:dyDescent="0.3">
      <c r="B13089" s="4"/>
    </row>
    <row r="13090" spans="2:2" x14ac:dyDescent="0.3">
      <c r="B13090" s="4"/>
    </row>
    <row r="13091" spans="2:2" x14ac:dyDescent="0.3">
      <c r="B13091" s="4"/>
    </row>
    <row r="13092" spans="2:2" x14ac:dyDescent="0.3">
      <c r="B13092" s="4"/>
    </row>
    <row r="13093" spans="2:2" x14ac:dyDescent="0.3">
      <c r="B13093" s="4"/>
    </row>
    <row r="13094" spans="2:2" x14ac:dyDescent="0.3">
      <c r="B13094" s="4"/>
    </row>
    <row r="13095" spans="2:2" x14ac:dyDescent="0.3">
      <c r="B13095" s="4"/>
    </row>
    <row r="13096" spans="2:2" x14ac:dyDescent="0.3">
      <c r="B13096" s="4"/>
    </row>
    <row r="13097" spans="2:2" x14ac:dyDescent="0.3">
      <c r="B13097" s="4"/>
    </row>
    <row r="13098" spans="2:2" x14ac:dyDescent="0.3">
      <c r="B13098" s="4"/>
    </row>
    <row r="13099" spans="2:2" x14ac:dyDescent="0.3">
      <c r="B13099" s="4"/>
    </row>
    <row r="13100" spans="2:2" x14ac:dyDescent="0.3">
      <c r="B13100" s="4"/>
    </row>
    <row r="13101" spans="2:2" x14ac:dyDescent="0.3">
      <c r="B13101" s="4"/>
    </row>
    <row r="13102" spans="2:2" x14ac:dyDescent="0.3">
      <c r="B13102" s="4"/>
    </row>
    <row r="13103" spans="2:2" x14ac:dyDescent="0.3">
      <c r="B13103" s="4"/>
    </row>
    <row r="13104" spans="2:2" x14ac:dyDescent="0.3">
      <c r="B13104" s="4"/>
    </row>
    <row r="13105" spans="2:2" x14ac:dyDescent="0.3">
      <c r="B13105" s="4"/>
    </row>
    <row r="13106" spans="2:2" x14ac:dyDescent="0.3">
      <c r="B13106" s="4"/>
    </row>
    <row r="13107" spans="2:2" x14ac:dyDescent="0.3">
      <c r="B13107" s="4"/>
    </row>
    <row r="13108" spans="2:2" x14ac:dyDescent="0.3">
      <c r="B13108" s="4"/>
    </row>
    <row r="13109" spans="2:2" x14ac:dyDescent="0.3">
      <c r="B13109" s="4"/>
    </row>
    <row r="13110" spans="2:2" x14ac:dyDescent="0.3">
      <c r="B13110" s="4"/>
    </row>
    <row r="13111" spans="2:2" x14ac:dyDescent="0.3">
      <c r="B13111" s="4"/>
    </row>
    <row r="13112" spans="2:2" x14ac:dyDescent="0.3">
      <c r="B13112" s="4"/>
    </row>
    <row r="13113" spans="2:2" x14ac:dyDescent="0.3">
      <c r="B13113" s="4"/>
    </row>
    <row r="13114" spans="2:2" x14ac:dyDescent="0.3">
      <c r="B13114" s="4"/>
    </row>
    <row r="13115" spans="2:2" x14ac:dyDescent="0.3">
      <c r="B13115" s="4"/>
    </row>
    <row r="13116" spans="2:2" x14ac:dyDescent="0.3">
      <c r="B13116" s="4"/>
    </row>
    <row r="13117" spans="2:2" x14ac:dyDescent="0.3">
      <c r="B13117" s="4"/>
    </row>
    <row r="13118" spans="2:2" x14ac:dyDescent="0.3">
      <c r="B13118" s="4"/>
    </row>
    <row r="13119" spans="2:2" x14ac:dyDescent="0.3">
      <c r="B13119" s="4"/>
    </row>
    <row r="13120" spans="2:2" x14ac:dyDescent="0.3">
      <c r="B13120" s="4"/>
    </row>
    <row r="13121" spans="2:2" x14ac:dyDescent="0.3">
      <c r="B13121" s="4"/>
    </row>
    <row r="13122" spans="2:2" x14ac:dyDescent="0.3">
      <c r="B13122" s="4"/>
    </row>
    <row r="13123" spans="2:2" x14ac:dyDescent="0.3">
      <c r="B13123" s="4"/>
    </row>
    <row r="13124" spans="2:2" x14ac:dyDescent="0.3">
      <c r="B13124" s="4"/>
    </row>
    <row r="13125" spans="2:2" x14ac:dyDescent="0.3">
      <c r="B13125" s="4"/>
    </row>
    <row r="13126" spans="2:2" x14ac:dyDescent="0.3">
      <c r="B13126" s="4"/>
    </row>
    <row r="13127" spans="2:2" x14ac:dyDescent="0.3">
      <c r="B13127" s="4"/>
    </row>
    <row r="13128" spans="2:2" x14ac:dyDescent="0.3">
      <c r="B13128" s="4"/>
    </row>
    <row r="13129" spans="2:2" x14ac:dyDescent="0.3">
      <c r="B13129" s="4"/>
    </row>
    <row r="13130" spans="2:2" x14ac:dyDescent="0.3">
      <c r="B13130" s="4"/>
    </row>
    <row r="13131" spans="2:2" x14ac:dyDescent="0.3">
      <c r="B13131" s="4"/>
    </row>
    <row r="13132" spans="2:2" x14ac:dyDescent="0.3">
      <c r="B13132" s="4"/>
    </row>
    <row r="13133" spans="2:2" x14ac:dyDescent="0.3">
      <c r="B13133" s="4"/>
    </row>
    <row r="13134" spans="2:2" x14ac:dyDescent="0.3">
      <c r="B13134" s="4"/>
    </row>
    <row r="13135" spans="2:2" x14ac:dyDescent="0.3">
      <c r="B13135" s="4"/>
    </row>
    <row r="13136" spans="2:2" x14ac:dyDescent="0.3">
      <c r="B13136" s="4"/>
    </row>
    <row r="13137" spans="2:2" x14ac:dyDescent="0.3">
      <c r="B13137" s="4"/>
    </row>
    <row r="13138" spans="2:2" x14ac:dyDescent="0.3">
      <c r="B13138" s="4"/>
    </row>
    <row r="13139" spans="2:2" x14ac:dyDescent="0.3">
      <c r="B13139" s="4"/>
    </row>
    <row r="13140" spans="2:2" x14ac:dyDescent="0.3">
      <c r="B13140" s="4"/>
    </row>
    <row r="13141" spans="2:2" x14ac:dyDescent="0.3">
      <c r="B13141" s="4"/>
    </row>
    <row r="13142" spans="2:2" x14ac:dyDescent="0.3">
      <c r="B13142" s="4"/>
    </row>
    <row r="13143" spans="2:2" x14ac:dyDescent="0.3">
      <c r="B13143" s="4"/>
    </row>
    <row r="13144" spans="2:2" x14ac:dyDescent="0.3">
      <c r="B13144" s="4"/>
    </row>
    <row r="13145" spans="2:2" x14ac:dyDescent="0.3">
      <c r="B13145" s="4"/>
    </row>
    <row r="13146" spans="2:2" x14ac:dyDescent="0.3">
      <c r="B13146" s="4"/>
    </row>
    <row r="13147" spans="2:2" x14ac:dyDescent="0.3">
      <c r="B13147" s="4"/>
    </row>
    <row r="13148" spans="2:2" x14ac:dyDescent="0.3">
      <c r="B13148" s="4"/>
    </row>
    <row r="13149" spans="2:2" x14ac:dyDescent="0.3">
      <c r="B13149" s="4"/>
    </row>
    <row r="13150" spans="2:2" x14ac:dyDescent="0.3">
      <c r="B13150" s="4"/>
    </row>
    <row r="13151" spans="2:2" x14ac:dyDescent="0.3">
      <c r="B13151" s="4"/>
    </row>
    <row r="13152" spans="2:2" x14ac:dyDescent="0.3">
      <c r="B13152" s="4"/>
    </row>
    <row r="13153" spans="2:2" x14ac:dyDescent="0.3">
      <c r="B13153" s="4"/>
    </row>
    <row r="13154" spans="2:2" x14ac:dyDescent="0.3">
      <c r="B13154" s="4"/>
    </row>
    <row r="13155" spans="2:2" x14ac:dyDescent="0.3">
      <c r="B13155" s="4"/>
    </row>
    <row r="13156" spans="2:2" x14ac:dyDescent="0.3">
      <c r="B13156" s="4"/>
    </row>
    <row r="13157" spans="2:2" x14ac:dyDescent="0.3">
      <c r="B13157" s="4"/>
    </row>
    <row r="13158" spans="2:2" x14ac:dyDescent="0.3">
      <c r="B13158" s="4"/>
    </row>
    <row r="13159" spans="2:2" x14ac:dyDescent="0.3">
      <c r="B13159" s="4"/>
    </row>
    <row r="13160" spans="2:2" x14ac:dyDescent="0.3">
      <c r="B13160" s="4"/>
    </row>
    <row r="13161" spans="2:2" x14ac:dyDescent="0.3">
      <c r="B13161" s="4"/>
    </row>
    <row r="13162" spans="2:2" x14ac:dyDescent="0.3">
      <c r="B13162" s="4"/>
    </row>
    <row r="13163" spans="2:2" x14ac:dyDescent="0.3">
      <c r="B13163" s="4"/>
    </row>
    <row r="13164" spans="2:2" x14ac:dyDescent="0.3">
      <c r="B13164" s="4"/>
    </row>
    <row r="13165" spans="2:2" x14ac:dyDescent="0.3">
      <c r="B13165" s="4"/>
    </row>
    <row r="13166" spans="2:2" x14ac:dyDescent="0.3">
      <c r="B13166" s="4"/>
    </row>
    <row r="13167" spans="2:2" x14ac:dyDescent="0.3">
      <c r="B13167" s="4"/>
    </row>
    <row r="13168" spans="2:2" x14ac:dyDescent="0.3">
      <c r="B13168" s="4"/>
    </row>
    <row r="13169" spans="2:2" x14ac:dyDescent="0.3">
      <c r="B13169" s="4"/>
    </row>
    <row r="13170" spans="2:2" x14ac:dyDescent="0.3">
      <c r="B13170" s="4"/>
    </row>
    <row r="13171" spans="2:2" x14ac:dyDescent="0.3">
      <c r="B13171" s="4"/>
    </row>
    <row r="13172" spans="2:2" x14ac:dyDescent="0.3">
      <c r="B13172" s="4"/>
    </row>
    <row r="13173" spans="2:2" x14ac:dyDescent="0.3">
      <c r="B13173" s="4"/>
    </row>
    <row r="13174" spans="2:2" x14ac:dyDescent="0.3">
      <c r="B13174" s="4"/>
    </row>
    <row r="13175" spans="2:2" x14ac:dyDescent="0.3">
      <c r="B13175" s="4"/>
    </row>
    <row r="13176" spans="2:2" x14ac:dyDescent="0.3">
      <c r="B13176" s="4"/>
    </row>
    <row r="13177" spans="2:2" x14ac:dyDescent="0.3">
      <c r="B13177" s="4"/>
    </row>
    <row r="13178" spans="2:2" x14ac:dyDescent="0.3">
      <c r="B13178" s="4"/>
    </row>
    <row r="13179" spans="2:2" x14ac:dyDescent="0.3">
      <c r="B13179" s="4"/>
    </row>
    <row r="13180" spans="2:2" x14ac:dyDescent="0.3">
      <c r="B13180" s="4"/>
    </row>
    <row r="13181" spans="2:2" x14ac:dyDescent="0.3">
      <c r="B13181" s="4"/>
    </row>
    <row r="13182" spans="2:2" x14ac:dyDescent="0.3">
      <c r="B13182" s="4"/>
    </row>
    <row r="13183" spans="2:2" x14ac:dyDescent="0.3">
      <c r="B13183" s="4"/>
    </row>
    <row r="13184" spans="2:2" x14ac:dyDescent="0.3">
      <c r="B13184" s="4"/>
    </row>
    <row r="13185" spans="2:2" x14ac:dyDescent="0.3">
      <c r="B13185" s="4"/>
    </row>
    <row r="13186" spans="2:2" x14ac:dyDescent="0.3">
      <c r="B13186" s="4"/>
    </row>
    <row r="13187" spans="2:2" x14ac:dyDescent="0.3">
      <c r="B13187" s="4"/>
    </row>
    <row r="13188" spans="2:2" x14ac:dyDescent="0.3">
      <c r="B13188" s="4"/>
    </row>
    <row r="13189" spans="2:2" x14ac:dyDescent="0.3">
      <c r="B13189" s="4"/>
    </row>
    <row r="13190" spans="2:2" x14ac:dyDescent="0.3">
      <c r="B13190" s="4"/>
    </row>
    <row r="13191" spans="2:2" x14ac:dyDescent="0.3">
      <c r="B13191" s="4"/>
    </row>
    <row r="13192" spans="2:2" x14ac:dyDescent="0.3">
      <c r="B13192" s="4"/>
    </row>
    <row r="13193" spans="2:2" x14ac:dyDescent="0.3">
      <c r="B13193" s="4"/>
    </row>
    <row r="13194" spans="2:2" x14ac:dyDescent="0.3">
      <c r="B13194" s="4"/>
    </row>
    <row r="13195" spans="2:2" x14ac:dyDescent="0.3">
      <c r="B13195" s="4"/>
    </row>
    <row r="13196" spans="2:2" x14ac:dyDescent="0.3">
      <c r="B13196" s="4"/>
    </row>
    <row r="13197" spans="2:2" x14ac:dyDescent="0.3">
      <c r="B13197" s="4"/>
    </row>
    <row r="13198" spans="2:2" x14ac:dyDescent="0.3">
      <c r="B13198" s="4"/>
    </row>
    <row r="13199" spans="2:2" x14ac:dyDescent="0.3">
      <c r="B13199" s="4"/>
    </row>
    <row r="13200" spans="2:2" x14ac:dyDescent="0.3">
      <c r="B13200" s="4"/>
    </row>
    <row r="13201" spans="2:2" x14ac:dyDescent="0.3">
      <c r="B13201" s="4"/>
    </row>
    <row r="13202" spans="2:2" x14ac:dyDescent="0.3">
      <c r="B13202" s="4"/>
    </row>
    <row r="13203" spans="2:2" x14ac:dyDescent="0.3">
      <c r="B13203" s="4"/>
    </row>
    <row r="13204" spans="2:2" x14ac:dyDescent="0.3">
      <c r="B13204" s="4"/>
    </row>
    <row r="13205" spans="2:2" x14ac:dyDescent="0.3">
      <c r="B13205" s="4"/>
    </row>
    <row r="13206" spans="2:2" x14ac:dyDescent="0.3">
      <c r="B13206" s="4"/>
    </row>
    <row r="13207" spans="2:2" x14ac:dyDescent="0.3">
      <c r="B13207" s="4"/>
    </row>
    <row r="13208" spans="2:2" x14ac:dyDescent="0.3">
      <c r="B13208" s="4"/>
    </row>
    <row r="13209" spans="2:2" x14ac:dyDescent="0.3">
      <c r="B13209" s="4"/>
    </row>
    <row r="13210" spans="2:2" x14ac:dyDescent="0.3">
      <c r="B13210" s="4"/>
    </row>
    <row r="13211" spans="2:2" x14ac:dyDescent="0.3">
      <c r="B13211" s="4"/>
    </row>
    <row r="13212" spans="2:2" x14ac:dyDescent="0.3">
      <c r="B13212" s="4"/>
    </row>
    <row r="13213" spans="2:2" x14ac:dyDescent="0.3">
      <c r="B13213" s="4"/>
    </row>
    <row r="13214" spans="2:2" x14ac:dyDescent="0.3">
      <c r="B13214" s="4"/>
    </row>
    <row r="13215" spans="2:2" x14ac:dyDescent="0.3">
      <c r="B13215" s="4"/>
    </row>
    <row r="13216" spans="2:2" x14ac:dyDescent="0.3">
      <c r="B13216" s="4"/>
    </row>
    <row r="13217" spans="2:2" x14ac:dyDescent="0.3">
      <c r="B13217" s="4"/>
    </row>
    <row r="13218" spans="2:2" x14ac:dyDescent="0.3">
      <c r="B13218" s="4"/>
    </row>
    <row r="13219" spans="2:2" x14ac:dyDescent="0.3">
      <c r="B13219" s="4"/>
    </row>
    <row r="13220" spans="2:2" x14ac:dyDescent="0.3">
      <c r="B13220" s="4"/>
    </row>
    <row r="13221" spans="2:2" x14ac:dyDescent="0.3">
      <c r="B13221" s="4"/>
    </row>
    <row r="13222" spans="2:2" x14ac:dyDescent="0.3">
      <c r="B13222" s="4"/>
    </row>
    <row r="13223" spans="2:2" x14ac:dyDescent="0.3">
      <c r="B13223" s="4"/>
    </row>
    <row r="13224" spans="2:2" x14ac:dyDescent="0.3">
      <c r="B13224" s="4"/>
    </row>
    <row r="13225" spans="2:2" x14ac:dyDescent="0.3">
      <c r="B13225" s="4"/>
    </row>
    <row r="13226" spans="2:2" x14ac:dyDescent="0.3">
      <c r="B13226" s="4"/>
    </row>
    <row r="13227" spans="2:2" x14ac:dyDescent="0.3">
      <c r="B13227" s="4"/>
    </row>
    <row r="13228" spans="2:2" x14ac:dyDescent="0.3">
      <c r="B13228" s="4"/>
    </row>
    <row r="13229" spans="2:2" x14ac:dyDescent="0.3">
      <c r="B13229" s="4"/>
    </row>
    <row r="13230" spans="2:2" x14ac:dyDescent="0.3">
      <c r="B13230" s="4"/>
    </row>
    <row r="13231" spans="2:2" x14ac:dyDescent="0.3">
      <c r="B13231" s="4"/>
    </row>
    <row r="13232" spans="2:2" x14ac:dyDescent="0.3">
      <c r="B13232" s="4"/>
    </row>
    <row r="13233" spans="2:2" x14ac:dyDescent="0.3">
      <c r="B13233" s="4"/>
    </row>
    <row r="13234" spans="2:2" x14ac:dyDescent="0.3">
      <c r="B13234" s="4"/>
    </row>
    <row r="13235" spans="2:2" x14ac:dyDescent="0.3">
      <c r="B13235" s="4"/>
    </row>
    <row r="13236" spans="2:2" x14ac:dyDescent="0.3">
      <c r="B13236" s="4"/>
    </row>
    <row r="13237" spans="2:2" x14ac:dyDescent="0.3">
      <c r="B13237" s="4"/>
    </row>
    <row r="13238" spans="2:2" x14ac:dyDescent="0.3">
      <c r="B13238" s="4"/>
    </row>
    <row r="13239" spans="2:2" x14ac:dyDescent="0.3">
      <c r="B13239" s="4"/>
    </row>
    <row r="13240" spans="2:2" x14ac:dyDescent="0.3">
      <c r="B13240" s="4"/>
    </row>
    <row r="13241" spans="2:2" x14ac:dyDescent="0.3">
      <c r="B13241" s="4"/>
    </row>
    <row r="13242" spans="2:2" x14ac:dyDescent="0.3">
      <c r="B13242" s="4"/>
    </row>
    <row r="13243" spans="2:2" x14ac:dyDescent="0.3">
      <c r="B13243" s="4"/>
    </row>
    <row r="13244" spans="2:2" x14ac:dyDescent="0.3">
      <c r="B13244" s="4"/>
    </row>
    <row r="13245" spans="2:2" x14ac:dyDescent="0.3">
      <c r="B13245" s="4"/>
    </row>
    <row r="13246" spans="2:2" x14ac:dyDescent="0.3">
      <c r="B13246" s="4"/>
    </row>
    <row r="13247" spans="2:2" x14ac:dyDescent="0.3">
      <c r="B13247" s="4"/>
    </row>
    <row r="13248" spans="2:2" x14ac:dyDescent="0.3">
      <c r="B13248" s="4"/>
    </row>
    <row r="13249" spans="2:2" x14ac:dyDescent="0.3">
      <c r="B13249" s="4"/>
    </row>
    <row r="13250" spans="2:2" x14ac:dyDescent="0.3">
      <c r="B13250" s="4"/>
    </row>
    <row r="13251" spans="2:2" x14ac:dyDescent="0.3">
      <c r="B13251" s="4"/>
    </row>
    <row r="13252" spans="2:2" x14ac:dyDescent="0.3">
      <c r="B13252" s="4"/>
    </row>
    <row r="13253" spans="2:2" x14ac:dyDescent="0.3">
      <c r="B13253" s="4"/>
    </row>
    <row r="13254" spans="2:2" x14ac:dyDescent="0.3">
      <c r="B13254" s="4"/>
    </row>
    <row r="13255" spans="2:2" x14ac:dyDescent="0.3">
      <c r="B13255" s="4"/>
    </row>
    <row r="13256" spans="2:2" x14ac:dyDescent="0.3">
      <c r="B13256" s="4"/>
    </row>
    <row r="13257" spans="2:2" x14ac:dyDescent="0.3">
      <c r="B13257" s="4"/>
    </row>
    <row r="13258" spans="2:2" x14ac:dyDescent="0.3">
      <c r="B13258" s="4"/>
    </row>
    <row r="13259" spans="2:2" x14ac:dyDescent="0.3">
      <c r="B13259" s="4"/>
    </row>
    <row r="13260" spans="2:2" x14ac:dyDescent="0.3">
      <c r="B13260" s="4"/>
    </row>
    <row r="13261" spans="2:2" x14ac:dyDescent="0.3">
      <c r="B13261" s="4"/>
    </row>
    <row r="13262" spans="2:2" x14ac:dyDescent="0.3">
      <c r="B13262" s="4"/>
    </row>
    <row r="13263" spans="2:2" x14ac:dyDescent="0.3">
      <c r="B13263" s="4"/>
    </row>
    <row r="13264" spans="2:2" x14ac:dyDescent="0.3">
      <c r="B13264" s="4"/>
    </row>
    <row r="13265" spans="2:2" x14ac:dyDescent="0.3">
      <c r="B13265" s="4"/>
    </row>
    <row r="13266" spans="2:2" x14ac:dyDescent="0.3">
      <c r="B13266" s="4"/>
    </row>
    <row r="13267" spans="2:2" x14ac:dyDescent="0.3">
      <c r="B13267" s="4"/>
    </row>
    <row r="13268" spans="2:2" x14ac:dyDescent="0.3">
      <c r="B13268" s="4"/>
    </row>
    <row r="13269" spans="2:2" x14ac:dyDescent="0.3">
      <c r="B13269" s="4"/>
    </row>
    <row r="13270" spans="2:2" x14ac:dyDescent="0.3">
      <c r="B13270" s="4"/>
    </row>
    <row r="13271" spans="2:2" x14ac:dyDescent="0.3">
      <c r="B13271" s="4"/>
    </row>
    <row r="13272" spans="2:2" x14ac:dyDescent="0.3">
      <c r="B13272" s="4"/>
    </row>
    <row r="13273" spans="2:2" x14ac:dyDescent="0.3">
      <c r="B13273" s="4"/>
    </row>
    <row r="13274" spans="2:2" x14ac:dyDescent="0.3">
      <c r="B13274" s="4"/>
    </row>
    <row r="13275" spans="2:2" x14ac:dyDescent="0.3">
      <c r="B13275" s="4"/>
    </row>
    <row r="13276" spans="2:2" x14ac:dyDescent="0.3">
      <c r="B13276" s="4"/>
    </row>
    <row r="13277" spans="2:2" x14ac:dyDescent="0.3">
      <c r="B13277" s="4"/>
    </row>
    <row r="13278" spans="2:2" x14ac:dyDescent="0.3">
      <c r="B13278" s="4"/>
    </row>
    <row r="13279" spans="2:2" x14ac:dyDescent="0.3">
      <c r="B13279" s="4"/>
    </row>
    <row r="13280" spans="2:2" x14ac:dyDescent="0.3">
      <c r="B13280" s="4"/>
    </row>
    <row r="13281" spans="2:2" x14ac:dyDescent="0.3">
      <c r="B13281" s="4"/>
    </row>
    <row r="13282" spans="2:2" x14ac:dyDescent="0.3">
      <c r="B13282" s="4"/>
    </row>
    <row r="13283" spans="2:2" x14ac:dyDescent="0.3">
      <c r="B13283" s="4"/>
    </row>
    <row r="13284" spans="2:2" x14ac:dyDescent="0.3">
      <c r="B13284" s="4"/>
    </row>
    <row r="13285" spans="2:2" x14ac:dyDescent="0.3">
      <c r="B13285" s="4"/>
    </row>
    <row r="13286" spans="2:2" x14ac:dyDescent="0.3">
      <c r="B13286" s="4"/>
    </row>
    <row r="13287" spans="2:2" x14ac:dyDescent="0.3">
      <c r="B13287" s="4"/>
    </row>
    <row r="13288" spans="2:2" x14ac:dyDescent="0.3">
      <c r="B13288" s="4"/>
    </row>
    <row r="13289" spans="2:2" x14ac:dyDescent="0.3">
      <c r="B13289" s="4"/>
    </row>
    <row r="13290" spans="2:2" x14ac:dyDescent="0.3">
      <c r="B13290" s="4"/>
    </row>
    <row r="13291" spans="2:2" x14ac:dyDescent="0.3">
      <c r="B13291" s="4"/>
    </row>
    <row r="13292" spans="2:2" x14ac:dyDescent="0.3">
      <c r="B13292" s="4"/>
    </row>
    <row r="13293" spans="2:2" x14ac:dyDescent="0.3">
      <c r="B13293" s="4"/>
    </row>
    <row r="13294" spans="2:2" x14ac:dyDescent="0.3">
      <c r="B13294" s="4"/>
    </row>
    <row r="13295" spans="2:2" x14ac:dyDescent="0.3">
      <c r="B13295" s="4"/>
    </row>
    <row r="13296" spans="2:2" x14ac:dyDescent="0.3">
      <c r="B13296" s="4"/>
    </row>
    <row r="13297" spans="2:2" x14ac:dyDescent="0.3">
      <c r="B13297" s="4"/>
    </row>
    <row r="13298" spans="2:2" x14ac:dyDescent="0.3">
      <c r="B13298" s="4"/>
    </row>
    <row r="13299" spans="2:2" x14ac:dyDescent="0.3">
      <c r="B13299" s="4"/>
    </row>
    <row r="13300" spans="2:2" x14ac:dyDescent="0.3">
      <c r="B13300" s="4"/>
    </row>
    <row r="13301" spans="2:2" x14ac:dyDescent="0.3">
      <c r="B13301" s="4"/>
    </row>
    <row r="13302" spans="2:2" x14ac:dyDescent="0.3">
      <c r="B13302" s="4"/>
    </row>
    <row r="13303" spans="2:2" x14ac:dyDescent="0.3">
      <c r="B13303" s="4"/>
    </row>
    <row r="13304" spans="2:2" x14ac:dyDescent="0.3">
      <c r="B13304" s="4"/>
    </row>
    <row r="13305" spans="2:2" x14ac:dyDescent="0.3">
      <c r="B13305" s="4"/>
    </row>
    <row r="13306" spans="2:2" x14ac:dyDescent="0.3">
      <c r="B13306" s="4"/>
    </row>
    <row r="13307" spans="2:2" x14ac:dyDescent="0.3">
      <c r="B13307" s="4"/>
    </row>
    <row r="13308" spans="2:2" x14ac:dyDescent="0.3">
      <c r="B13308" s="4"/>
    </row>
    <row r="13309" spans="2:2" x14ac:dyDescent="0.3">
      <c r="B13309" s="4"/>
    </row>
    <row r="13310" spans="2:2" x14ac:dyDescent="0.3">
      <c r="B13310" s="4"/>
    </row>
    <row r="13311" spans="2:2" x14ac:dyDescent="0.3">
      <c r="B13311" s="4"/>
    </row>
    <row r="13312" spans="2:2" x14ac:dyDescent="0.3">
      <c r="B13312" s="4"/>
    </row>
    <row r="13313" spans="2:2" x14ac:dyDescent="0.3">
      <c r="B13313" s="4"/>
    </row>
    <row r="13314" spans="2:2" x14ac:dyDescent="0.3">
      <c r="B13314" s="4"/>
    </row>
    <row r="13315" spans="2:2" x14ac:dyDescent="0.3">
      <c r="B13315" s="4"/>
    </row>
    <row r="13316" spans="2:2" x14ac:dyDescent="0.3">
      <c r="B13316" s="4"/>
    </row>
    <row r="13317" spans="2:2" x14ac:dyDescent="0.3">
      <c r="B13317" s="4"/>
    </row>
    <row r="13318" spans="2:2" x14ac:dyDescent="0.3">
      <c r="B13318" s="4"/>
    </row>
    <row r="13319" spans="2:2" x14ac:dyDescent="0.3">
      <c r="B13319" s="4"/>
    </row>
    <row r="13320" spans="2:2" x14ac:dyDescent="0.3">
      <c r="B13320" s="4"/>
    </row>
    <row r="13321" spans="2:2" x14ac:dyDescent="0.3">
      <c r="B13321" s="4"/>
    </row>
    <row r="13322" spans="2:2" x14ac:dyDescent="0.3">
      <c r="B13322" s="4"/>
    </row>
    <row r="13323" spans="2:2" x14ac:dyDescent="0.3">
      <c r="B13323" s="4"/>
    </row>
    <row r="13324" spans="2:2" x14ac:dyDescent="0.3">
      <c r="B13324" s="4"/>
    </row>
    <row r="13325" spans="2:2" x14ac:dyDescent="0.3">
      <c r="B13325" s="4"/>
    </row>
    <row r="13326" spans="2:2" x14ac:dyDescent="0.3">
      <c r="B13326" s="4"/>
    </row>
    <row r="13327" spans="2:2" x14ac:dyDescent="0.3">
      <c r="B13327" s="4"/>
    </row>
    <row r="13328" spans="2:2" x14ac:dyDescent="0.3">
      <c r="B13328" s="4"/>
    </row>
    <row r="13329" spans="2:2" x14ac:dyDescent="0.3">
      <c r="B13329" s="4"/>
    </row>
    <row r="13330" spans="2:2" x14ac:dyDescent="0.3">
      <c r="B13330" s="4"/>
    </row>
    <row r="13331" spans="2:2" x14ac:dyDescent="0.3">
      <c r="B13331" s="4"/>
    </row>
    <row r="13332" spans="2:2" x14ac:dyDescent="0.3">
      <c r="B13332" s="4"/>
    </row>
    <row r="13333" spans="2:2" x14ac:dyDescent="0.3">
      <c r="B13333" s="4"/>
    </row>
    <row r="13334" spans="2:2" x14ac:dyDescent="0.3">
      <c r="B13334" s="4"/>
    </row>
    <row r="13335" spans="2:2" x14ac:dyDescent="0.3">
      <c r="B13335" s="4"/>
    </row>
    <row r="13336" spans="2:2" x14ac:dyDescent="0.3">
      <c r="B13336" s="4"/>
    </row>
    <row r="13337" spans="2:2" x14ac:dyDescent="0.3">
      <c r="B13337" s="4"/>
    </row>
    <row r="13338" spans="2:2" x14ac:dyDescent="0.3">
      <c r="B13338" s="4"/>
    </row>
    <row r="13339" spans="2:2" x14ac:dyDescent="0.3">
      <c r="B13339" s="4"/>
    </row>
    <row r="13340" spans="2:2" x14ac:dyDescent="0.3">
      <c r="B13340" s="4"/>
    </row>
    <row r="13341" spans="2:2" x14ac:dyDescent="0.3">
      <c r="B13341" s="4"/>
    </row>
    <row r="13342" spans="2:2" x14ac:dyDescent="0.3">
      <c r="B13342" s="4"/>
    </row>
    <row r="13343" spans="2:2" x14ac:dyDescent="0.3">
      <c r="B13343" s="4"/>
    </row>
    <row r="13344" spans="2:2" x14ac:dyDescent="0.3">
      <c r="B13344" s="4"/>
    </row>
    <row r="13345" spans="2:2" x14ac:dyDescent="0.3">
      <c r="B13345" s="4"/>
    </row>
    <row r="13346" spans="2:2" x14ac:dyDescent="0.3">
      <c r="B13346" s="4"/>
    </row>
    <row r="13347" spans="2:2" x14ac:dyDescent="0.3">
      <c r="B13347" s="4"/>
    </row>
    <row r="13348" spans="2:2" x14ac:dyDescent="0.3">
      <c r="B13348" s="4"/>
    </row>
    <row r="13349" spans="2:2" x14ac:dyDescent="0.3">
      <c r="B13349" s="4"/>
    </row>
    <row r="13350" spans="2:2" x14ac:dyDescent="0.3">
      <c r="B13350" s="4"/>
    </row>
    <row r="13351" spans="2:2" x14ac:dyDescent="0.3">
      <c r="B13351" s="4"/>
    </row>
    <row r="13352" spans="2:2" x14ac:dyDescent="0.3">
      <c r="B13352" s="4"/>
    </row>
    <row r="13353" spans="2:2" x14ac:dyDescent="0.3">
      <c r="B13353" s="4"/>
    </row>
    <row r="13354" spans="2:2" x14ac:dyDescent="0.3">
      <c r="B13354" s="4"/>
    </row>
    <row r="13355" spans="2:2" x14ac:dyDescent="0.3">
      <c r="B13355" s="4"/>
    </row>
    <row r="13356" spans="2:2" x14ac:dyDescent="0.3">
      <c r="B13356" s="4"/>
    </row>
    <row r="13357" spans="2:2" x14ac:dyDescent="0.3">
      <c r="B13357" s="4"/>
    </row>
    <row r="13358" spans="2:2" x14ac:dyDescent="0.3">
      <c r="B13358" s="4"/>
    </row>
    <row r="13359" spans="2:2" x14ac:dyDescent="0.3">
      <c r="B13359" s="4"/>
    </row>
    <row r="13360" spans="2:2" x14ac:dyDescent="0.3">
      <c r="B13360" s="4"/>
    </row>
    <row r="13361" spans="2:2" x14ac:dyDescent="0.3">
      <c r="B13361" s="4"/>
    </row>
    <row r="13362" spans="2:2" x14ac:dyDescent="0.3">
      <c r="B13362" s="4"/>
    </row>
    <row r="13363" spans="2:2" x14ac:dyDescent="0.3">
      <c r="B13363" s="4"/>
    </row>
    <row r="13364" spans="2:2" x14ac:dyDescent="0.3">
      <c r="B13364" s="4"/>
    </row>
    <row r="13365" spans="2:2" x14ac:dyDescent="0.3">
      <c r="B13365" s="4"/>
    </row>
    <row r="13366" spans="2:2" x14ac:dyDescent="0.3">
      <c r="B13366" s="4"/>
    </row>
    <row r="13367" spans="2:2" x14ac:dyDescent="0.3">
      <c r="B13367" s="4"/>
    </row>
    <row r="13368" spans="2:2" x14ac:dyDescent="0.3">
      <c r="B13368" s="4"/>
    </row>
    <row r="13369" spans="2:2" x14ac:dyDescent="0.3">
      <c r="B13369" s="4"/>
    </row>
    <row r="13370" spans="2:2" x14ac:dyDescent="0.3">
      <c r="B13370" s="4"/>
    </row>
    <row r="13371" spans="2:2" x14ac:dyDescent="0.3">
      <c r="B13371" s="4"/>
    </row>
    <row r="13372" spans="2:2" x14ac:dyDescent="0.3">
      <c r="B13372" s="4"/>
    </row>
    <row r="13373" spans="2:2" x14ac:dyDescent="0.3">
      <c r="B13373" s="4"/>
    </row>
    <row r="13374" spans="2:2" x14ac:dyDescent="0.3">
      <c r="B13374" s="4"/>
    </row>
    <row r="13375" spans="2:2" x14ac:dyDescent="0.3">
      <c r="B13375" s="4"/>
    </row>
    <row r="13376" spans="2:2" x14ac:dyDescent="0.3">
      <c r="B13376" s="4"/>
    </row>
    <row r="13377" spans="2:2" x14ac:dyDescent="0.3">
      <c r="B13377" s="4"/>
    </row>
    <row r="13378" spans="2:2" x14ac:dyDescent="0.3">
      <c r="B13378" s="4"/>
    </row>
    <row r="13379" spans="2:2" x14ac:dyDescent="0.3">
      <c r="B13379" s="4"/>
    </row>
    <row r="13380" spans="2:2" x14ac:dyDescent="0.3">
      <c r="B13380" s="4"/>
    </row>
    <row r="13381" spans="2:2" x14ac:dyDescent="0.3">
      <c r="B13381" s="4"/>
    </row>
    <row r="13382" spans="2:2" x14ac:dyDescent="0.3">
      <c r="B13382" s="4"/>
    </row>
    <row r="13383" spans="2:2" x14ac:dyDescent="0.3">
      <c r="B13383" s="4"/>
    </row>
    <row r="13384" spans="2:2" x14ac:dyDescent="0.3">
      <c r="B13384" s="4"/>
    </row>
    <row r="13385" spans="2:2" x14ac:dyDescent="0.3">
      <c r="B13385" s="4"/>
    </row>
    <row r="13386" spans="2:2" x14ac:dyDescent="0.3">
      <c r="B13386" s="4"/>
    </row>
    <row r="13387" spans="2:2" x14ac:dyDescent="0.3">
      <c r="B13387" s="4"/>
    </row>
    <row r="13388" spans="2:2" x14ac:dyDescent="0.3">
      <c r="B13388" s="4"/>
    </row>
    <row r="13389" spans="2:2" x14ac:dyDescent="0.3">
      <c r="B13389" s="4"/>
    </row>
    <row r="13390" spans="2:2" x14ac:dyDescent="0.3">
      <c r="B13390" s="4"/>
    </row>
    <row r="13391" spans="2:2" x14ac:dyDescent="0.3">
      <c r="B13391" s="4"/>
    </row>
    <row r="13392" spans="2:2" x14ac:dyDescent="0.3">
      <c r="B13392" s="4"/>
    </row>
    <row r="13393" spans="2:2" x14ac:dyDescent="0.3">
      <c r="B13393" s="4"/>
    </row>
    <row r="13394" spans="2:2" x14ac:dyDescent="0.3">
      <c r="B13394" s="4"/>
    </row>
    <row r="13395" spans="2:2" x14ac:dyDescent="0.3">
      <c r="B13395" s="4"/>
    </row>
    <row r="13396" spans="2:2" x14ac:dyDescent="0.3">
      <c r="B13396" s="4"/>
    </row>
    <row r="13397" spans="2:2" x14ac:dyDescent="0.3">
      <c r="B13397" s="4"/>
    </row>
    <row r="13398" spans="2:2" x14ac:dyDescent="0.3">
      <c r="B13398" s="4"/>
    </row>
    <row r="13399" spans="2:2" x14ac:dyDescent="0.3">
      <c r="B13399" s="4"/>
    </row>
    <row r="13400" spans="2:2" x14ac:dyDescent="0.3">
      <c r="B13400" s="4"/>
    </row>
    <row r="13401" spans="2:2" x14ac:dyDescent="0.3">
      <c r="B13401" s="4"/>
    </row>
    <row r="13402" spans="2:2" x14ac:dyDescent="0.3">
      <c r="B13402" s="4"/>
    </row>
    <row r="13403" spans="2:2" x14ac:dyDescent="0.3">
      <c r="B13403" s="4"/>
    </row>
    <row r="13404" spans="2:2" x14ac:dyDescent="0.3">
      <c r="B13404" s="4"/>
    </row>
    <row r="13405" spans="2:2" x14ac:dyDescent="0.3">
      <c r="B13405" s="4"/>
    </row>
    <row r="13406" spans="2:2" x14ac:dyDescent="0.3">
      <c r="B13406" s="4"/>
    </row>
    <row r="13407" spans="2:2" x14ac:dyDescent="0.3">
      <c r="B13407" s="4"/>
    </row>
    <row r="13408" spans="2:2" x14ac:dyDescent="0.3">
      <c r="B13408" s="4"/>
    </row>
    <row r="13409" spans="2:2" x14ac:dyDescent="0.3">
      <c r="B13409" s="4"/>
    </row>
    <row r="13410" spans="2:2" x14ac:dyDescent="0.3">
      <c r="B13410" s="4"/>
    </row>
    <row r="13411" spans="2:2" x14ac:dyDescent="0.3">
      <c r="B13411" s="4"/>
    </row>
    <row r="13412" spans="2:2" x14ac:dyDescent="0.3">
      <c r="B13412" s="4"/>
    </row>
    <row r="13413" spans="2:2" x14ac:dyDescent="0.3">
      <c r="B13413" s="4"/>
    </row>
    <row r="13414" spans="2:2" x14ac:dyDescent="0.3">
      <c r="B13414" s="4"/>
    </row>
    <row r="13415" spans="2:2" x14ac:dyDescent="0.3">
      <c r="B13415" s="4"/>
    </row>
    <row r="13416" spans="2:2" x14ac:dyDescent="0.3">
      <c r="B13416" s="4"/>
    </row>
    <row r="13417" spans="2:2" x14ac:dyDescent="0.3">
      <c r="B13417" s="4"/>
    </row>
    <row r="13418" spans="2:2" x14ac:dyDescent="0.3">
      <c r="B13418" s="4"/>
    </row>
    <row r="13419" spans="2:2" x14ac:dyDescent="0.3">
      <c r="B13419" s="4"/>
    </row>
    <row r="13420" spans="2:2" x14ac:dyDescent="0.3">
      <c r="B13420" s="4"/>
    </row>
    <row r="13421" spans="2:2" x14ac:dyDescent="0.3">
      <c r="B13421" s="4"/>
    </row>
    <row r="13422" spans="2:2" x14ac:dyDescent="0.3">
      <c r="B13422" s="4"/>
    </row>
    <row r="13423" spans="2:2" x14ac:dyDescent="0.3">
      <c r="B13423" s="4"/>
    </row>
    <row r="13424" spans="2:2" x14ac:dyDescent="0.3">
      <c r="B13424" s="4"/>
    </row>
    <row r="13425" spans="2:2" x14ac:dyDescent="0.3">
      <c r="B13425" s="4"/>
    </row>
    <row r="13426" spans="2:2" x14ac:dyDescent="0.3">
      <c r="B13426" s="4"/>
    </row>
    <row r="13427" spans="2:2" x14ac:dyDescent="0.3">
      <c r="B13427" s="4"/>
    </row>
    <row r="13428" spans="2:2" x14ac:dyDescent="0.3">
      <c r="B13428" s="4"/>
    </row>
    <row r="13429" spans="2:2" x14ac:dyDescent="0.3">
      <c r="B13429" s="4"/>
    </row>
    <row r="13430" spans="2:2" x14ac:dyDescent="0.3">
      <c r="B13430" s="4"/>
    </row>
    <row r="13431" spans="2:2" x14ac:dyDescent="0.3">
      <c r="B13431" s="4"/>
    </row>
    <row r="13432" spans="2:2" x14ac:dyDescent="0.3">
      <c r="B13432" s="4"/>
    </row>
    <row r="13433" spans="2:2" x14ac:dyDescent="0.3">
      <c r="B13433" s="4"/>
    </row>
    <row r="13434" spans="2:2" x14ac:dyDescent="0.3">
      <c r="B13434" s="4"/>
    </row>
    <row r="13435" spans="2:2" x14ac:dyDescent="0.3">
      <c r="B13435" s="4"/>
    </row>
    <row r="13436" spans="2:2" x14ac:dyDescent="0.3">
      <c r="B13436" s="4"/>
    </row>
    <row r="13437" spans="2:2" x14ac:dyDescent="0.3">
      <c r="B13437" s="4"/>
    </row>
    <row r="13438" spans="2:2" x14ac:dyDescent="0.3">
      <c r="B13438" s="4"/>
    </row>
    <row r="13439" spans="2:2" x14ac:dyDescent="0.3">
      <c r="B13439" s="4"/>
    </row>
    <row r="13440" spans="2:2" x14ac:dyDescent="0.3">
      <c r="B13440" s="4"/>
    </row>
    <row r="13441" spans="2:2" x14ac:dyDescent="0.3">
      <c r="B13441" s="4"/>
    </row>
    <row r="13442" spans="2:2" x14ac:dyDescent="0.3">
      <c r="B13442" s="4"/>
    </row>
    <row r="13443" spans="2:2" x14ac:dyDescent="0.3">
      <c r="B13443" s="4"/>
    </row>
    <row r="13444" spans="2:2" x14ac:dyDescent="0.3">
      <c r="B13444" s="4"/>
    </row>
    <row r="13445" spans="2:2" x14ac:dyDescent="0.3">
      <c r="B13445" s="4"/>
    </row>
    <row r="13446" spans="2:2" x14ac:dyDescent="0.3">
      <c r="B13446" s="4"/>
    </row>
    <row r="13447" spans="2:2" x14ac:dyDescent="0.3">
      <c r="B13447" s="4"/>
    </row>
    <row r="13448" spans="2:2" x14ac:dyDescent="0.3">
      <c r="B13448" s="4"/>
    </row>
    <row r="13449" spans="2:2" x14ac:dyDescent="0.3">
      <c r="B13449" s="4"/>
    </row>
    <row r="13450" spans="2:2" x14ac:dyDescent="0.3">
      <c r="B13450" s="4"/>
    </row>
    <row r="13451" spans="2:2" x14ac:dyDescent="0.3">
      <c r="B13451" s="4"/>
    </row>
    <row r="13452" spans="2:2" x14ac:dyDescent="0.3">
      <c r="B13452" s="4"/>
    </row>
    <row r="13453" spans="2:2" x14ac:dyDescent="0.3">
      <c r="B13453" s="4"/>
    </row>
    <row r="13454" spans="2:2" x14ac:dyDescent="0.3">
      <c r="B13454" s="4"/>
    </row>
    <row r="13455" spans="2:2" x14ac:dyDescent="0.3">
      <c r="B13455" s="4"/>
    </row>
    <row r="13456" spans="2:2" x14ac:dyDescent="0.3">
      <c r="B13456" s="4"/>
    </row>
    <row r="13457" spans="2:2" x14ac:dyDescent="0.3">
      <c r="B13457" s="4"/>
    </row>
    <row r="13458" spans="2:2" x14ac:dyDescent="0.3">
      <c r="B13458" s="4"/>
    </row>
    <row r="13459" spans="2:2" x14ac:dyDescent="0.3">
      <c r="B13459" s="4"/>
    </row>
    <row r="13460" spans="2:2" x14ac:dyDescent="0.3">
      <c r="B13460" s="4"/>
    </row>
    <row r="13461" spans="2:2" x14ac:dyDescent="0.3">
      <c r="B13461" s="4"/>
    </row>
    <row r="13462" spans="2:2" x14ac:dyDescent="0.3">
      <c r="B13462" s="4"/>
    </row>
    <row r="13463" spans="2:2" x14ac:dyDescent="0.3">
      <c r="B13463" s="4"/>
    </row>
    <row r="13464" spans="2:2" x14ac:dyDescent="0.3">
      <c r="B13464" s="4"/>
    </row>
    <row r="13465" spans="2:2" x14ac:dyDescent="0.3">
      <c r="B13465" s="4"/>
    </row>
    <row r="13466" spans="2:2" x14ac:dyDescent="0.3">
      <c r="B13466" s="4"/>
    </row>
    <row r="13467" spans="2:2" x14ac:dyDescent="0.3">
      <c r="B13467" s="4"/>
    </row>
    <row r="13468" spans="2:2" x14ac:dyDescent="0.3">
      <c r="B13468" s="4"/>
    </row>
    <row r="13469" spans="2:2" x14ac:dyDescent="0.3">
      <c r="B13469" s="4"/>
    </row>
    <row r="13470" spans="2:2" x14ac:dyDescent="0.3">
      <c r="B13470" s="4"/>
    </row>
    <row r="13471" spans="2:2" x14ac:dyDescent="0.3">
      <c r="B13471" s="4"/>
    </row>
    <row r="13472" spans="2:2" x14ac:dyDescent="0.3">
      <c r="B13472" s="4"/>
    </row>
    <row r="13473" spans="2:2" x14ac:dyDescent="0.3">
      <c r="B13473" s="4"/>
    </row>
    <row r="13474" spans="2:2" x14ac:dyDescent="0.3">
      <c r="B13474" s="4"/>
    </row>
    <row r="13475" spans="2:2" x14ac:dyDescent="0.3">
      <c r="B13475" s="4"/>
    </row>
    <row r="13476" spans="2:2" x14ac:dyDescent="0.3">
      <c r="B13476" s="4"/>
    </row>
    <row r="13477" spans="2:2" x14ac:dyDescent="0.3">
      <c r="B13477" s="4"/>
    </row>
    <row r="13478" spans="2:2" x14ac:dyDescent="0.3">
      <c r="B13478" s="4"/>
    </row>
    <row r="13479" spans="2:2" x14ac:dyDescent="0.3">
      <c r="B13479" s="4"/>
    </row>
    <row r="13480" spans="2:2" x14ac:dyDescent="0.3">
      <c r="B13480" s="4"/>
    </row>
    <row r="13481" spans="2:2" x14ac:dyDescent="0.3">
      <c r="B13481" s="4"/>
    </row>
    <row r="13482" spans="2:2" x14ac:dyDescent="0.3">
      <c r="B13482" s="4"/>
    </row>
    <row r="13483" spans="2:2" x14ac:dyDescent="0.3">
      <c r="B13483" s="4"/>
    </row>
    <row r="13484" spans="2:2" x14ac:dyDescent="0.3">
      <c r="B13484" s="4"/>
    </row>
    <row r="13485" spans="2:2" x14ac:dyDescent="0.3">
      <c r="B13485" s="4"/>
    </row>
    <row r="13486" spans="2:2" x14ac:dyDescent="0.3">
      <c r="B13486" s="4"/>
    </row>
    <row r="13487" spans="2:2" x14ac:dyDescent="0.3">
      <c r="B13487" s="4"/>
    </row>
    <row r="13488" spans="2:2" x14ac:dyDescent="0.3">
      <c r="B13488" s="4"/>
    </row>
    <row r="13489" spans="2:2" x14ac:dyDescent="0.3">
      <c r="B13489" s="4"/>
    </row>
    <row r="13490" spans="2:2" x14ac:dyDescent="0.3">
      <c r="B13490" s="4"/>
    </row>
    <row r="13491" spans="2:2" x14ac:dyDescent="0.3">
      <c r="B13491" s="4"/>
    </row>
    <row r="13492" spans="2:2" x14ac:dyDescent="0.3">
      <c r="B13492" s="4"/>
    </row>
    <row r="13493" spans="2:2" x14ac:dyDescent="0.3">
      <c r="B13493" s="4"/>
    </row>
    <row r="13494" spans="2:2" x14ac:dyDescent="0.3">
      <c r="B13494" s="4"/>
    </row>
    <row r="13495" spans="2:2" x14ac:dyDescent="0.3">
      <c r="B13495" s="4"/>
    </row>
    <row r="13496" spans="2:2" x14ac:dyDescent="0.3">
      <c r="B13496" s="4"/>
    </row>
    <row r="13497" spans="2:2" x14ac:dyDescent="0.3">
      <c r="B13497" s="4"/>
    </row>
    <row r="13498" spans="2:2" x14ac:dyDescent="0.3">
      <c r="B13498" s="4"/>
    </row>
    <row r="13499" spans="2:2" x14ac:dyDescent="0.3">
      <c r="B13499" s="4"/>
    </row>
    <row r="13500" spans="2:2" x14ac:dyDescent="0.3">
      <c r="B13500" s="4"/>
    </row>
    <row r="13501" spans="2:2" x14ac:dyDescent="0.3">
      <c r="B13501" s="4"/>
    </row>
    <row r="13502" spans="2:2" x14ac:dyDescent="0.3">
      <c r="B13502" s="4"/>
    </row>
    <row r="13503" spans="2:2" x14ac:dyDescent="0.3">
      <c r="B13503" s="4"/>
    </row>
    <row r="13504" spans="2:2" x14ac:dyDescent="0.3">
      <c r="B13504" s="4"/>
    </row>
    <row r="13505" spans="2:2" x14ac:dyDescent="0.3">
      <c r="B13505" s="4"/>
    </row>
    <row r="13506" spans="2:2" x14ac:dyDescent="0.3">
      <c r="B13506" s="4"/>
    </row>
    <row r="13507" spans="2:2" x14ac:dyDescent="0.3">
      <c r="B13507" s="4"/>
    </row>
    <row r="13508" spans="2:2" x14ac:dyDescent="0.3">
      <c r="B13508" s="4"/>
    </row>
    <row r="13509" spans="2:2" x14ac:dyDescent="0.3">
      <c r="B13509" s="4"/>
    </row>
    <row r="13510" spans="2:2" x14ac:dyDescent="0.3">
      <c r="B13510" s="4"/>
    </row>
    <row r="13511" spans="2:2" x14ac:dyDescent="0.3">
      <c r="B13511" s="4"/>
    </row>
    <row r="13512" spans="2:2" x14ac:dyDescent="0.3">
      <c r="B13512" s="4"/>
    </row>
    <row r="13513" spans="2:2" x14ac:dyDescent="0.3">
      <c r="B13513" s="4"/>
    </row>
    <row r="13514" spans="2:2" x14ac:dyDescent="0.3">
      <c r="B13514" s="4"/>
    </row>
    <row r="13515" spans="2:2" x14ac:dyDescent="0.3">
      <c r="B13515" s="4"/>
    </row>
    <row r="13516" spans="2:2" x14ac:dyDescent="0.3">
      <c r="B13516" s="4"/>
    </row>
    <row r="13517" spans="2:2" x14ac:dyDescent="0.3">
      <c r="B13517" s="4"/>
    </row>
    <row r="13518" spans="2:2" x14ac:dyDescent="0.3">
      <c r="B13518" s="4"/>
    </row>
    <row r="13519" spans="2:2" x14ac:dyDescent="0.3">
      <c r="B13519" s="4"/>
    </row>
    <row r="13520" spans="2:2" x14ac:dyDescent="0.3">
      <c r="B13520" s="4"/>
    </row>
    <row r="13521" spans="2:2" x14ac:dyDescent="0.3">
      <c r="B13521" s="4"/>
    </row>
    <row r="13522" spans="2:2" x14ac:dyDescent="0.3">
      <c r="B13522" s="4"/>
    </row>
    <row r="13523" spans="2:2" x14ac:dyDescent="0.3">
      <c r="B13523" s="4"/>
    </row>
    <row r="13524" spans="2:2" x14ac:dyDescent="0.3">
      <c r="B13524" s="4"/>
    </row>
    <row r="13525" spans="2:2" x14ac:dyDescent="0.3">
      <c r="B13525" s="4"/>
    </row>
    <row r="13526" spans="2:2" x14ac:dyDescent="0.3">
      <c r="B13526" s="4"/>
    </row>
    <row r="13527" spans="2:2" x14ac:dyDescent="0.3">
      <c r="B13527" s="4"/>
    </row>
    <row r="13528" spans="2:2" x14ac:dyDescent="0.3">
      <c r="B13528" s="4"/>
    </row>
    <row r="13529" spans="2:2" x14ac:dyDescent="0.3">
      <c r="B13529" s="4"/>
    </row>
    <row r="13530" spans="2:2" x14ac:dyDescent="0.3">
      <c r="B13530" s="4"/>
    </row>
    <row r="13531" spans="2:2" x14ac:dyDescent="0.3">
      <c r="B13531" s="4"/>
    </row>
    <row r="13532" spans="2:2" x14ac:dyDescent="0.3">
      <c r="B13532" s="4"/>
    </row>
    <row r="13533" spans="2:2" x14ac:dyDescent="0.3">
      <c r="B13533" s="4"/>
    </row>
    <row r="13534" spans="2:2" x14ac:dyDescent="0.3">
      <c r="B13534" s="4"/>
    </row>
    <row r="13535" spans="2:2" x14ac:dyDescent="0.3">
      <c r="B13535" s="4"/>
    </row>
    <row r="13536" spans="2:2" x14ac:dyDescent="0.3">
      <c r="B13536" s="4"/>
    </row>
    <row r="13537" spans="2:2" x14ac:dyDescent="0.3">
      <c r="B13537" s="4"/>
    </row>
    <row r="13538" spans="2:2" x14ac:dyDescent="0.3">
      <c r="B13538" s="4"/>
    </row>
    <row r="13539" spans="2:2" x14ac:dyDescent="0.3">
      <c r="B13539" s="4"/>
    </row>
    <row r="13540" spans="2:2" x14ac:dyDescent="0.3">
      <c r="B13540" s="4"/>
    </row>
    <row r="13541" spans="2:2" x14ac:dyDescent="0.3">
      <c r="B13541" s="4"/>
    </row>
    <row r="13542" spans="2:2" x14ac:dyDescent="0.3">
      <c r="B13542" s="4"/>
    </row>
    <row r="13543" spans="2:2" x14ac:dyDescent="0.3">
      <c r="B13543" s="4"/>
    </row>
    <row r="13544" spans="2:2" x14ac:dyDescent="0.3">
      <c r="B13544" s="4"/>
    </row>
    <row r="13545" spans="2:2" x14ac:dyDescent="0.3">
      <c r="B13545" s="4"/>
    </row>
    <row r="13546" spans="2:2" x14ac:dyDescent="0.3">
      <c r="B13546" s="4"/>
    </row>
    <row r="13547" spans="2:2" x14ac:dyDescent="0.3">
      <c r="B13547" s="4"/>
    </row>
    <row r="13548" spans="2:2" x14ac:dyDescent="0.3">
      <c r="B13548" s="4"/>
    </row>
    <row r="13549" spans="2:2" x14ac:dyDescent="0.3">
      <c r="B13549" s="4"/>
    </row>
    <row r="13550" spans="2:2" x14ac:dyDescent="0.3">
      <c r="B13550" s="4"/>
    </row>
    <row r="13551" spans="2:2" x14ac:dyDescent="0.3">
      <c r="B13551" s="4"/>
    </row>
    <row r="13552" spans="2:2" x14ac:dyDescent="0.3">
      <c r="B13552" s="4"/>
    </row>
    <row r="13553" spans="2:2" x14ac:dyDescent="0.3">
      <c r="B13553" s="4"/>
    </row>
    <row r="13554" spans="2:2" x14ac:dyDescent="0.3">
      <c r="B13554" s="4"/>
    </row>
    <row r="13555" spans="2:2" x14ac:dyDescent="0.3">
      <c r="B13555" s="4"/>
    </row>
    <row r="13556" spans="2:2" x14ac:dyDescent="0.3">
      <c r="B13556" s="4"/>
    </row>
    <row r="13557" spans="2:2" x14ac:dyDescent="0.3">
      <c r="B13557" s="4"/>
    </row>
    <row r="13558" spans="2:2" x14ac:dyDescent="0.3">
      <c r="B13558" s="4"/>
    </row>
    <row r="13559" spans="2:2" x14ac:dyDescent="0.3">
      <c r="B13559" s="4"/>
    </row>
    <row r="13560" spans="2:2" x14ac:dyDescent="0.3">
      <c r="B13560" s="4"/>
    </row>
    <row r="13561" spans="2:2" x14ac:dyDescent="0.3">
      <c r="B13561" s="4"/>
    </row>
    <row r="13562" spans="2:2" x14ac:dyDescent="0.3">
      <c r="B13562" s="4"/>
    </row>
    <row r="13563" spans="2:2" x14ac:dyDescent="0.3">
      <c r="B13563" s="4"/>
    </row>
    <row r="13564" spans="2:2" x14ac:dyDescent="0.3">
      <c r="B13564" s="4"/>
    </row>
    <row r="13565" spans="2:2" x14ac:dyDescent="0.3">
      <c r="B13565" s="4"/>
    </row>
    <row r="13566" spans="2:2" x14ac:dyDescent="0.3">
      <c r="B13566" s="4"/>
    </row>
    <row r="13567" spans="2:2" x14ac:dyDescent="0.3">
      <c r="B13567" s="4"/>
    </row>
    <row r="13568" spans="2:2" x14ac:dyDescent="0.3">
      <c r="B13568" s="4"/>
    </row>
    <row r="13569" spans="2:2" x14ac:dyDescent="0.3">
      <c r="B13569" s="4"/>
    </row>
    <row r="13570" spans="2:2" x14ac:dyDescent="0.3">
      <c r="B13570" s="4"/>
    </row>
    <row r="13571" spans="2:2" x14ac:dyDescent="0.3">
      <c r="B13571" s="4"/>
    </row>
    <row r="13572" spans="2:2" x14ac:dyDescent="0.3">
      <c r="B13572" s="4"/>
    </row>
    <row r="13573" spans="2:2" x14ac:dyDescent="0.3">
      <c r="B13573" s="4"/>
    </row>
    <row r="13574" spans="2:2" x14ac:dyDescent="0.3">
      <c r="B13574" s="4"/>
    </row>
    <row r="13575" spans="2:2" x14ac:dyDescent="0.3">
      <c r="B13575" s="4"/>
    </row>
    <row r="13576" spans="2:2" x14ac:dyDescent="0.3">
      <c r="B13576" s="4"/>
    </row>
    <row r="13577" spans="2:2" x14ac:dyDescent="0.3">
      <c r="B13577" s="4"/>
    </row>
    <row r="13578" spans="2:2" x14ac:dyDescent="0.3">
      <c r="B13578" s="4"/>
    </row>
    <row r="13579" spans="2:2" x14ac:dyDescent="0.3">
      <c r="B13579" s="4"/>
    </row>
    <row r="13580" spans="2:2" x14ac:dyDescent="0.3">
      <c r="B13580" s="4"/>
    </row>
    <row r="13581" spans="2:2" x14ac:dyDescent="0.3">
      <c r="B13581" s="4"/>
    </row>
    <row r="13582" spans="2:2" x14ac:dyDescent="0.3">
      <c r="B13582" s="4"/>
    </row>
    <row r="13583" spans="2:2" x14ac:dyDescent="0.3">
      <c r="B13583" s="4"/>
    </row>
    <row r="13584" spans="2:2" x14ac:dyDescent="0.3">
      <c r="B13584" s="4"/>
    </row>
    <row r="13585" spans="2:2" x14ac:dyDescent="0.3">
      <c r="B13585" s="4"/>
    </row>
    <row r="13586" spans="2:2" x14ac:dyDescent="0.3">
      <c r="B13586" s="4"/>
    </row>
    <row r="13587" spans="2:2" x14ac:dyDescent="0.3">
      <c r="B13587" s="4"/>
    </row>
    <row r="13588" spans="2:2" x14ac:dyDescent="0.3">
      <c r="B13588" s="4"/>
    </row>
    <row r="13589" spans="2:2" x14ac:dyDescent="0.3">
      <c r="B13589" s="4"/>
    </row>
    <row r="13590" spans="2:2" x14ac:dyDescent="0.3">
      <c r="B13590" s="4"/>
    </row>
    <row r="13591" spans="2:2" x14ac:dyDescent="0.3">
      <c r="B13591" s="4"/>
    </row>
    <row r="13592" spans="2:2" x14ac:dyDescent="0.3">
      <c r="B13592" s="4"/>
    </row>
    <row r="13593" spans="2:2" x14ac:dyDescent="0.3">
      <c r="B13593" s="4"/>
    </row>
    <row r="13594" spans="2:2" x14ac:dyDescent="0.3">
      <c r="B13594" s="4"/>
    </row>
    <row r="13595" spans="2:2" x14ac:dyDescent="0.3">
      <c r="B13595" s="4"/>
    </row>
    <row r="13596" spans="2:2" x14ac:dyDescent="0.3">
      <c r="B13596" s="4"/>
    </row>
    <row r="13597" spans="2:2" x14ac:dyDescent="0.3">
      <c r="B13597" s="4"/>
    </row>
    <row r="13598" spans="2:2" x14ac:dyDescent="0.3">
      <c r="B13598" s="4"/>
    </row>
    <row r="13599" spans="2:2" x14ac:dyDescent="0.3">
      <c r="B13599" s="4"/>
    </row>
    <row r="13600" spans="2:2" x14ac:dyDescent="0.3">
      <c r="B13600" s="4"/>
    </row>
    <row r="13601" spans="2:2" x14ac:dyDescent="0.3">
      <c r="B13601" s="4"/>
    </row>
    <row r="13602" spans="2:2" x14ac:dyDescent="0.3">
      <c r="B13602" s="4"/>
    </row>
    <row r="13603" spans="2:2" x14ac:dyDescent="0.3">
      <c r="B13603" s="4"/>
    </row>
    <row r="13604" spans="2:2" x14ac:dyDescent="0.3">
      <c r="B13604" s="4"/>
    </row>
    <row r="13605" spans="2:2" x14ac:dyDescent="0.3">
      <c r="B13605" s="4"/>
    </row>
    <row r="13606" spans="2:2" x14ac:dyDescent="0.3">
      <c r="B13606" s="4"/>
    </row>
    <row r="13607" spans="2:2" x14ac:dyDescent="0.3">
      <c r="B13607" s="4"/>
    </row>
    <row r="13608" spans="2:2" x14ac:dyDescent="0.3">
      <c r="B13608" s="4"/>
    </row>
    <row r="13609" spans="2:2" x14ac:dyDescent="0.3">
      <c r="B13609" s="4"/>
    </row>
    <row r="13610" spans="2:2" x14ac:dyDescent="0.3">
      <c r="B13610" s="4"/>
    </row>
    <row r="13611" spans="2:2" x14ac:dyDescent="0.3">
      <c r="B13611" s="4"/>
    </row>
    <row r="13612" spans="2:2" x14ac:dyDescent="0.3">
      <c r="B13612" s="4"/>
    </row>
    <row r="13613" spans="2:2" x14ac:dyDescent="0.3">
      <c r="B13613" s="4"/>
    </row>
    <row r="13614" spans="2:2" x14ac:dyDescent="0.3">
      <c r="B13614" s="4"/>
    </row>
    <row r="13615" spans="2:2" x14ac:dyDescent="0.3">
      <c r="B13615" s="4"/>
    </row>
    <row r="13616" spans="2:2" x14ac:dyDescent="0.3">
      <c r="B13616" s="4"/>
    </row>
    <row r="13617" spans="2:2" x14ac:dyDescent="0.3">
      <c r="B13617" s="4"/>
    </row>
    <row r="13618" spans="2:2" x14ac:dyDescent="0.3">
      <c r="B13618" s="4"/>
    </row>
    <row r="13619" spans="2:2" x14ac:dyDescent="0.3">
      <c r="B13619" s="4"/>
    </row>
    <row r="13620" spans="2:2" x14ac:dyDescent="0.3">
      <c r="B13620" s="4"/>
    </row>
    <row r="13621" spans="2:2" x14ac:dyDescent="0.3">
      <c r="B13621" s="4"/>
    </row>
    <row r="13622" spans="2:2" x14ac:dyDescent="0.3">
      <c r="B13622" s="4"/>
    </row>
    <row r="13623" spans="2:2" x14ac:dyDescent="0.3">
      <c r="B13623" s="4"/>
    </row>
    <row r="13624" spans="2:2" x14ac:dyDescent="0.3">
      <c r="B13624" s="4"/>
    </row>
    <row r="13625" spans="2:2" x14ac:dyDescent="0.3">
      <c r="B13625" s="4"/>
    </row>
    <row r="13626" spans="2:2" x14ac:dyDescent="0.3">
      <c r="B13626" s="4"/>
    </row>
    <row r="13627" spans="2:2" x14ac:dyDescent="0.3">
      <c r="B13627" s="4"/>
    </row>
    <row r="13628" spans="2:2" x14ac:dyDescent="0.3">
      <c r="B13628" s="4"/>
    </row>
    <row r="13629" spans="2:2" x14ac:dyDescent="0.3">
      <c r="B13629" s="4"/>
    </row>
    <row r="13630" spans="2:2" x14ac:dyDescent="0.3">
      <c r="B13630" s="4"/>
    </row>
    <row r="13631" spans="2:2" x14ac:dyDescent="0.3">
      <c r="B13631" s="4"/>
    </row>
    <row r="13632" spans="2:2" x14ac:dyDescent="0.3">
      <c r="B13632" s="4"/>
    </row>
    <row r="13633" spans="2:2" x14ac:dyDescent="0.3">
      <c r="B13633" s="4"/>
    </row>
    <row r="13634" spans="2:2" x14ac:dyDescent="0.3">
      <c r="B13634" s="4"/>
    </row>
    <row r="13635" spans="2:2" x14ac:dyDescent="0.3">
      <c r="B13635" s="4"/>
    </row>
    <row r="13636" spans="2:2" x14ac:dyDescent="0.3">
      <c r="B13636" s="4"/>
    </row>
    <row r="13637" spans="2:2" x14ac:dyDescent="0.3">
      <c r="B13637" s="4"/>
    </row>
    <row r="13638" spans="2:2" x14ac:dyDescent="0.3">
      <c r="B13638" s="4"/>
    </row>
    <row r="13639" spans="2:2" x14ac:dyDescent="0.3">
      <c r="B13639" s="4"/>
    </row>
    <row r="13640" spans="2:2" x14ac:dyDescent="0.3">
      <c r="B13640" s="4"/>
    </row>
    <row r="13641" spans="2:2" x14ac:dyDescent="0.3">
      <c r="B13641" s="4"/>
    </row>
    <row r="13642" spans="2:2" x14ac:dyDescent="0.3">
      <c r="B13642" s="4"/>
    </row>
    <row r="13643" spans="2:2" x14ac:dyDescent="0.3">
      <c r="B13643" s="4"/>
    </row>
    <row r="13644" spans="2:2" x14ac:dyDescent="0.3">
      <c r="B13644" s="4"/>
    </row>
    <row r="13645" spans="2:2" x14ac:dyDescent="0.3">
      <c r="B13645" s="4"/>
    </row>
    <row r="13646" spans="2:2" x14ac:dyDescent="0.3">
      <c r="B13646" s="4"/>
    </row>
    <row r="13647" spans="2:2" x14ac:dyDescent="0.3">
      <c r="B13647" s="4"/>
    </row>
    <row r="13648" spans="2:2" x14ac:dyDescent="0.3">
      <c r="B13648" s="4"/>
    </row>
    <row r="13649" spans="2:2" x14ac:dyDescent="0.3">
      <c r="B13649" s="4"/>
    </row>
    <row r="13650" spans="2:2" x14ac:dyDescent="0.3">
      <c r="B13650" s="4"/>
    </row>
    <row r="13651" spans="2:2" x14ac:dyDescent="0.3">
      <c r="B13651" s="4"/>
    </row>
    <row r="13652" spans="2:2" x14ac:dyDescent="0.3">
      <c r="B13652" s="4"/>
    </row>
    <row r="13653" spans="2:2" x14ac:dyDescent="0.3">
      <c r="B13653" s="4"/>
    </row>
    <row r="13654" spans="2:2" x14ac:dyDescent="0.3">
      <c r="B13654" s="4"/>
    </row>
    <row r="13655" spans="2:2" x14ac:dyDescent="0.3">
      <c r="B13655" s="4"/>
    </row>
    <row r="13656" spans="2:2" x14ac:dyDescent="0.3">
      <c r="B13656" s="4"/>
    </row>
    <row r="13657" spans="2:2" x14ac:dyDescent="0.3">
      <c r="B13657" s="4"/>
    </row>
    <row r="13658" spans="2:2" x14ac:dyDescent="0.3">
      <c r="B13658" s="4"/>
    </row>
    <row r="13659" spans="2:2" x14ac:dyDescent="0.3">
      <c r="B13659" s="4"/>
    </row>
    <row r="13660" spans="2:2" x14ac:dyDescent="0.3">
      <c r="B13660" s="4"/>
    </row>
    <row r="13661" spans="2:2" x14ac:dyDescent="0.3">
      <c r="B13661" s="4"/>
    </row>
    <row r="13662" spans="2:2" x14ac:dyDescent="0.3">
      <c r="B13662" s="4"/>
    </row>
    <row r="13663" spans="2:2" x14ac:dyDescent="0.3">
      <c r="B13663" s="4"/>
    </row>
    <row r="13664" spans="2:2" x14ac:dyDescent="0.3">
      <c r="B13664" s="4"/>
    </row>
    <row r="13665" spans="2:2" x14ac:dyDescent="0.3">
      <c r="B13665" s="4"/>
    </row>
    <row r="13666" spans="2:2" x14ac:dyDescent="0.3">
      <c r="B13666" s="4"/>
    </row>
    <row r="13667" spans="2:2" x14ac:dyDescent="0.3">
      <c r="B13667" s="4"/>
    </row>
    <row r="13668" spans="2:2" x14ac:dyDescent="0.3">
      <c r="B13668" s="4"/>
    </row>
    <row r="13669" spans="2:2" x14ac:dyDescent="0.3">
      <c r="B13669" s="4"/>
    </row>
    <row r="13670" spans="2:2" x14ac:dyDescent="0.3">
      <c r="B13670" s="4"/>
    </row>
    <row r="13671" spans="2:2" x14ac:dyDescent="0.3">
      <c r="B13671" s="4"/>
    </row>
    <row r="13672" spans="2:2" x14ac:dyDescent="0.3">
      <c r="B13672" s="4"/>
    </row>
    <row r="13673" spans="2:2" x14ac:dyDescent="0.3">
      <c r="B13673" s="4"/>
    </row>
    <row r="13674" spans="2:2" x14ac:dyDescent="0.3">
      <c r="B13674" s="4"/>
    </row>
    <row r="13675" spans="2:2" x14ac:dyDescent="0.3">
      <c r="B13675" s="4"/>
    </row>
    <row r="13676" spans="2:2" x14ac:dyDescent="0.3">
      <c r="B13676" s="4"/>
    </row>
    <row r="13677" spans="2:2" x14ac:dyDescent="0.3">
      <c r="B13677" s="4"/>
    </row>
    <row r="13678" spans="2:2" x14ac:dyDescent="0.3">
      <c r="B13678" s="4"/>
    </row>
    <row r="13679" spans="2:2" x14ac:dyDescent="0.3">
      <c r="B13679" s="4"/>
    </row>
    <row r="13680" spans="2:2" x14ac:dyDescent="0.3">
      <c r="B13680" s="4"/>
    </row>
    <row r="13681" spans="2:2" x14ac:dyDescent="0.3">
      <c r="B13681" s="4"/>
    </row>
    <row r="13682" spans="2:2" x14ac:dyDescent="0.3">
      <c r="B13682" s="4"/>
    </row>
    <row r="13683" spans="2:2" x14ac:dyDescent="0.3">
      <c r="B13683" s="4"/>
    </row>
    <row r="13684" spans="2:2" x14ac:dyDescent="0.3">
      <c r="B13684" s="4"/>
    </row>
    <row r="13685" spans="2:2" x14ac:dyDescent="0.3">
      <c r="B13685" s="4"/>
    </row>
    <row r="13686" spans="2:2" x14ac:dyDescent="0.3">
      <c r="B13686" s="4"/>
    </row>
    <row r="13687" spans="2:2" x14ac:dyDescent="0.3">
      <c r="B13687" s="4"/>
    </row>
    <row r="13688" spans="2:2" x14ac:dyDescent="0.3">
      <c r="B13688" s="4"/>
    </row>
    <row r="13689" spans="2:2" x14ac:dyDescent="0.3">
      <c r="B13689" s="4"/>
    </row>
    <row r="13690" spans="2:2" x14ac:dyDescent="0.3">
      <c r="B13690" s="4"/>
    </row>
    <row r="13691" spans="2:2" x14ac:dyDescent="0.3">
      <c r="B13691" s="4"/>
    </row>
    <row r="13692" spans="2:2" x14ac:dyDescent="0.3">
      <c r="B13692" s="4"/>
    </row>
    <row r="13693" spans="2:2" x14ac:dyDescent="0.3">
      <c r="B13693" s="4"/>
    </row>
    <row r="13694" spans="2:2" x14ac:dyDescent="0.3">
      <c r="B13694" s="4"/>
    </row>
    <row r="13695" spans="2:2" x14ac:dyDescent="0.3">
      <c r="B13695" s="4"/>
    </row>
    <row r="13696" spans="2:2" x14ac:dyDescent="0.3">
      <c r="B13696" s="4"/>
    </row>
    <row r="13697" spans="2:2" x14ac:dyDescent="0.3">
      <c r="B13697" s="4"/>
    </row>
    <row r="13698" spans="2:2" x14ac:dyDescent="0.3">
      <c r="B13698" s="4"/>
    </row>
    <row r="13699" spans="2:2" x14ac:dyDescent="0.3">
      <c r="B13699" s="4"/>
    </row>
    <row r="13700" spans="2:2" x14ac:dyDescent="0.3">
      <c r="B13700" s="4"/>
    </row>
    <row r="13701" spans="2:2" x14ac:dyDescent="0.3">
      <c r="B13701" s="4"/>
    </row>
    <row r="13702" spans="2:2" x14ac:dyDescent="0.3">
      <c r="B13702" s="4"/>
    </row>
    <row r="13703" spans="2:2" x14ac:dyDescent="0.3">
      <c r="B13703" s="4"/>
    </row>
    <row r="13704" spans="2:2" x14ac:dyDescent="0.3">
      <c r="B13704" s="4"/>
    </row>
    <row r="13705" spans="2:2" x14ac:dyDescent="0.3">
      <c r="B13705" s="4"/>
    </row>
    <row r="13706" spans="2:2" x14ac:dyDescent="0.3">
      <c r="B13706" s="4"/>
    </row>
    <row r="13707" spans="2:2" x14ac:dyDescent="0.3">
      <c r="B13707" s="4"/>
    </row>
    <row r="13708" spans="2:2" x14ac:dyDescent="0.3">
      <c r="B13708" s="4"/>
    </row>
    <row r="13709" spans="2:2" x14ac:dyDescent="0.3">
      <c r="B13709" s="4"/>
    </row>
    <row r="13710" spans="2:2" x14ac:dyDescent="0.3">
      <c r="B13710" s="4"/>
    </row>
    <row r="13711" spans="2:2" x14ac:dyDescent="0.3">
      <c r="B13711" s="4"/>
    </row>
    <row r="13712" spans="2:2" x14ac:dyDescent="0.3">
      <c r="B13712" s="4"/>
    </row>
    <row r="13713" spans="2:2" x14ac:dyDescent="0.3">
      <c r="B13713" s="4"/>
    </row>
    <row r="13714" spans="2:2" x14ac:dyDescent="0.3">
      <c r="B13714" s="4"/>
    </row>
    <row r="13715" spans="2:2" x14ac:dyDescent="0.3">
      <c r="B13715" s="4"/>
    </row>
    <row r="13716" spans="2:2" x14ac:dyDescent="0.3">
      <c r="B13716" s="4"/>
    </row>
    <row r="13717" spans="2:2" x14ac:dyDescent="0.3">
      <c r="B13717" s="4"/>
    </row>
    <row r="13718" spans="2:2" x14ac:dyDescent="0.3">
      <c r="B13718" s="4"/>
    </row>
    <row r="13719" spans="2:2" x14ac:dyDescent="0.3">
      <c r="B13719" s="4"/>
    </row>
    <row r="13720" spans="2:2" x14ac:dyDescent="0.3">
      <c r="B13720" s="4"/>
    </row>
    <row r="13721" spans="2:2" x14ac:dyDescent="0.3">
      <c r="B13721" s="4"/>
    </row>
    <row r="13722" spans="2:2" x14ac:dyDescent="0.3">
      <c r="B13722" s="4"/>
    </row>
    <row r="13723" spans="2:2" x14ac:dyDescent="0.3">
      <c r="B13723" s="4"/>
    </row>
    <row r="13724" spans="2:2" x14ac:dyDescent="0.3">
      <c r="B13724" s="4"/>
    </row>
    <row r="13725" spans="2:2" x14ac:dyDescent="0.3">
      <c r="B13725" s="4"/>
    </row>
    <row r="13726" spans="2:2" x14ac:dyDescent="0.3">
      <c r="B13726" s="4"/>
    </row>
    <row r="13727" spans="2:2" x14ac:dyDescent="0.3">
      <c r="B13727" s="4"/>
    </row>
    <row r="13728" spans="2:2" x14ac:dyDescent="0.3">
      <c r="B13728" s="4"/>
    </row>
    <row r="13729" spans="2:2" x14ac:dyDescent="0.3">
      <c r="B13729" s="4"/>
    </row>
    <row r="13730" spans="2:2" x14ac:dyDescent="0.3">
      <c r="B13730" s="4"/>
    </row>
    <row r="13731" spans="2:2" x14ac:dyDescent="0.3">
      <c r="B13731" s="4"/>
    </row>
    <row r="13732" spans="2:2" x14ac:dyDescent="0.3">
      <c r="B13732" s="4"/>
    </row>
    <row r="13733" spans="2:2" x14ac:dyDescent="0.3">
      <c r="B13733" s="4"/>
    </row>
    <row r="13734" spans="2:2" x14ac:dyDescent="0.3">
      <c r="B13734" s="4"/>
    </row>
    <row r="13735" spans="2:2" x14ac:dyDescent="0.3">
      <c r="B13735" s="4"/>
    </row>
    <row r="13736" spans="2:2" x14ac:dyDescent="0.3">
      <c r="B13736" s="4"/>
    </row>
    <row r="13737" spans="2:2" x14ac:dyDescent="0.3">
      <c r="B13737" s="4"/>
    </row>
    <row r="13738" spans="2:2" x14ac:dyDescent="0.3">
      <c r="B13738" s="4"/>
    </row>
    <row r="13739" spans="2:2" x14ac:dyDescent="0.3">
      <c r="B13739" s="4"/>
    </row>
    <row r="13740" spans="2:2" x14ac:dyDescent="0.3">
      <c r="B13740" s="4"/>
    </row>
    <row r="13741" spans="2:2" x14ac:dyDescent="0.3">
      <c r="B13741" s="4"/>
    </row>
    <row r="13742" spans="2:2" x14ac:dyDescent="0.3">
      <c r="B13742" s="4"/>
    </row>
    <row r="13743" spans="2:2" x14ac:dyDescent="0.3">
      <c r="B13743" s="4"/>
    </row>
    <row r="13744" spans="2:2" x14ac:dyDescent="0.3">
      <c r="B13744" s="4"/>
    </row>
    <row r="13745" spans="2:2" x14ac:dyDescent="0.3">
      <c r="B13745" s="4"/>
    </row>
    <row r="13746" spans="2:2" x14ac:dyDescent="0.3">
      <c r="B13746" s="4"/>
    </row>
    <row r="13747" spans="2:2" x14ac:dyDescent="0.3">
      <c r="B13747" s="4"/>
    </row>
    <row r="13748" spans="2:2" x14ac:dyDescent="0.3">
      <c r="B13748" s="4"/>
    </row>
    <row r="13749" spans="2:2" x14ac:dyDescent="0.3">
      <c r="B13749" s="4"/>
    </row>
    <row r="13750" spans="2:2" x14ac:dyDescent="0.3">
      <c r="B13750" s="4"/>
    </row>
    <row r="13751" spans="2:2" x14ac:dyDescent="0.3">
      <c r="B13751" s="4"/>
    </row>
    <row r="13752" spans="2:2" x14ac:dyDescent="0.3">
      <c r="B13752" s="4"/>
    </row>
    <row r="13753" spans="2:2" x14ac:dyDescent="0.3">
      <c r="B13753" s="4"/>
    </row>
    <row r="13754" spans="2:2" x14ac:dyDescent="0.3">
      <c r="B13754" s="4"/>
    </row>
    <row r="13755" spans="2:2" x14ac:dyDescent="0.3">
      <c r="B13755" s="4"/>
    </row>
    <row r="13756" spans="2:2" x14ac:dyDescent="0.3">
      <c r="B13756" s="4"/>
    </row>
    <row r="13757" spans="2:2" x14ac:dyDescent="0.3">
      <c r="B13757" s="4"/>
    </row>
    <row r="13758" spans="2:2" x14ac:dyDescent="0.3">
      <c r="B13758" s="4"/>
    </row>
    <row r="13759" spans="2:2" x14ac:dyDescent="0.3">
      <c r="B13759" s="4"/>
    </row>
    <row r="13760" spans="2:2" x14ac:dyDescent="0.3">
      <c r="B13760" s="4"/>
    </row>
    <row r="13761" spans="2:2" x14ac:dyDescent="0.3">
      <c r="B13761" s="4"/>
    </row>
    <row r="13762" spans="2:2" x14ac:dyDescent="0.3">
      <c r="B13762" s="4"/>
    </row>
    <row r="13763" spans="2:2" x14ac:dyDescent="0.3">
      <c r="B13763" s="4"/>
    </row>
    <row r="13764" spans="2:2" x14ac:dyDescent="0.3">
      <c r="B13764" s="4"/>
    </row>
    <row r="13765" spans="2:2" x14ac:dyDescent="0.3">
      <c r="B13765" s="4"/>
    </row>
    <row r="13766" spans="2:2" x14ac:dyDescent="0.3">
      <c r="B13766" s="4"/>
    </row>
    <row r="13767" spans="2:2" x14ac:dyDescent="0.3">
      <c r="B13767" s="4"/>
    </row>
    <row r="13768" spans="2:2" x14ac:dyDescent="0.3">
      <c r="B13768" s="4"/>
    </row>
    <row r="13769" spans="2:2" x14ac:dyDescent="0.3">
      <c r="B13769" s="4"/>
    </row>
    <row r="13770" spans="2:2" x14ac:dyDescent="0.3">
      <c r="B13770" s="4"/>
    </row>
    <row r="13771" spans="2:2" x14ac:dyDescent="0.3">
      <c r="B13771" s="4"/>
    </row>
    <row r="13772" spans="2:2" x14ac:dyDescent="0.3">
      <c r="B13772" s="4"/>
    </row>
    <row r="13773" spans="2:2" x14ac:dyDescent="0.3">
      <c r="B13773" s="4"/>
    </row>
    <row r="13774" spans="2:2" x14ac:dyDescent="0.3">
      <c r="B13774" s="4"/>
    </row>
    <row r="13775" spans="2:2" x14ac:dyDescent="0.3">
      <c r="B13775" s="4"/>
    </row>
    <row r="13776" spans="2:2" x14ac:dyDescent="0.3">
      <c r="B13776" s="4"/>
    </row>
    <row r="13777" spans="2:2" x14ac:dyDescent="0.3">
      <c r="B13777" s="4"/>
    </row>
    <row r="13778" spans="2:2" x14ac:dyDescent="0.3">
      <c r="B13778" s="4"/>
    </row>
    <row r="13779" spans="2:2" x14ac:dyDescent="0.3">
      <c r="B13779" s="4"/>
    </row>
    <row r="13780" spans="2:2" x14ac:dyDescent="0.3">
      <c r="B13780" s="4"/>
    </row>
    <row r="13781" spans="2:2" x14ac:dyDescent="0.3">
      <c r="B13781" s="4"/>
    </row>
    <row r="13782" spans="2:2" x14ac:dyDescent="0.3">
      <c r="B13782" s="4"/>
    </row>
    <row r="13783" spans="2:2" x14ac:dyDescent="0.3">
      <c r="B13783" s="4"/>
    </row>
    <row r="13784" spans="2:2" x14ac:dyDescent="0.3">
      <c r="B13784" s="4"/>
    </row>
    <row r="13785" spans="2:2" x14ac:dyDescent="0.3">
      <c r="B13785" s="4"/>
    </row>
    <row r="13786" spans="2:2" x14ac:dyDescent="0.3">
      <c r="B13786" s="4"/>
    </row>
    <row r="13787" spans="2:2" x14ac:dyDescent="0.3">
      <c r="B13787" s="4"/>
    </row>
    <row r="13788" spans="2:2" x14ac:dyDescent="0.3">
      <c r="B13788" s="4"/>
    </row>
    <row r="13789" spans="2:2" x14ac:dyDescent="0.3">
      <c r="B13789" s="4"/>
    </row>
    <row r="13790" spans="2:2" x14ac:dyDescent="0.3">
      <c r="B13790" s="4"/>
    </row>
    <row r="13791" spans="2:2" x14ac:dyDescent="0.3">
      <c r="B13791" s="4"/>
    </row>
    <row r="13792" spans="2:2" x14ac:dyDescent="0.3">
      <c r="B13792" s="4"/>
    </row>
    <row r="13793" spans="2:2" x14ac:dyDescent="0.3">
      <c r="B13793" s="4"/>
    </row>
    <row r="13794" spans="2:2" x14ac:dyDescent="0.3">
      <c r="B13794" s="4"/>
    </row>
    <row r="13795" spans="2:2" x14ac:dyDescent="0.3">
      <c r="B13795" s="4"/>
    </row>
    <row r="13796" spans="2:2" x14ac:dyDescent="0.3">
      <c r="B13796" s="4"/>
    </row>
    <row r="13797" spans="2:2" x14ac:dyDescent="0.3">
      <c r="B13797" s="4"/>
    </row>
    <row r="13798" spans="2:2" x14ac:dyDescent="0.3">
      <c r="B13798" s="4"/>
    </row>
    <row r="13799" spans="2:2" x14ac:dyDescent="0.3">
      <c r="B13799" s="4"/>
    </row>
    <row r="13800" spans="2:2" x14ac:dyDescent="0.3">
      <c r="B13800" s="4"/>
    </row>
    <row r="13801" spans="2:2" x14ac:dyDescent="0.3">
      <c r="B13801" s="4"/>
    </row>
    <row r="13802" spans="2:2" x14ac:dyDescent="0.3">
      <c r="B13802" s="4"/>
    </row>
    <row r="13803" spans="2:2" x14ac:dyDescent="0.3">
      <c r="B13803" s="4"/>
    </row>
    <row r="13804" spans="2:2" x14ac:dyDescent="0.3">
      <c r="B13804" s="4"/>
    </row>
    <row r="13805" spans="2:2" x14ac:dyDescent="0.3">
      <c r="B13805" s="4"/>
    </row>
    <row r="13806" spans="2:2" x14ac:dyDescent="0.3">
      <c r="B13806" s="4"/>
    </row>
    <row r="13807" spans="2:2" x14ac:dyDescent="0.3">
      <c r="B13807" s="4"/>
    </row>
    <row r="13808" spans="2:2" x14ac:dyDescent="0.3">
      <c r="B13808" s="4"/>
    </row>
    <row r="13809" spans="2:2" x14ac:dyDescent="0.3">
      <c r="B13809" s="4"/>
    </row>
    <row r="13810" spans="2:2" x14ac:dyDescent="0.3">
      <c r="B13810" s="4"/>
    </row>
    <row r="13811" spans="2:2" x14ac:dyDescent="0.3">
      <c r="B13811" s="4"/>
    </row>
    <row r="13812" spans="2:2" x14ac:dyDescent="0.3">
      <c r="B13812" s="4"/>
    </row>
    <row r="13813" spans="2:2" x14ac:dyDescent="0.3">
      <c r="B13813" s="4"/>
    </row>
    <row r="13814" spans="2:2" x14ac:dyDescent="0.3">
      <c r="B13814" s="4"/>
    </row>
    <row r="13815" spans="2:2" x14ac:dyDescent="0.3">
      <c r="B13815" s="4"/>
    </row>
    <row r="13816" spans="2:2" x14ac:dyDescent="0.3">
      <c r="B13816" s="4"/>
    </row>
    <row r="13817" spans="2:2" x14ac:dyDescent="0.3">
      <c r="B13817" s="4"/>
    </row>
    <row r="13818" spans="2:2" x14ac:dyDescent="0.3">
      <c r="B13818" s="4"/>
    </row>
    <row r="13819" spans="2:2" x14ac:dyDescent="0.3">
      <c r="B13819" s="4"/>
    </row>
    <row r="13820" spans="2:2" x14ac:dyDescent="0.3">
      <c r="B13820" s="4"/>
    </row>
    <row r="13821" spans="2:2" x14ac:dyDescent="0.3">
      <c r="B13821" s="4"/>
    </row>
    <row r="13822" spans="2:2" x14ac:dyDescent="0.3">
      <c r="B13822" s="4"/>
    </row>
    <row r="13823" spans="2:2" x14ac:dyDescent="0.3">
      <c r="B13823" s="4"/>
    </row>
    <row r="13824" spans="2:2" x14ac:dyDescent="0.3">
      <c r="B13824" s="4"/>
    </row>
    <row r="13825" spans="2:2" x14ac:dyDescent="0.3">
      <c r="B13825" s="4"/>
    </row>
    <row r="13826" spans="2:2" x14ac:dyDescent="0.3">
      <c r="B13826" s="4"/>
    </row>
    <row r="13827" spans="2:2" x14ac:dyDescent="0.3">
      <c r="B13827" s="4"/>
    </row>
    <row r="13828" spans="2:2" x14ac:dyDescent="0.3">
      <c r="B13828" s="4"/>
    </row>
    <row r="13829" spans="2:2" x14ac:dyDescent="0.3">
      <c r="B13829" s="4"/>
    </row>
    <row r="13830" spans="2:2" x14ac:dyDescent="0.3">
      <c r="B13830" s="4"/>
    </row>
    <row r="13831" spans="2:2" x14ac:dyDescent="0.3">
      <c r="B13831" s="4"/>
    </row>
    <row r="13832" spans="2:2" x14ac:dyDescent="0.3">
      <c r="B13832" s="4"/>
    </row>
    <row r="13833" spans="2:2" x14ac:dyDescent="0.3">
      <c r="B13833" s="4"/>
    </row>
    <row r="13834" spans="2:2" x14ac:dyDescent="0.3">
      <c r="B13834" s="4"/>
    </row>
    <row r="13835" spans="2:2" x14ac:dyDescent="0.3">
      <c r="B13835" s="4"/>
    </row>
    <row r="13836" spans="2:2" x14ac:dyDescent="0.3">
      <c r="B13836" s="4"/>
    </row>
    <row r="13837" spans="2:2" x14ac:dyDescent="0.3">
      <c r="B13837" s="4"/>
    </row>
    <row r="13838" spans="2:2" x14ac:dyDescent="0.3">
      <c r="B13838" s="4"/>
    </row>
    <row r="13839" spans="2:2" x14ac:dyDescent="0.3">
      <c r="B13839" s="4"/>
    </row>
    <row r="13840" spans="2:2" x14ac:dyDescent="0.3">
      <c r="B13840" s="4"/>
    </row>
    <row r="13841" spans="2:2" x14ac:dyDescent="0.3">
      <c r="B13841" s="4"/>
    </row>
    <row r="13842" spans="2:2" x14ac:dyDescent="0.3">
      <c r="B13842" s="4"/>
    </row>
    <row r="13843" spans="2:2" x14ac:dyDescent="0.3">
      <c r="B13843" s="4"/>
    </row>
    <row r="13844" spans="2:2" x14ac:dyDescent="0.3">
      <c r="B13844" s="4"/>
    </row>
    <row r="13845" spans="2:2" x14ac:dyDescent="0.3">
      <c r="B13845" s="4"/>
    </row>
    <row r="13846" spans="2:2" x14ac:dyDescent="0.3">
      <c r="B13846" s="4"/>
    </row>
    <row r="13847" spans="2:2" x14ac:dyDescent="0.3">
      <c r="B13847" s="4"/>
    </row>
    <row r="13848" spans="2:2" x14ac:dyDescent="0.3">
      <c r="B13848" s="4"/>
    </row>
    <row r="13849" spans="2:2" x14ac:dyDescent="0.3">
      <c r="B13849" s="4"/>
    </row>
    <row r="13850" spans="2:2" x14ac:dyDescent="0.3">
      <c r="B13850" s="4"/>
    </row>
    <row r="13851" spans="2:2" x14ac:dyDescent="0.3">
      <c r="B13851" s="4"/>
    </row>
    <row r="13852" spans="2:2" x14ac:dyDescent="0.3">
      <c r="B13852" s="4"/>
    </row>
    <row r="13853" spans="2:2" x14ac:dyDescent="0.3">
      <c r="B13853" s="4"/>
    </row>
    <row r="13854" spans="2:2" x14ac:dyDescent="0.3">
      <c r="B13854" s="4"/>
    </row>
    <row r="13855" spans="2:2" x14ac:dyDescent="0.3">
      <c r="B13855" s="4"/>
    </row>
    <row r="13856" spans="2:2" x14ac:dyDescent="0.3">
      <c r="B13856" s="4"/>
    </row>
    <row r="13857" spans="2:2" x14ac:dyDescent="0.3">
      <c r="B13857" s="4"/>
    </row>
    <row r="13858" spans="2:2" x14ac:dyDescent="0.3">
      <c r="B13858" s="4"/>
    </row>
    <row r="13859" spans="2:2" x14ac:dyDescent="0.3">
      <c r="B13859" s="4"/>
    </row>
    <row r="13860" spans="2:2" x14ac:dyDescent="0.3">
      <c r="B13860" s="4"/>
    </row>
    <row r="13861" spans="2:2" x14ac:dyDescent="0.3">
      <c r="B13861" s="4"/>
    </row>
    <row r="13862" spans="2:2" x14ac:dyDescent="0.3">
      <c r="B13862" s="4"/>
    </row>
    <row r="13863" spans="2:2" x14ac:dyDescent="0.3">
      <c r="B13863" s="4"/>
    </row>
    <row r="13864" spans="2:2" x14ac:dyDescent="0.3">
      <c r="B13864" s="4"/>
    </row>
    <row r="13865" spans="2:2" x14ac:dyDescent="0.3">
      <c r="B13865" s="4"/>
    </row>
    <row r="13866" spans="2:2" x14ac:dyDescent="0.3">
      <c r="B13866" s="4"/>
    </row>
    <row r="13867" spans="2:2" x14ac:dyDescent="0.3">
      <c r="B13867" s="4"/>
    </row>
    <row r="13868" spans="2:2" x14ac:dyDescent="0.3">
      <c r="B13868" s="4"/>
    </row>
    <row r="13869" spans="2:2" x14ac:dyDescent="0.3">
      <c r="B13869" s="4"/>
    </row>
    <row r="13870" spans="2:2" x14ac:dyDescent="0.3">
      <c r="B13870" s="4"/>
    </row>
    <row r="13871" spans="2:2" x14ac:dyDescent="0.3">
      <c r="B13871" s="4"/>
    </row>
    <row r="13872" spans="2:2" x14ac:dyDescent="0.3">
      <c r="B13872" s="4"/>
    </row>
    <row r="13873" spans="2:2" x14ac:dyDescent="0.3">
      <c r="B13873" s="4"/>
    </row>
    <row r="13874" spans="2:2" x14ac:dyDescent="0.3">
      <c r="B13874" s="4"/>
    </row>
    <row r="13875" spans="2:2" x14ac:dyDescent="0.3">
      <c r="B13875" s="4"/>
    </row>
    <row r="13876" spans="2:2" x14ac:dyDescent="0.3">
      <c r="B13876" s="4"/>
    </row>
    <row r="13877" spans="2:2" x14ac:dyDescent="0.3">
      <c r="B13877" s="4"/>
    </row>
    <row r="13878" spans="2:2" x14ac:dyDescent="0.3">
      <c r="B13878" s="4"/>
    </row>
    <row r="13879" spans="2:2" x14ac:dyDescent="0.3">
      <c r="B13879" s="4"/>
    </row>
    <row r="13880" spans="2:2" x14ac:dyDescent="0.3">
      <c r="B13880" s="4"/>
    </row>
    <row r="13881" spans="2:2" x14ac:dyDescent="0.3">
      <c r="B13881" s="4"/>
    </row>
    <row r="13882" spans="2:2" x14ac:dyDescent="0.3">
      <c r="B13882" s="4"/>
    </row>
    <row r="13883" spans="2:2" x14ac:dyDescent="0.3">
      <c r="B13883" s="4"/>
    </row>
    <row r="13884" spans="2:2" x14ac:dyDescent="0.3">
      <c r="B13884" s="4"/>
    </row>
    <row r="13885" spans="2:2" x14ac:dyDescent="0.3">
      <c r="B13885" s="4"/>
    </row>
    <row r="13886" spans="2:2" x14ac:dyDescent="0.3">
      <c r="B13886" s="4"/>
    </row>
    <row r="13887" spans="2:2" x14ac:dyDescent="0.3">
      <c r="B13887" s="4"/>
    </row>
    <row r="13888" spans="2:2" x14ac:dyDescent="0.3">
      <c r="B13888" s="4"/>
    </row>
    <row r="13889" spans="2:2" x14ac:dyDescent="0.3">
      <c r="B13889" s="4"/>
    </row>
    <row r="13890" spans="2:2" x14ac:dyDescent="0.3">
      <c r="B13890" s="4"/>
    </row>
    <row r="13891" spans="2:2" x14ac:dyDescent="0.3">
      <c r="B13891" s="4"/>
    </row>
    <row r="13892" spans="2:2" x14ac:dyDescent="0.3">
      <c r="B13892" s="4"/>
    </row>
    <row r="13893" spans="2:2" x14ac:dyDescent="0.3">
      <c r="B13893" s="4"/>
    </row>
    <row r="13894" spans="2:2" x14ac:dyDescent="0.3">
      <c r="B13894" s="4"/>
    </row>
    <row r="13895" spans="2:2" x14ac:dyDescent="0.3">
      <c r="B13895" s="4"/>
    </row>
    <row r="13896" spans="2:2" x14ac:dyDescent="0.3">
      <c r="B13896" s="4"/>
    </row>
    <row r="13897" spans="2:2" x14ac:dyDescent="0.3">
      <c r="B13897" s="4"/>
    </row>
    <row r="13898" spans="2:2" x14ac:dyDescent="0.3">
      <c r="B13898" s="4"/>
    </row>
    <row r="13899" spans="2:2" x14ac:dyDescent="0.3">
      <c r="B13899" s="4"/>
    </row>
    <row r="13900" spans="2:2" x14ac:dyDescent="0.3">
      <c r="B13900" s="4"/>
    </row>
    <row r="13901" spans="2:2" x14ac:dyDescent="0.3">
      <c r="B13901" s="4"/>
    </row>
    <row r="13902" spans="2:2" x14ac:dyDescent="0.3">
      <c r="B13902" s="4"/>
    </row>
    <row r="13903" spans="2:2" x14ac:dyDescent="0.3">
      <c r="B13903" s="4"/>
    </row>
    <row r="13904" spans="2:2" x14ac:dyDescent="0.3">
      <c r="B13904" s="4"/>
    </row>
    <row r="13905" spans="2:2" x14ac:dyDescent="0.3">
      <c r="B13905" s="4"/>
    </row>
    <row r="13906" spans="2:2" x14ac:dyDescent="0.3">
      <c r="B13906" s="4"/>
    </row>
    <row r="13907" spans="2:2" x14ac:dyDescent="0.3">
      <c r="B13907" s="4"/>
    </row>
    <row r="13908" spans="2:2" x14ac:dyDescent="0.3">
      <c r="B13908" s="4"/>
    </row>
    <row r="13909" spans="2:2" x14ac:dyDescent="0.3">
      <c r="B13909" s="4"/>
    </row>
    <row r="13910" spans="2:2" x14ac:dyDescent="0.3">
      <c r="B13910" s="4"/>
    </row>
    <row r="13911" spans="2:2" x14ac:dyDescent="0.3">
      <c r="B13911" s="4"/>
    </row>
    <row r="13912" spans="2:2" x14ac:dyDescent="0.3">
      <c r="B13912" s="4"/>
    </row>
    <row r="13913" spans="2:2" x14ac:dyDescent="0.3">
      <c r="B13913" s="4"/>
    </row>
    <row r="13914" spans="2:2" x14ac:dyDescent="0.3">
      <c r="B13914" s="4"/>
    </row>
    <row r="13915" spans="2:2" x14ac:dyDescent="0.3">
      <c r="B13915" s="4"/>
    </row>
    <row r="13916" spans="2:2" x14ac:dyDescent="0.3">
      <c r="B13916" s="4"/>
    </row>
    <row r="13917" spans="2:2" x14ac:dyDescent="0.3">
      <c r="B13917" s="4"/>
    </row>
    <row r="13918" spans="2:2" x14ac:dyDescent="0.3">
      <c r="B13918" s="4"/>
    </row>
    <row r="13919" spans="2:2" x14ac:dyDescent="0.3">
      <c r="B13919" s="4"/>
    </row>
    <row r="13920" spans="2:2" x14ac:dyDescent="0.3">
      <c r="B13920" s="4"/>
    </row>
    <row r="13921" spans="2:2" x14ac:dyDescent="0.3">
      <c r="B13921" s="4"/>
    </row>
    <row r="13922" spans="2:2" x14ac:dyDescent="0.3">
      <c r="B13922" s="4"/>
    </row>
    <row r="13923" spans="2:2" x14ac:dyDescent="0.3">
      <c r="B13923" s="4"/>
    </row>
    <row r="13924" spans="2:2" x14ac:dyDescent="0.3">
      <c r="B13924" s="4"/>
    </row>
    <row r="13925" spans="2:2" x14ac:dyDescent="0.3">
      <c r="B13925" s="4"/>
    </row>
    <row r="13926" spans="2:2" x14ac:dyDescent="0.3">
      <c r="B13926" s="4"/>
    </row>
    <row r="13927" spans="2:2" x14ac:dyDescent="0.3">
      <c r="B13927" s="4"/>
    </row>
    <row r="13928" spans="2:2" x14ac:dyDescent="0.3">
      <c r="B13928" s="4"/>
    </row>
    <row r="13929" spans="2:2" x14ac:dyDescent="0.3">
      <c r="B13929" s="4"/>
    </row>
    <row r="13930" spans="2:2" x14ac:dyDescent="0.3">
      <c r="B13930" s="4"/>
    </row>
    <row r="13931" spans="2:2" x14ac:dyDescent="0.3">
      <c r="B13931" s="4"/>
    </row>
    <row r="13932" spans="2:2" x14ac:dyDescent="0.3">
      <c r="B13932" s="4"/>
    </row>
    <row r="13933" spans="2:2" x14ac:dyDescent="0.3">
      <c r="B13933" s="4"/>
    </row>
    <row r="13934" spans="2:2" x14ac:dyDescent="0.3">
      <c r="B13934" s="4"/>
    </row>
    <row r="13935" spans="2:2" x14ac:dyDescent="0.3">
      <c r="B13935" s="4"/>
    </row>
    <row r="13936" spans="2:2" x14ac:dyDescent="0.3">
      <c r="B13936" s="4"/>
    </row>
    <row r="13937" spans="2:2" x14ac:dyDescent="0.3">
      <c r="B13937" s="4"/>
    </row>
    <row r="13938" spans="2:2" x14ac:dyDescent="0.3">
      <c r="B13938" s="4"/>
    </row>
    <row r="13939" spans="2:2" x14ac:dyDescent="0.3">
      <c r="B13939" s="4"/>
    </row>
    <row r="13940" spans="2:2" x14ac:dyDescent="0.3">
      <c r="B13940" s="4"/>
    </row>
    <row r="13941" spans="2:2" x14ac:dyDescent="0.3">
      <c r="B13941" s="4"/>
    </row>
    <row r="13942" spans="2:2" x14ac:dyDescent="0.3">
      <c r="B13942" s="4"/>
    </row>
    <row r="13943" spans="2:2" x14ac:dyDescent="0.3">
      <c r="B13943" s="4"/>
    </row>
    <row r="13944" spans="2:2" x14ac:dyDescent="0.3">
      <c r="B13944" s="4"/>
    </row>
    <row r="13945" spans="2:2" x14ac:dyDescent="0.3">
      <c r="B13945" s="4"/>
    </row>
    <row r="13946" spans="2:2" x14ac:dyDescent="0.3">
      <c r="B13946" s="4"/>
    </row>
    <row r="13947" spans="2:2" x14ac:dyDescent="0.3">
      <c r="B13947" s="4"/>
    </row>
    <row r="13948" spans="2:2" x14ac:dyDescent="0.3">
      <c r="B13948" s="4"/>
    </row>
    <row r="13949" spans="2:2" x14ac:dyDescent="0.3">
      <c r="B13949" s="4"/>
    </row>
    <row r="13950" spans="2:2" x14ac:dyDescent="0.3">
      <c r="B13950" s="4"/>
    </row>
    <row r="13951" spans="2:2" x14ac:dyDescent="0.3">
      <c r="B13951" s="4"/>
    </row>
    <row r="13952" spans="2:2" x14ac:dyDescent="0.3">
      <c r="B13952" s="4"/>
    </row>
    <row r="13953" spans="2:2" x14ac:dyDescent="0.3">
      <c r="B13953" s="4"/>
    </row>
    <row r="13954" spans="2:2" x14ac:dyDescent="0.3">
      <c r="B13954" s="4"/>
    </row>
    <row r="13955" spans="2:2" x14ac:dyDescent="0.3">
      <c r="B13955" s="4"/>
    </row>
    <row r="13956" spans="2:2" x14ac:dyDescent="0.3">
      <c r="B13956" s="4"/>
    </row>
    <row r="13957" spans="2:2" x14ac:dyDescent="0.3">
      <c r="B13957" s="4"/>
    </row>
    <row r="13958" spans="2:2" x14ac:dyDescent="0.3">
      <c r="B13958" s="4"/>
    </row>
    <row r="13959" spans="2:2" x14ac:dyDescent="0.3">
      <c r="B13959" s="4"/>
    </row>
    <row r="13960" spans="2:2" x14ac:dyDescent="0.3">
      <c r="B13960" s="4"/>
    </row>
    <row r="13961" spans="2:2" x14ac:dyDescent="0.3">
      <c r="B13961" s="4"/>
    </row>
    <row r="13962" spans="2:2" x14ac:dyDescent="0.3">
      <c r="B13962" s="4"/>
    </row>
    <row r="13963" spans="2:2" x14ac:dyDescent="0.3">
      <c r="B13963" s="4"/>
    </row>
    <row r="13964" spans="2:2" x14ac:dyDescent="0.3">
      <c r="B13964" s="4"/>
    </row>
    <row r="13965" spans="2:2" x14ac:dyDescent="0.3">
      <c r="B13965" s="4"/>
    </row>
    <row r="13966" spans="2:2" x14ac:dyDescent="0.3">
      <c r="B13966" s="4"/>
    </row>
    <row r="13967" spans="2:2" x14ac:dyDescent="0.3">
      <c r="B13967" s="4"/>
    </row>
    <row r="13968" spans="2:2" x14ac:dyDescent="0.3">
      <c r="B13968" s="4"/>
    </row>
    <row r="13969" spans="2:2" x14ac:dyDescent="0.3">
      <c r="B13969" s="4"/>
    </row>
    <row r="13970" spans="2:2" x14ac:dyDescent="0.3">
      <c r="B13970" s="4"/>
    </row>
    <row r="13971" spans="2:2" x14ac:dyDescent="0.3">
      <c r="B13971" s="4"/>
    </row>
    <row r="13972" spans="2:2" x14ac:dyDescent="0.3">
      <c r="B13972" s="4"/>
    </row>
    <row r="13973" spans="2:2" x14ac:dyDescent="0.3">
      <c r="B13973" s="4"/>
    </row>
    <row r="13974" spans="2:2" x14ac:dyDescent="0.3">
      <c r="B13974" s="4"/>
    </row>
    <row r="13975" spans="2:2" x14ac:dyDescent="0.3">
      <c r="B13975" s="4"/>
    </row>
    <row r="13976" spans="2:2" x14ac:dyDescent="0.3">
      <c r="B13976" s="4"/>
    </row>
    <row r="13977" spans="2:2" x14ac:dyDescent="0.3">
      <c r="B13977" s="4"/>
    </row>
    <row r="13978" spans="2:2" x14ac:dyDescent="0.3">
      <c r="B13978" s="4"/>
    </row>
    <row r="13979" spans="2:2" x14ac:dyDescent="0.3">
      <c r="B13979" s="4"/>
    </row>
    <row r="13980" spans="2:2" x14ac:dyDescent="0.3">
      <c r="B13980" s="4"/>
    </row>
    <row r="13981" spans="2:2" x14ac:dyDescent="0.3">
      <c r="B13981" s="4"/>
    </row>
    <row r="13982" spans="2:2" x14ac:dyDescent="0.3">
      <c r="B13982" s="4"/>
    </row>
    <row r="13983" spans="2:2" x14ac:dyDescent="0.3">
      <c r="B13983" s="4"/>
    </row>
    <row r="13984" spans="2:2" x14ac:dyDescent="0.3">
      <c r="B13984" s="4"/>
    </row>
    <row r="13985" spans="2:2" x14ac:dyDescent="0.3">
      <c r="B13985" s="4"/>
    </row>
    <row r="13986" spans="2:2" x14ac:dyDescent="0.3">
      <c r="B13986" s="4"/>
    </row>
    <row r="13987" spans="2:2" x14ac:dyDescent="0.3">
      <c r="B13987" s="4"/>
    </row>
    <row r="13988" spans="2:2" x14ac:dyDescent="0.3">
      <c r="B13988" s="4"/>
    </row>
    <row r="13989" spans="2:2" x14ac:dyDescent="0.3">
      <c r="B13989" s="4"/>
    </row>
    <row r="13990" spans="2:2" x14ac:dyDescent="0.3">
      <c r="B13990" s="4"/>
    </row>
    <row r="13991" spans="2:2" x14ac:dyDescent="0.3">
      <c r="B13991" s="4"/>
    </row>
    <row r="13992" spans="2:2" x14ac:dyDescent="0.3">
      <c r="B13992" s="4"/>
    </row>
    <row r="13993" spans="2:2" x14ac:dyDescent="0.3">
      <c r="B13993" s="4"/>
    </row>
    <row r="13994" spans="2:2" x14ac:dyDescent="0.3">
      <c r="B13994" s="4"/>
    </row>
    <row r="13995" spans="2:2" x14ac:dyDescent="0.3">
      <c r="B13995" s="4"/>
    </row>
    <row r="13996" spans="2:2" x14ac:dyDescent="0.3">
      <c r="B13996" s="4"/>
    </row>
    <row r="13997" spans="2:2" x14ac:dyDescent="0.3">
      <c r="B13997" s="4"/>
    </row>
    <row r="13998" spans="2:2" x14ac:dyDescent="0.3">
      <c r="B13998" s="4"/>
    </row>
    <row r="13999" spans="2:2" x14ac:dyDescent="0.3">
      <c r="B13999" s="4"/>
    </row>
    <row r="14000" spans="2:2" x14ac:dyDescent="0.3">
      <c r="B14000" s="4"/>
    </row>
    <row r="14001" spans="2:2" x14ac:dyDescent="0.3">
      <c r="B14001" s="4"/>
    </row>
    <row r="14002" spans="2:2" x14ac:dyDescent="0.3">
      <c r="B14002" s="4"/>
    </row>
    <row r="14003" spans="2:2" x14ac:dyDescent="0.3">
      <c r="B14003" s="4"/>
    </row>
    <row r="14004" spans="2:2" x14ac:dyDescent="0.3">
      <c r="B14004" s="4"/>
    </row>
    <row r="14005" spans="2:2" x14ac:dyDescent="0.3">
      <c r="B14005" s="4"/>
    </row>
    <row r="14006" spans="2:2" x14ac:dyDescent="0.3">
      <c r="B14006" s="4"/>
    </row>
    <row r="14007" spans="2:2" x14ac:dyDescent="0.3">
      <c r="B14007" s="4"/>
    </row>
    <row r="14008" spans="2:2" x14ac:dyDescent="0.3">
      <c r="B14008" s="4"/>
    </row>
    <row r="14009" spans="2:2" x14ac:dyDescent="0.3">
      <c r="B14009" s="4"/>
    </row>
    <row r="14010" spans="2:2" x14ac:dyDescent="0.3">
      <c r="B14010" s="4"/>
    </row>
    <row r="14011" spans="2:2" x14ac:dyDescent="0.3">
      <c r="B14011" s="4"/>
    </row>
    <row r="14012" spans="2:2" x14ac:dyDescent="0.3">
      <c r="B14012" s="4"/>
    </row>
    <row r="14013" spans="2:2" x14ac:dyDescent="0.3">
      <c r="B14013" s="4"/>
    </row>
    <row r="14014" spans="2:2" x14ac:dyDescent="0.3">
      <c r="B14014" s="4"/>
    </row>
    <row r="14015" spans="2:2" x14ac:dyDescent="0.3">
      <c r="B14015" s="4"/>
    </row>
    <row r="14016" spans="2:2" x14ac:dyDescent="0.3">
      <c r="B14016" s="4"/>
    </row>
    <row r="14017" spans="2:2" x14ac:dyDescent="0.3">
      <c r="B14017" s="4"/>
    </row>
    <row r="14018" spans="2:2" x14ac:dyDescent="0.3">
      <c r="B14018" s="4"/>
    </row>
    <row r="14019" spans="2:2" x14ac:dyDescent="0.3">
      <c r="B14019" s="4"/>
    </row>
    <row r="14020" spans="2:2" x14ac:dyDescent="0.3">
      <c r="B14020" s="4"/>
    </row>
    <row r="14021" spans="2:2" x14ac:dyDescent="0.3">
      <c r="B14021" s="4"/>
    </row>
    <row r="14022" spans="2:2" x14ac:dyDescent="0.3">
      <c r="B14022" s="4"/>
    </row>
    <row r="14023" spans="2:2" x14ac:dyDescent="0.3">
      <c r="B14023" s="4"/>
    </row>
    <row r="14024" spans="2:2" x14ac:dyDescent="0.3">
      <c r="B14024" s="4"/>
    </row>
    <row r="14025" spans="2:2" x14ac:dyDescent="0.3">
      <c r="B14025" s="4"/>
    </row>
    <row r="14026" spans="2:2" x14ac:dyDescent="0.3">
      <c r="B14026" s="4"/>
    </row>
    <row r="14027" spans="2:2" x14ac:dyDescent="0.3">
      <c r="B14027" s="4"/>
    </row>
    <row r="14028" spans="2:2" x14ac:dyDescent="0.3">
      <c r="B14028" s="4"/>
    </row>
    <row r="14029" spans="2:2" x14ac:dyDescent="0.3">
      <c r="B14029" s="4"/>
    </row>
    <row r="14030" spans="2:2" x14ac:dyDescent="0.3">
      <c r="B14030" s="4"/>
    </row>
    <row r="14031" spans="2:2" x14ac:dyDescent="0.3">
      <c r="B14031" s="4"/>
    </row>
    <row r="14032" spans="2:2" x14ac:dyDescent="0.3">
      <c r="B14032" s="4"/>
    </row>
    <row r="14033" spans="2:2" x14ac:dyDescent="0.3">
      <c r="B14033" s="4"/>
    </row>
    <row r="14034" spans="2:2" x14ac:dyDescent="0.3">
      <c r="B14034" s="4"/>
    </row>
    <row r="14035" spans="2:2" x14ac:dyDescent="0.3">
      <c r="B14035" s="4"/>
    </row>
    <row r="14036" spans="2:2" x14ac:dyDescent="0.3">
      <c r="B14036" s="4"/>
    </row>
    <row r="14037" spans="2:2" x14ac:dyDescent="0.3">
      <c r="B14037" s="4"/>
    </row>
    <row r="14038" spans="2:2" x14ac:dyDescent="0.3">
      <c r="B14038" s="4"/>
    </row>
    <row r="14039" spans="2:2" x14ac:dyDescent="0.3">
      <c r="B14039" s="4"/>
    </row>
    <row r="14040" spans="2:2" x14ac:dyDescent="0.3">
      <c r="B14040" s="4"/>
    </row>
    <row r="14041" spans="2:2" x14ac:dyDescent="0.3">
      <c r="B14041" s="4"/>
    </row>
    <row r="14042" spans="2:2" x14ac:dyDescent="0.3">
      <c r="B14042" s="4"/>
    </row>
    <row r="14043" spans="2:2" x14ac:dyDescent="0.3">
      <c r="B14043" s="4"/>
    </row>
    <row r="14044" spans="2:2" x14ac:dyDescent="0.3">
      <c r="B14044" s="4"/>
    </row>
    <row r="14045" spans="2:2" x14ac:dyDescent="0.3">
      <c r="B14045" s="4"/>
    </row>
    <row r="14046" spans="2:2" x14ac:dyDescent="0.3">
      <c r="B14046" s="4"/>
    </row>
    <row r="14047" spans="2:2" x14ac:dyDescent="0.3">
      <c r="B14047" s="4"/>
    </row>
    <row r="14048" spans="2:2" x14ac:dyDescent="0.3">
      <c r="B14048" s="4"/>
    </row>
    <row r="14049" spans="2:2" x14ac:dyDescent="0.3">
      <c r="B14049" s="4"/>
    </row>
    <row r="14050" spans="2:2" x14ac:dyDescent="0.3">
      <c r="B14050" s="4"/>
    </row>
    <row r="14051" spans="2:2" x14ac:dyDescent="0.3">
      <c r="B14051" s="4"/>
    </row>
    <row r="14052" spans="2:2" x14ac:dyDescent="0.3">
      <c r="B14052" s="4"/>
    </row>
    <row r="14053" spans="2:2" x14ac:dyDescent="0.3">
      <c r="B14053" s="4"/>
    </row>
    <row r="14054" spans="2:2" x14ac:dyDescent="0.3">
      <c r="B14054" s="4"/>
    </row>
    <row r="14055" spans="2:2" x14ac:dyDescent="0.3">
      <c r="B14055" s="4"/>
    </row>
    <row r="14056" spans="2:2" x14ac:dyDescent="0.3">
      <c r="B14056" s="4"/>
    </row>
    <row r="14057" spans="2:2" x14ac:dyDescent="0.3">
      <c r="B14057" s="4"/>
    </row>
    <row r="14058" spans="2:2" x14ac:dyDescent="0.3">
      <c r="B14058" s="4"/>
    </row>
    <row r="14059" spans="2:2" x14ac:dyDescent="0.3">
      <c r="B14059" s="4"/>
    </row>
    <row r="14060" spans="2:2" x14ac:dyDescent="0.3">
      <c r="B14060" s="4"/>
    </row>
    <row r="14061" spans="2:2" x14ac:dyDescent="0.3">
      <c r="B14061" s="4"/>
    </row>
    <row r="14062" spans="2:2" x14ac:dyDescent="0.3">
      <c r="B14062" s="4"/>
    </row>
    <row r="14063" spans="2:2" x14ac:dyDescent="0.3">
      <c r="B14063" s="4"/>
    </row>
    <row r="14064" spans="2:2" x14ac:dyDescent="0.3">
      <c r="B14064" s="4"/>
    </row>
    <row r="14065" spans="2:2" x14ac:dyDescent="0.3">
      <c r="B14065" s="4"/>
    </row>
    <row r="14066" spans="2:2" x14ac:dyDescent="0.3">
      <c r="B14066" s="4"/>
    </row>
    <row r="14067" spans="2:2" x14ac:dyDescent="0.3">
      <c r="B14067" s="4"/>
    </row>
    <row r="14068" spans="2:2" x14ac:dyDescent="0.3">
      <c r="B14068" s="4"/>
    </row>
    <row r="14069" spans="2:2" x14ac:dyDescent="0.3">
      <c r="B14069" s="4"/>
    </row>
    <row r="14070" spans="2:2" x14ac:dyDescent="0.3">
      <c r="B14070" s="4"/>
    </row>
    <row r="14071" spans="2:2" x14ac:dyDescent="0.3">
      <c r="B14071" s="4"/>
    </row>
    <row r="14072" spans="2:2" x14ac:dyDescent="0.3">
      <c r="B14072" s="4"/>
    </row>
    <row r="14073" spans="2:2" x14ac:dyDescent="0.3">
      <c r="B14073" s="4"/>
    </row>
    <row r="14074" spans="2:2" x14ac:dyDescent="0.3">
      <c r="B14074" s="4"/>
    </row>
    <row r="14075" spans="2:2" x14ac:dyDescent="0.3">
      <c r="B14075" s="4"/>
    </row>
    <row r="14076" spans="2:2" x14ac:dyDescent="0.3">
      <c r="B14076" s="4"/>
    </row>
    <row r="14077" spans="2:2" x14ac:dyDescent="0.3">
      <c r="B14077" s="4"/>
    </row>
    <row r="14078" spans="2:2" x14ac:dyDescent="0.3">
      <c r="B14078" s="4"/>
    </row>
    <row r="14079" spans="2:2" x14ac:dyDescent="0.3">
      <c r="B14079" s="4"/>
    </row>
    <row r="14080" spans="2:2" x14ac:dyDescent="0.3">
      <c r="B14080" s="4"/>
    </row>
    <row r="14081" spans="2:2" x14ac:dyDescent="0.3">
      <c r="B14081" s="4"/>
    </row>
    <row r="14082" spans="2:2" x14ac:dyDescent="0.3">
      <c r="B14082" s="4"/>
    </row>
    <row r="14083" spans="2:2" x14ac:dyDescent="0.3">
      <c r="B14083" s="4"/>
    </row>
    <row r="14084" spans="2:2" x14ac:dyDescent="0.3">
      <c r="B14084" s="4"/>
    </row>
    <row r="14085" spans="2:2" x14ac:dyDescent="0.3">
      <c r="B14085" s="4"/>
    </row>
    <row r="14086" spans="2:2" x14ac:dyDescent="0.3">
      <c r="B14086" s="4"/>
    </row>
    <row r="14087" spans="2:2" x14ac:dyDescent="0.3">
      <c r="B14087" s="4"/>
    </row>
    <row r="14088" spans="2:2" x14ac:dyDescent="0.3">
      <c r="B14088" s="4"/>
    </row>
    <row r="14089" spans="2:2" x14ac:dyDescent="0.3">
      <c r="B14089" s="4"/>
    </row>
    <row r="14090" spans="2:2" x14ac:dyDescent="0.3">
      <c r="B14090" s="4"/>
    </row>
    <row r="14091" spans="2:2" x14ac:dyDescent="0.3">
      <c r="B14091" s="4"/>
    </row>
    <row r="14092" spans="2:2" x14ac:dyDescent="0.3">
      <c r="B14092" s="4"/>
    </row>
    <row r="14093" spans="2:2" x14ac:dyDescent="0.3">
      <c r="B14093" s="4"/>
    </row>
    <row r="14094" spans="2:2" x14ac:dyDescent="0.3">
      <c r="B14094" s="4"/>
    </row>
    <row r="14095" spans="2:2" x14ac:dyDescent="0.3">
      <c r="B14095" s="4"/>
    </row>
    <row r="14096" spans="2:2" x14ac:dyDescent="0.3">
      <c r="B14096" s="4"/>
    </row>
    <row r="14097" spans="2:2" x14ac:dyDescent="0.3">
      <c r="B14097" s="4"/>
    </row>
    <row r="14098" spans="2:2" x14ac:dyDescent="0.3">
      <c r="B14098" s="4"/>
    </row>
    <row r="14099" spans="2:2" x14ac:dyDescent="0.3">
      <c r="B14099" s="4"/>
    </row>
    <row r="14100" spans="2:2" x14ac:dyDescent="0.3">
      <c r="B14100" s="4"/>
    </row>
    <row r="14101" spans="2:2" x14ac:dyDescent="0.3">
      <c r="B14101" s="4"/>
    </row>
    <row r="14102" spans="2:2" x14ac:dyDescent="0.3">
      <c r="B14102" s="4"/>
    </row>
    <row r="14103" spans="2:2" x14ac:dyDescent="0.3">
      <c r="B14103" s="4"/>
    </row>
    <row r="14104" spans="2:2" x14ac:dyDescent="0.3">
      <c r="B14104" s="4"/>
    </row>
    <row r="14105" spans="2:2" x14ac:dyDescent="0.3">
      <c r="B14105" s="4"/>
    </row>
    <row r="14106" spans="2:2" x14ac:dyDescent="0.3">
      <c r="B14106" s="4"/>
    </row>
    <row r="14107" spans="2:2" x14ac:dyDescent="0.3">
      <c r="B14107" s="4"/>
    </row>
    <row r="14108" spans="2:2" x14ac:dyDescent="0.3">
      <c r="B14108" s="4"/>
    </row>
    <row r="14109" spans="2:2" x14ac:dyDescent="0.3">
      <c r="B14109" s="4"/>
    </row>
    <row r="14110" spans="2:2" x14ac:dyDescent="0.3">
      <c r="B14110" s="4"/>
    </row>
    <row r="14111" spans="2:2" x14ac:dyDescent="0.3">
      <c r="B14111" s="4"/>
    </row>
    <row r="14112" spans="2:2" x14ac:dyDescent="0.3">
      <c r="B14112" s="4"/>
    </row>
    <row r="14113" spans="2:2" x14ac:dyDescent="0.3">
      <c r="B14113" s="4"/>
    </row>
    <row r="14114" spans="2:2" x14ac:dyDescent="0.3">
      <c r="B14114" s="4"/>
    </row>
    <row r="14115" spans="2:2" x14ac:dyDescent="0.3">
      <c r="B14115" s="4"/>
    </row>
    <row r="14116" spans="2:2" x14ac:dyDescent="0.3">
      <c r="B14116" s="4"/>
    </row>
    <row r="14117" spans="2:2" x14ac:dyDescent="0.3">
      <c r="B14117" s="4"/>
    </row>
    <row r="14118" spans="2:2" x14ac:dyDescent="0.3">
      <c r="B14118" s="4"/>
    </row>
    <row r="14119" spans="2:2" x14ac:dyDescent="0.3">
      <c r="B14119" s="4"/>
    </row>
    <row r="14120" spans="2:2" x14ac:dyDescent="0.3">
      <c r="B14120" s="4"/>
    </row>
    <row r="14121" spans="2:2" x14ac:dyDescent="0.3">
      <c r="B14121" s="4"/>
    </row>
    <row r="14122" spans="2:2" x14ac:dyDescent="0.3">
      <c r="B14122" s="4"/>
    </row>
    <row r="14123" spans="2:2" x14ac:dyDescent="0.3">
      <c r="B14123" s="4"/>
    </row>
    <row r="14124" spans="2:2" x14ac:dyDescent="0.3">
      <c r="B14124" s="4"/>
    </row>
    <row r="14125" spans="2:2" x14ac:dyDescent="0.3">
      <c r="B14125" s="4"/>
    </row>
    <row r="14126" spans="2:2" x14ac:dyDescent="0.3">
      <c r="B14126" s="4"/>
    </row>
    <row r="14127" spans="2:2" x14ac:dyDescent="0.3">
      <c r="B14127" s="4"/>
    </row>
    <row r="14128" spans="2:2" x14ac:dyDescent="0.3">
      <c r="B14128" s="4"/>
    </row>
    <row r="14129" spans="2:2" x14ac:dyDescent="0.3">
      <c r="B14129" s="4"/>
    </row>
    <row r="14130" spans="2:2" x14ac:dyDescent="0.3">
      <c r="B14130" s="4"/>
    </row>
    <row r="14131" spans="2:2" x14ac:dyDescent="0.3">
      <c r="B14131" s="4"/>
    </row>
    <row r="14132" spans="2:2" x14ac:dyDescent="0.3">
      <c r="B14132" s="4"/>
    </row>
    <row r="14133" spans="2:2" x14ac:dyDescent="0.3">
      <c r="B14133" s="4"/>
    </row>
    <row r="14134" spans="2:2" x14ac:dyDescent="0.3">
      <c r="B14134" s="4"/>
    </row>
    <row r="14135" spans="2:2" x14ac:dyDescent="0.3">
      <c r="B14135" s="4"/>
    </row>
    <row r="14136" spans="2:2" x14ac:dyDescent="0.3">
      <c r="B14136" s="4"/>
    </row>
    <row r="14137" spans="2:2" x14ac:dyDescent="0.3">
      <c r="B14137" s="4"/>
    </row>
    <row r="14138" spans="2:2" x14ac:dyDescent="0.3">
      <c r="B14138" s="4"/>
    </row>
    <row r="14139" spans="2:2" x14ac:dyDescent="0.3">
      <c r="B14139" s="4"/>
    </row>
    <row r="14140" spans="2:2" x14ac:dyDescent="0.3">
      <c r="B14140" s="4"/>
    </row>
    <row r="14141" spans="2:2" x14ac:dyDescent="0.3">
      <c r="B14141" s="4"/>
    </row>
    <row r="14142" spans="2:2" x14ac:dyDescent="0.3">
      <c r="B14142" s="4"/>
    </row>
    <row r="14143" spans="2:2" x14ac:dyDescent="0.3">
      <c r="B14143" s="4"/>
    </row>
    <row r="14144" spans="2:2" x14ac:dyDescent="0.3">
      <c r="B14144" s="4"/>
    </row>
    <row r="14145" spans="2:2" x14ac:dyDescent="0.3">
      <c r="B14145" s="4"/>
    </row>
    <row r="14146" spans="2:2" x14ac:dyDescent="0.3">
      <c r="B14146" s="4"/>
    </row>
    <row r="14147" spans="2:2" x14ac:dyDescent="0.3">
      <c r="B14147" s="4"/>
    </row>
    <row r="14148" spans="2:2" x14ac:dyDescent="0.3">
      <c r="B14148" s="4"/>
    </row>
    <row r="14149" spans="2:2" x14ac:dyDescent="0.3">
      <c r="B14149" s="4"/>
    </row>
    <row r="14150" spans="2:2" x14ac:dyDescent="0.3">
      <c r="B14150" s="4"/>
    </row>
    <row r="14151" spans="2:2" x14ac:dyDescent="0.3">
      <c r="B14151" s="4"/>
    </row>
    <row r="14152" spans="2:2" x14ac:dyDescent="0.3">
      <c r="B14152" s="4"/>
    </row>
    <row r="14153" spans="2:2" x14ac:dyDescent="0.3">
      <c r="B14153" s="4"/>
    </row>
    <row r="14154" spans="2:2" x14ac:dyDescent="0.3">
      <c r="B14154" s="4"/>
    </row>
    <row r="14155" spans="2:2" x14ac:dyDescent="0.3">
      <c r="B14155" s="4"/>
    </row>
    <row r="14156" spans="2:2" x14ac:dyDescent="0.3">
      <c r="B14156" s="4"/>
    </row>
    <row r="14157" spans="2:2" x14ac:dyDescent="0.3">
      <c r="B14157" s="4"/>
    </row>
    <row r="14158" spans="2:2" x14ac:dyDescent="0.3">
      <c r="B14158" s="4"/>
    </row>
    <row r="14159" spans="2:2" x14ac:dyDescent="0.3">
      <c r="B14159" s="4"/>
    </row>
    <row r="14160" spans="2:2" x14ac:dyDescent="0.3">
      <c r="B14160" s="4"/>
    </row>
    <row r="14161" spans="2:2" x14ac:dyDescent="0.3">
      <c r="B14161" s="4"/>
    </row>
    <row r="14162" spans="2:2" x14ac:dyDescent="0.3">
      <c r="B14162" s="4"/>
    </row>
    <row r="14163" spans="2:2" x14ac:dyDescent="0.3">
      <c r="B14163" s="4"/>
    </row>
    <row r="14164" spans="2:2" x14ac:dyDescent="0.3">
      <c r="B14164" s="4"/>
    </row>
    <row r="14165" spans="2:2" x14ac:dyDescent="0.3">
      <c r="B14165" s="4"/>
    </row>
    <row r="14166" spans="2:2" x14ac:dyDescent="0.3">
      <c r="B14166" s="4"/>
    </row>
    <row r="14167" spans="2:2" x14ac:dyDescent="0.3">
      <c r="B14167" s="4"/>
    </row>
    <row r="14168" spans="2:2" x14ac:dyDescent="0.3">
      <c r="B14168" s="4"/>
    </row>
    <row r="14169" spans="2:2" x14ac:dyDescent="0.3">
      <c r="B14169" s="4"/>
    </row>
    <row r="14170" spans="2:2" x14ac:dyDescent="0.3">
      <c r="B14170" s="4"/>
    </row>
    <row r="14171" spans="2:2" x14ac:dyDescent="0.3">
      <c r="B14171" s="4"/>
    </row>
    <row r="14172" spans="2:2" x14ac:dyDescent="0.3">
      <c r="B14172" s="4"/>
    </row>
    <row r="14173" spans="2:2" x14ac:dyDescent="0.3">
      <c r="B14173" s="4"/>
    </row>
    <row r="14174" spans="2:2" x14ac:dyDescent="0.3">
      <c r="B14174" s="4"/>
    </row>
    <row r="14175" spans="2:2" x14ac:dyDescent="0.3">
      <c r="B14175" s="4"/>
    </row>
    <row r="14176" spans="2:2" x14ac:dyDescent="0.3">
      <c r="B14176" s="4"/>
    </row>
    <row r="14177" spans="2:2" x14ac:dyDescent="0.3">
      <c r="B14177" s="4"/>
    </row>
    <row r="14178" spans="2:2" x14ac:dyDescent="0.3">
      <c r="B14178" s="4"/>
    </row>
    <row r="14179" spans="2:2" x14ac:dyDescent="0.3">
      <c r="B14179" s="4"/>
    </row>
    <row r="14180" spans="2:2" x14ac:dyDescent="0.3">
      <c r="B14180" s="4"/>
    </row>
    <row r="14181" spans="2:2" x14ac:dyDescent="0.3">
      <c r="B14181" s="4"/>
    </row>
    <row r="14182" spans="2:2" x14ac:dyDescent="0.3">
      <c r="B14182" s="4"/>
    </row>
    <row r="14183" spans="2:2" x14ac:dyDescent="0.3">
      <c r="B14183" s="4"/>
    </row>
    <row r="14184" spans="2:2" x14ac:dyDescent="0.3">
      <c r="B14184" s="4"/>
    </row>
    <row r="14185" spans="2:2" x14ac:dyDescent="0.3">
      <c r="B14185" s="4"/>
    </row>
    <row r="14186" spans="2:2" x14ac:dyDescent="0.3">
      <c r="B14186" s="4"/>
    </row>
    <row r="14187" spans="2:2" x14ac:dyDescent="0.3">
      <c r="B14187" s="4"/>
    </row>
    <row r="14188" spans="2:2" x14ac:dyDescent="0.3">
      <c r="B14188" s="4"/>
    </row>
    <row r="14189" spans="2:2" x14ac:dyDescent="0.3">
      <c r="B14189" s="4"/>
    </row>
    <row r="14190" spans="2:2" x14ac:dyDescent="0.3">
      <c r="B14190" s="4"/>
    </row>
    <row r="14191" spans="2:2" x14ac:dyDescent="0.3">
      <c r="B14191" s="4"/>
    </row>
    <row r="14192" spans="2:2" x14ac:dyDescent="0.3">
      <c r="B14192" s="4"/>
    </row>
    <row r="14193" spans="2:2" x14ac:dyDescent="0.3">
      <c r="B14193" s="4"/>
    </row>
    <row r="14194" spans="2:2" x14ac:dyDescent="0.3">
      <c r="B14194" s="4"/>
    </row>
    <row r="14195" spans="2:2" x14ac:dyDescent="0.3">
      <c r="B14195" s="4"/>
    </row>
    <row r="14196" spans="2:2" x14ac:dyDescent="0.3">
      <c r="B14196" s="4"/>
    </row>
    <row r="14197" spans="2:2" x14ac:dyDescent="0.3">
      <c r="B14197" s="4"/>
    </row>
    <row r="14198" spans="2:2" x14ac:dyDescent="0.3">
      <c r="B14198" s="4"/>
    </row>
    <row r="14199" spans="2:2" x14ac:dyDescent="0.3">
      <c r="B14199" s="4"/>
    </row>
    <row r="14200" spans="2:2" x14ac:dyDescent="0.3">
      <c r="B14200" s="4"/>
    </row>
    <row r="14201" spans="2:2" x14ac:dyDescent="0.3">
      <c r="B14201" s="4"/>
    </row>
    <row r="14202" spans="2:2" x14ac:dyDescent="0.3">
      <c r="B14202" s="4"/>
    </row>
    <row r="14203" spans="2:2" x14ac:dyDescent="0.3">
      <c r="B14203" s="4"/>
    </row>
    <row r="14204" spans="2:2" x14ac:dyDescent="0.3">
      <c r="B14204" s="4"/>
    </row>
    <row r="14205" spans="2:2" x14ac:dyDescent="0.3">
      <c r="B14205" s="4"/>
    </row>
    <row r="14206" spans="2:2" x14ac:dyDescent="0.3">
      <c r="B14206" s="4"/>
    </row>
    <row r="14207" spans="2:2" x14ac:dyDescent="0.3">
      <c r="B14207" s="4"/>
    </row>
    <row r="14208" spans="2:2" x14ac:dyDescent="0.3">
      <c r="B14208" s="4"/>
    </row>
    <row r="14209" spans="2:2" x14ac:dyDescent="0.3">
      <c r="B14209" s="4"/>
    </row>
    <row r="14210" spans="2:2" x14ac:dyDescent="0.3">
      <c r="B14210" s="4"/>
    </row>
    <row r="14211" spans="2:2" x14ac:dyDescent="0.3">
      <c r="B14211" s="4"/>
    </row>
    <row r="14212" spans="2:2" x14ac:dyDescent="0.3">
      <c r="B14212" s="4"/>
    </row>
    <row r="14213" spans="2:2" x14ac:dyDescent="0.3">
      <c r="B14213" s="4"/>
    </row>
    <row r="14214" spans="2:2" x14ac:dyDescent="0.3">
      <c r="B14214" s="4"/>
    </row>
    <row r="14215" spans="2:2" x14ac:dyDescent="0.3">
      <c r="B14215" s="4"/>
    </row>
    <row r="14216" spans="2:2" x14ac:dyDescent="0.3">
      <c r="B14216" s="4"/>
    </row>
    <row r="14217" spans="2:2" x14ac:dyDescent="0.3">
      <c r="B14217" s="4"/>
    </row>
    <row r="14218" spans="2:2" x14ac:dyDescent="0.3">
      <c r="B14218" s="4"/>
    </row>
    <row r="14219" spans="2:2" x14ac:dyDescent="0.3">
      <c r="B14219" s="4"/>
    </row>
    <row r="14220" spans="2:2" x14ac:dyDescent="0.3">
      <c r="B14220" s="4"/>
    </row>
    <row r="14221" spans="2:2" x14ac:dyDescent="0.3">
      <c r="B14221" s="4"/>
    </row>
    <row r="14222" spans="2:2" x14ac:dyDescent="0.3">
      <c r="B14222" s="4"/>
    </row>
    <row r="14223" spans="2:2" x14ac:dyDescent="0.3">
      <c r="B14223" s="4"/>
    </row>
    <row r="14224" spans="2:2" x14ac:dyDescent="0.3">
      <c r="B14224" s="4"/>
    </row>
    <row r="14225" spans="2:2" x14ac:dyDescent="0.3">
      <c r="B14225" s="4"/>
    </row>
    <row r="14226" spans="2:2" x14ac:dyDescent="0.3">
      <c r="B14226" s="4"/>
    </row>
    <row r="14227" spans="2:2" x14ac:dyDescent="0.3">
      <c r="B14227" s="4"/>
    </row>
    <row r="14228" spans="2:2" x14ac:dyDescent="0.3">
      <c r="B14228" s="4"/>
    </row>
    <row r="14229" spans="2:2" x14ac:dyDescent="0.3">
      <c r="B14229" s="4"/>
    </row>
    <row r="14230" spans="2:2" x14ac:dyDescent="0.3">
      <c r="B14230" s="4"/>
    </row>
    <row r="14231" spans="2:2" x14ac:dyDescent="0.3">
      <c r="B14231" s="4"/>
    </row>
    <row r="14232" spans="2:2" x14ac:dyDescent="0.3">
      <c r="B14232" s="4"/>
    </row>
    <row r="14233" spans="2:2" x14ac:dyDescent="0.3">
      <c r="B14233" s="4"/>
    </row>
    <row r="14234" spans="2:2" x14ac:dyDescent="0.3">
      <c r="B14234" s="4"/>
    </row>
    <row r="14235" spans="2:2" x14ac:dyDescent="0.3">
      <c r="B14235" s="4"/>
    </row>
    <row r="14236" spans="2:2" x14ac:dyDescent="0.3">
      <c r="B14236" s="4"/>
    </row>
    <row r="14237" spans="2:2" x14ac:dyDescent="0.3">
      <c r="B14237" s="4"/>
    </row>
    <row r="14238" spans="2:2" x14ac:dyDescent="0.3">
      <c r="B14238" s="4"/>
    </row>
    <row r="14239" spans="2:2" x14ac:dyDescent="0.3">
      <c r="B14239" s="4"/>
    </row>
    <row r="14240" spans="2:2" x14ac:dyDescent="0.3">
      <c r="B14240" s="4"/>
    </row>
    <row r="14241" spans="2:2" x14ac:dyDescent="0.3">
      <c r="B14241" s="4"/>
    </row>
    <row r="14242" spans="2:2" x14ac:dyDescent="0.3">
      <c r="B14242" s="4"/>
    </row>
    <row r="14243" spans="2:2" x14ac:dyDescent="0.3">
      <c r="B14243" s="4"/>
    </row>
    <row r="14244" spans="2:2" x14ac:dyDescent="0.3">
      <c r="B14244" s="4"/>
    </row>
    <row r="14245" spans="2:2" x14ac:dyDescent="0.3">
      <c r="B14245" s="4"/>
    </row>
    <row r="14246" spans="2:2" x14ac:dyDescent="0.3">
      <c r="B14246" s="4"/>
    </row>
    <row r="14247" spans="2:2" x14ac:dyDescent="0.3">
      <c r="B14247" s="4"/>
    </row>
    <row r="14248" spans="2:2" x14ac:dyDescent="0.3">
      <c r="B14248" s="4"/>
    </row>
    <row r="14249" spans="2:2" x14ac:dyDescent="0.3">
      <c r="B14249" s="4"/>
    </row>
    <row r="14250" spans="2:2" x14ac:dyDescent="0.3">
      <c r="B14250" s="4"/>
    </row>
    <row r="14251" spans="2:2" x14ac:dyDescent="0.3">
      <c r="B14251" s="4"/>
    </row>
    <row r="14252" spans="2:2" x14ac:dyDescent="0.3">
      <c r="B14252" s="4"/>
    </row>
    <row r="14253" spans="2:2" x14ac:dyDescent="0.3">
      <c r="B14253" s="4"/>
    </row>
    <row r="14254" spans="2:2" x14ac:dyDescent="0.3">
      <c r="B14254" s="4"/>
    </row>
    <row r="14255" spans="2:2" x14ac:dyDescent="0.3">
      <c r="B14255" s="4"/>
    </row>
    <row r="14256" spans="2:2" x14ac:dyDescent="0.3">
      <c r="B14256" s="4"/>
    </row>
    <row r="14257" spans="2:2" x14ac:dyDescent="0.3">
      <c r="B14257" s="4"/>
    </row>
    <row r="14258" spans="2:2" x14ac:dyDescent="0.3">
      <c r="B14258" s="4"/>
    </row>
    <row r="14259" spans="2:2" x14ac:dyDescent="0.3">
      <c r="B14259" s="4"/>
    </row>
    <row r="14260" spans="2:2" x14ac:dyDescent="0.3">
      <c r="B14260" s="4"/>
    </row>
    <row r="14261" spans="2:2" x14ac:dyDescent="0.3">
      <c r="B14261" s="4"/>
    </row>
    <row r="14262" spans="2:2" x14ac:dyDescent="0.3">
      <c r="B14262" s="4"/>
    </row>
    <row r="14263" spans="2:2" x14ac:dyDescent="0.3">
      <c r="B14263" s="4"/>
    </row>
    <row r="14264" spans="2:2" x14ac:dyDescent="0.3">
      <c r="B14264" s="4"/>
    </row>
    <row r="14265" spans="2:2" x14ac:dyDescent="0.3">
      <c r="B14265" s="4"/>
    </row>
    <row r="14266" spans="2:2" x14ac:dyDescent="0.3">
      <c r="B14266" s="4"/>
    </row>
    <row r="14267" spans="2:2" x14ac:dyDescent="0.3">
      <c r="B14267" s="4"/>
    </row>
    <row r="14268" spans="2:2" x14ac:dyDescent="0.3">
      <c r="B14268" s="4"/>
    </row>
    <row r="14269" spans="2:2" x14ac:dyDescent="0.3">
      <c r="B14269" s="4"/>
    </row>
    <row r="14270" spans="2:2" x14ac:dyDescent="0.3">
      <c r="B14270" s="4"/>
    </row>
    <row r="14271" spans="2:2" x14ac:dyDescent="0.3">
      <c r="B14271" s="4"/>
    </row>
    <row r="14272" spans="2:2" x14ac:dyDescent="0.3">
      <c r="B14272" s="4"/>
    </row>
    <row r="14273" spans="2:2" x14ac:dyDescent="0.3">
      <c r="B14273" s="4"/>
    </row>
    <row r="14274" spans="2:2" x14ac:dyDescent="0.3">
      <c r="B14274" s="4"/>
    </row>
    <row r="14275" spans="2:2" x14ac:dyDescent="0.3">
      <c r="B14275" s="4"/>
    </row>
    <row r="14276" spans="2:2" x14ac:dyDescent="0.3">
      <c r="B14276" s="4"/>
    </row>
    <row r="14277" spans="2:2" x14ac:dyDescent="0.3">
      <c r="B14277" s="4"/>
    </row>
    <row r="14278" spans="2:2" x14ac:dyDescent="0.3">
      <c r="B14278" s="4"/>
    </row>
    <row r="14279" spans="2:2" x14ac:dyDescent="0.3">
      <c r="B14279" s="4"/>
    </row>
    <row r="14280" spans="2:2" x14ac:dyDescent="0.3">
      <c r="B14280" s="4"/>
    </row>
    <row r="14281" spans="2:2" x14ac:dyDescent="0.3">
      <c r="B14281" s="4"/>
    </row>
    <row r="14282" spans="2:2" x14ac:dyDescent="0.3">
      <c r="B14282" s="4"/>
    </row>
    <row r="14283" spans="2:2" x14ac:dyDescent="0.3">
      <c r="B14283" s="4"/>
    </row>
    <row r="14284" spans="2:2" x14ac:dyDescent="0.3">
      <c r="B14284" s="4"/>
    </row>
    <row r="14285" spans="2:2" x14ac:dyDescent="0.3">
      <c r="B14285" s="4"/>
    </row>
    <row r="14286" spans="2:2" x14ac:dyDescent="0.3">
      <c r="B14286" s="4"/>
    </row>
    <row r="14287" spans="2:2" x14ac:dyDescent="0.3">
      <c r="B14287" s="4"/>
    </row>
    <row r="14288" spans="2:2" x14ac:dyDescent="0.3">
      <c r="B14288" s="4"/>
    </row>
    <row r="14289" spans="2:2" x14ac:dyDescent="0.3">
      <c r="B14289" s="4"/>
    </row>
    <row r="14290" spans="2:2" x14ac:dyDescent="0.3">
      <c r="B14290" s="4"/>
    </row>
    <row r="14291" spans="2:2" x14ac:dyDescent="0.3">
      <c r="B14291" s="4"/>
    </row>
    <row r="14292" spans="2:2" x14ac:dyDescent="0.3">
      <c r="B14292" s="4"/>
    </row>
    <row r="14293" spans="2:2" x14ac:dyDescent="0.3">
      <c r="B14293" s="4"/>
    </row>
    <row r="14294" spans="2:2" x14ac:dyDescent="0.3">
      <c r="B14294" s="4"/>
    </row>
    <row r="14295" spans="2:2" x14ac:dyDescent="0.3">
      <c r="B14295" s="4"/>
    </row>
    <row r="14296" spans="2:2" x14ac:dyDescent="0.3">
      <c r="B14296" s="4"/>
    </row>
    <row r="14297" spans="2:2" x14ac:dyDescent="0.3">
      <c r="B14297" s="4"/>
    </row>
    <row r="14298" spans="2:2" x14ac:dyDescent="0.3">
      <c r="B14298" s="4"/>
    </row>
    <row r="14299" spans="2:2" x14ac:dyDescent="0.3">
      <c r="B14299" s="4"/>
    </row>
    <row r="14300" spans="2:2" x14ac:dyDescent="0.3">
      <c r="B14300" s="4"/>
    </row>
    <row r="14301" spans="2:2" x14ac:dyDescent="0.3">
      <c r="B14301" s="4"/>
    </row>
    <row r="14302" spans="2:2" x14ac:dyDescent="0.3">
      <c r="B14302" s="4"/>
    </row>
    <row r="14303" spans="2:2" x14ac:dyDescent="0.3">
      <c r="B14303" s="4"/>
    </row>
    <row r="14304" spans="2:2" x14ac:dyDescent="0.3">
      <c r="B14304" s="4"/>
    </row>
    <row r="14305" spans="2:2" x14ac:dyDescent="0.3">
      <c r="B14305" s="4"/>
    </row>
    <row r="14306" spans="2:2" x14ac:dyDescent="0.3">
      <c r="B14306" s="4"/>
    </row>
    <row r="14307" spans="2:2" x14ac:dyDescent="0.3">
      <c r="B14307" s="4"/>
    </row>
    <row r="14308" spans="2:2" x14ac:dyDescent="0.3">
      <c r="B14308" s="4"/>
    </row>
    <row r="14309" spans="2:2" x14ac:dyDescent="0.3">
      <c r="B14309" s="4"/>
    </row>
    <row r="14310" spans="2:2" x14ac:dyDescent="0.3">
      <c r="B14310" s="4"/>
    </row>
    <row r="14311" spans="2:2" x14ac:dyDescent="0.3">
      <c r="B14311" s="4"/>
    </row>
    <row r="14312" spans="2:2" x14ac:dyDescent="0.3">
      <c r="B14312" s="4"/>
    </row>
    <row r="14313" spans="2:2" x14ac:dyDescent="0.3">
      <c r="B14313" s="4"/>
    </row>
    <row r="14314" spans="2:2" x14ac:dyDescent="0.3">
      <c r="B14314" s="4"/>
    </row>
    <row r="14315" spans="2:2" x14ac:dyDescent="0.3">
      <c r="B14315" s="4"/>
    </row>
    <row r="14316" spans="2:2" x14ac:dyDescent="0.3">
      <c r="B14316" s="4"/>
    </row>
    <row r="14317" spans="2:2" x14ac:dyDescent="0.3">
      <c r="B14317" s="4"/>
    </row>
    <row r="14318" spans="2:2" x14ac:dyDescent="0.3">
      <c r="B14318" s="4"/>
    </row>
    <row r="14319" spans="2:2" x14ac:dyDescent="0.3">
      <c r="B14319" s="4"/>
    </row>
    <row r="14320" spans="2:2" x14ac:dyDescent="0.3">
      <c r="B14320" s="4"/>
    </row>
    <row r="14321" spans="2:2" x14ac:dyDescent="0.3">
      <c r="B14321" s="4"/>
    </row>
    <row r="14322" spans="2:2" x14ac:dyDescent="0.3">
      <c r="B14322" s="4"/>
    </row>
    <row r="14323" spans="2:2" x14ac:dyDescent="0.3">
      <c r="B14323" s="4"/>
    </row>
    <row r="14324" spans="2:2" x14ac:dyDescent="0.3">
      <c r="B14324" s="4"/>
    </row>
    <row r="14325" spans="2:2" x14ac:dyDescent="0.3">
      <c r="B14325" s="4"/>
    </row>
    <row r="14326" spans="2:2" x14ac:dyDescent="0.3">
      <c r="B14326" s="4"/>
    </row>
    <row r="14327" spans="2:2" x14ac:dyDescent="0.3">
      <c r="B14327" s="4"/>
    </row>
    <row r="14328" spans="2:2" x14ac:dyDescent="0.3">
      <c r="B14328" s="4"/>
    </row>
    <row r="14329" spans="2:2" x14ac:dyDescent="0.3">
      <c r="B14329" s="4"/>
    </row>
    <row r="14330" spans="2:2" x14ac:dyDescent="0.3">
      <c r="B14330" s="4"/>
    </row>
    <row r="14331" spans="2:2" x14ac:dyDescent="0.3">
      <c r="B14331" s="4"/>
    </row>
    <row r="14332" spans="2:2" x14ac:dyDescent="0.3">
      <c r="B14332" s="4"/>
    </row>
    <row r="14333" spans="2:2" x14ac:dyDescent="0.3">
      <c r="B14333" s="4"/>
    </row>
    <row r="14334" spans="2:2" x14ac:dyDescent="0.3">
      <c r="B14334" s="4"/>
    </row>
    <row r="14335" spans="2:2" x14ac:dyDescent="0.3">
      <c r="B14335" s="4"/>
    </row>
    <row r="14336" spans="2:2" x14ac:dyDescent="0.3">
      <c r="B14336" s="4"/>
    </row>
    <row r="14337" spans="2:2" x14ac:dyDescent="0.3">
      <c r="B14337" s="4"/>
    </row>
    <row r="14338" spans="2:2" x14ac:dyDescent="0.3">
      <c r="B14338" s="4"/>
    </row>
    <row r="14339" spans="2:2" x14ac:dyDescent="0.3">
      <c r="B14339" s="4"/>
    </row>
    <row r="14340" spans="2:2" x14ac:dyDescent="0.3">
      <c r="B14340" s="4"/>
    </row>
    <row r="14341" spans="2:2" x14ac:dyDescent="0.3">
      <c r="B14341" s="4"/>
    </row>
    <row r="14342" spans="2:2" x14ac:dyDescent="0.3">
      <c r="B14342" s="4"/>
    </row>
    <row r="14343" spans="2:2" x14ac:dyDescent="0.3">
      <c r="B14343" s="4"/>
    </row>
    <row r="14344" spans="2:2" x14ac:dyDescent="0.3">
      <c r="B14344" s="4"/>
    </row>
    <row r="14345" spans="2:2" x14ac:dyDescent="0.3">
      <c r="B14345" s="4"/>
    </row>
    <row r="14346" spans="2:2" x14ac:dyDescent="0.3">
      <c r="B14346" s="4"/>
    </row>
    <row r="14347" spans="2:2" x14ac:dyDescent="0.3">
      <c r="B14347" s="4"/>
    </row>
    <row r="14348" spans="2:2" x14ac:dyDescent="0.3">
      <c r="B14348" s="4"/>
    </row>
    <row r="14349" spans="2:2" x14ac:dyDescent="0.3">
      <c r="B14349" s="4"/>
    </row>
    <row r="14350" spans="2:2" x14ac:dyDescent="0.3">
      <c r="B14350" s="4"/>
    </row>
    <row r="14351" spans="2:2" x14ac:dyDescent="0.3">
      <c r="B14351" s="4"/>
    </row>
    <row r="14352" spans="2:2" x14ac:dyDescent="0.3">
      <c r="B14352" s="4"/>
    </row>
    <row r="14353" spans="2:2" x14ac:dyDescent="0.3">
      <c r="B14353" s="4"/>
    </row>
    <row r="14354" spans="2:2" x14ac:dyDescent="0.3">
      <c r="B14354" s="4"/>
    </row>
    <row r="14355" spans="2:2" x14ac:dyDescent="0.3">
      <c r="B14355" s="4"/>
    </row>
    <row r="14356" spans="2:2" x14ac:dyDescent="0.3">
      <c r="B14356" s="4"/>
    </row>
    <row r="14357" spans="2:2" x14ac:dyDescent="0.3">
      <c r="B14357" s="4"/>
    </row>
    <row r="14358" spans="2:2" x14ac:dyDescent="0.3">
      <c r="B14358" s="4"/>
    </row>
    <row r="14359" spans="2:2" x14ac:dyDescent="0.3">
      <c r="B14359" s="4"/>
    </row>
    <row r="14360" spans="2:2" x14ac:dyDescent="0.3">
      <c r="B14360" s="4"/>
    </row>
    <row r="14361" spans="2:2" x14ac:dyDescent="0.3">
      <c r="B14361" s="4"/>
    </row>
    <row r="14362" spans="2:2" x14ac:dyDescent="0.3">
      <c r="B14362" s="4"/>
    </row>
    <row r="14363" spans="2:2" x14ac:dyDescent="0.3">
      <c r="B14363" s="4"/>
    </row>
    <row r="14364" spans="2:2" x14ac:dyDescent="0.3">
      <c r="B14364" s="4"/>
    </row>
    <row r="14365" spans="2:2" x14ac:dyDescent="0.3">
      <c r="B14365" s="4"/>
    </row>
    <row r="14366" spans="2:2" x14ac:dyDescent="0.3">
      <c r="B14366" s="4"/>
    </row>
    <row r="14367" spans="2:2" x14ac:dyDescent="0.3">
      <c r="B14367" s="4"/>
    </row>
    <row r="14368" spans="2:2" x14ac:dyDescent="0.3">
      <c r="B14368" s="4"/>
    </row>
    <row r="14369" spans="2:2" x14ac:dyDescent="0.3">
      <c r="B14369" s="4"/>
    </row>
    <row r="14370" spans="2:2" x14ac:dyDescent="0.3">
      <c r="B14370" s="4"/>
    </row>
    <row r="14371" spans="2:2" x14ac:dyDescent="0.3">
      <c r="B14371" s="4"/>
    </row>
    <row r="14372" spans="2:2" x14ac:dyDescent="0.3">
      <c r="B14372" s="4"/>
    </row>
    <row r="14373" spans="2:2" x14ac:dyDescent="0.3">
      <c r="B14373" s="4"/>
    </row>
    <row r="14374" spans="2:2" x14ac:dyDescent="0.3">
      <c r="B14374" s="4"/>
    </row>
    <row r="14375" spans="2:2" x14ac:dyDescent="0.3">
      <c r="B14375" s="4"/>
    </row>
    <row r="14376" spans="2:2" x14ac:dyDescent="0.3">
      <c r="B14376" s="4"/>
    </row>
    <row r="14377" spans="2:2" x14ac:dyDescent="0.3">
      <c r="B14377" s="4"/>
    </row>
    <row r="14378" spans="2:2" x14ac:dyDescent="0.3">
      <c r="B14378" s="4"/>
    </row>
    <row r="14379" spans="2:2" x14ac:dyDescent="0.3">
      <c r="B14379" s="4"/>
    </row>
    <row r="14380" spans="2:2" x14ac:dyDescent="0.3">
      <c r="B14380" s="4"/>
    </row>
    <row r="14381" spans="2:2" x14ac:dyDescent="0.3">
      <c r="B14381" s="4"/>
    </row>
    <row r="14382" spans="2:2" x14ac:dyDescent="0.3">
      <c r="B14382" s="4"/>
    </row>
    <row r="14383" spans="2:2" x14ac:dyDescent="0.3">
      <c r="B14383" s="4"/>
    </row>
    <row r="14384" spans="2:2" x14ac:dyDescent="0.3">
      <c r="B14384" s="4"/>
    </row>
    <row r="14385" spans="2:2" x14ac:dyDescent="0.3">
      <c r="B14385" s="4"/>
    </row>
    <row r="14386" spans="2:2" x14ac:dyDescent="0.3">
      <c r="B14386" s="4"/>
    </row>
    <row r="14387" spans="2:2" x14ac:dyDescent="0.3">
      <c r="B14387" s="4"/>
    </row>
    <row r="14388" spans="2:2" x14ac:dyDescent="0.3">
      <c r="B14388" s="4"/>
    </row>
    <row r="14389" spans="2:2" x14ac:dyDescent="0.3">
      <c r="B14389" s="4"/>
    </row>
    <row r="14390" spans="2:2" x14ac:dyDescent="0.3">
      <c r="B14390" s="4"/>
    </row>
    <row r="14391" spans="2:2" x14ac:dyDescent="0.3">
      <c r="B14391" s="4"/>
    </row>
    <row r="14392" spans="2:2" x14ac:dyDescent="0.3">
      <c r="B14392" s="4"/>
    </row>
    <row r="14393" spans="2:2" x14ac:dyDescent="0.3">
      <c r="B14393" s="4"/>
    </row>
    <row r="14394" spans="2:2" x14ac:dyDescent="0.3">
      <c r="B14394" s="4"/>
    </row>
    <row r="14395" spans="2:2" x14ac:dyDescent="0.3">
      <c r="B14395" s="4"/>
    </row>
    <row r="14396" spans="2:2" x14ac:dyDescent="0.3">
      <c r="B14396" s="4"/>
    </row>
    <row r="14397" spans="2:2" x14ac:dyDescent="0.3">
      <c r="B14397" s="4"/>
    </row>
    <row r="14398" spans="2:2" x14ac:dyDescent="0.3">
      <c r="B14398" s="4"/>
    </row>
    <row r="14399" spans="2:2" x14ac:dyDescent="0.3">
      <c r="B14399" s="4"/>
    </row>
    <row r="14400" spans="2:2" x14ac:dyDescent="0.3">
      <c r="B14400" s="4"/>
    </row>
    <row r="14401" spans="2:2" x14ac:dyDescent="0.3">
      <c r="B14401" s="4"/>
    </row>
    <row r="14402" spans="2:2" x14ac:dyDescent="0.3">
      <c r="B14402" s="4"/>
    </row>
    <row r="14403" spans="2:2" x14ac:dyDescent="0.3">
      <c r="B14403" s="4"/>
    </row>
    <row r="14404" spans="2:2" x14ac:dyDescent="0.3">
      <c r="B14404" s="4"/>
    </row>
    <row r="14405" spans="2:2" x14ac:dyDescent="0.3">
      <c r="B14405" s="4"/>
    </row>
    <row r="14406" spans="2:2" x14ac:dyDescent="0.3">
      <c r="B14406" s="4"/>
    </row>
    <row r="14407" spans="2:2" x14ac:dyDescent="0.3">
      <c r="B14407" s="4"/>
    </row>
    <row r="14408" spans="2:2" x14ac:dyDescent="0.3">
      <c r="B14408" s="4"/>
    </row>
    <row r="14409" spans="2:2" x14ac:dyDescent="0.3">
      <c r="B14409" s="4"/>
    </row>
    <row r="14410" spans="2:2" x14ac:dyDescent="0.3">
      <c r="B14410" s="4"/>
    </row>
    <row r="14411" spans="2:2" x14ac:dyDescent="0.3">
      <c r="B14411" s="4"/>
    </row>
    <row r="14412" spans="2:2" x14ac:dyDescent="0.3">
      <c r="B14412" s="4"/>
    </row>
    <row r="14413" spans="2:2" x14ac:dyDescent="0.3">
      <c r="B14413" s="4"/>
    </row>
    <row r="14414" spans="2:2" x14ac:dyDescent="0.3">
      <c r="B14414" s="4"/>
    </row>
    <row r="14415" spans="2:2" x14ac:dyDescent="0.3">
      <c r="B14415" s="4"/>
    </row>
    <row r="14416" spans="2:2" x14ac:dyDescent="0.3">
      <c r="B14416" s="4"/>
    </row>
    <row r="14417" spans="2:2" x14ac:dyDescent="0.3">
      <c r="B14417" s="4"/>
    </row>
    <row r="14418" spans="2:2" x14ac:dyDescent="0.3">
      <c r="B14418" s="4"/>
    </row>
    <row r="14419" spans="2:2" x14ac:dyDescent="0.3">
      <c r="B14419" s="4"/>
    </row>
    <row r="14420" spans="2:2" x14ac:dyDescent="0.3">
      <c r="B14420" s="4"/>
    </row>
    <row r="14421" spans="2:2" x14ac:dyDescent="0.3">
      <c r="B14421" s="4"/>
    </row>
    <row r="14422" spans="2:2" x14ac:dyDescent="0.3">
      <c r="B14422" s="4"/>
    </row>
    <row r="14423" spans="2:2" x14ac:dyDescent="0.3">
      <c r="B14423" s="4"/>
    </row>
    <row r="14424" spans="2:2" x14ac:dyDescent="0.3">
      <c r="B14424" s="4"/>
    </row>
    <row r="14425" spans="2:2" x14ac:dyDescent="0.3">
      <c r="B14425" s="4"/>
    </row>
    <row r="14426" spans="2:2" x14ac:dyDescent="0.3">
      <c r="B14426" s="4"/>
    </row>
    <row r="14427" spans="2:2" x14ac:dyDescent="0.3">
      <c r="B14427" s="4"/>
    </row>
    <row r="14428" spans="2:2" x14ac:dyDescent="0.3">
      <c r="B14428" s="4"/>
    </row>
    <row r="14429" spans="2:2" x14ac:dyDescent="0.3">
      <c r="B14429" s="4"/>
    </row>
    <row r="14430" spans="2:2" x14ac:dyDescent="0.3">
      <c r="B14430" s="4"/>
    </row>
    <row r="14431" spans="2:2" x14ac:dyDescent="0.3">
      <c r="B14431" s="4"/>
    </row>
    <row r="14432" spans="2:2" x14ac:dyDescent="0.3">
      <c r="B14432" s="4"/>
    </row>
    <row r="14433" spans="2:2" x14ac:dyDescent="0.3">
      <c r="B14433" s="4"/>
    </row>
    <row r="14434" spans="2:2" x14ac:dyDescent="0.3">
      <c r="B14434" s="4"/>
    </row>
    <row r="14435" spans="2:2" x14ac:dyDescent="0.3">
      <c r="B14435" s="4"/>
    </row>
    <row r="14436" spans="2:2" x14ac:dyDescent="0.3">
      <c r="B14436" s="4"/>
    </row>
    <row r="14437" spans="2:2" x14ac:dyDescent="0.3">
      <c r="B14437" s="4"/>
    </row>
    <row r="14438" spans="2:2" x14ac:dyDescent="0.3">
      <c r="B14438" s="4"/>
    </row>
    <row r="14439" spans="2:2" x14ac:dyDescent="0.3">
      <c r="B14439" s="4"/>
    </row>
    <row r="14440" spans="2:2" x14ac:dyDescent="0.3">
      <c r="B14440" s="4"/>
    </row>
    <row r="14441" spans="2:2" x14ac:dyDescent="0.3">
      <c r="B14441" s="4"/>
    </row>
    <row r="14442" spans="2:2" x14ac:dyDescent="0.3">
      <c r="B14442" s="4"/>
    </row>
    <row r="14443" spans="2:2" x14ac:dyDescent="0.3">
      <c r="B14443" s="4"/>
    </row>
    <row r="14444" spans="2:2" x14ac:dyDescent="0.3">
      <c r="B14444" s="4"/>
    </row>
    <row r="14445" spans="2:2" x14ac:dyDescent="0.3">
      <c r="B14445" s="4"/>
    </row>
    <row r="14446" spans="2:2" x14ac:dyDescent="0.3">
      <c r="B14446" s="4"/>
    </row>
    <row r="14447" spans="2:2" x14ac:dyDescent="0.3">
      <c r="B14447" s="4"/>
    </row>
    <row r="14448" spans="2:2" x14ac:dyDescent="0.3">
      <c r="B14448" s="4"/>
    </row>
    <row r="14449" spans="2:2" x14ac:dyDescent="0.3">
      <c r="B14449" s="4"/>
    </row>
    <row r="14450" spans="2:2" x14ac:dyDescent="0.3">
      <c r="B14450" s="4"/>
    </row>
    <row r="14451" spans="2:2" x14ac:dyDescent="0.3">
      <c r="B14451" s="4"/>
    </row>
    <row r="14452" spans="2:2" x14ac:dyDescent="0.3">
      <c r="B14452" s="4"/>
    </row>
    <row r="14453" spans="2:2" x14ac:dyDescent="0.3">
      <c r="B14453" s="4"/>
    </row>
    <row r="14454" spans="2:2" x14ac:dyDescent="0.3">
      <c r="B14454" s="4"/>
    </row>
    <row r="14455" spans="2:2" x14ac:dyDescent="0.3">
      <c r="B14455" s="4"/>
    </row>
    <row r="14456" spans="2:2" x14ac:dyDescent="0.3">
      <c r="B14456" s="4"/>
    </row>
    <row r="14457" spans="2:2" x14ac:dyDescent="0.3">
      <c r="B14457" s="4"/>
    </row>
    <row r="14458" spans="2:2" x14ac:dyDescent="0.3">
      <c r="B14458" s="4"/>
    </row>
    <row r="14459" spans="2:2" x14ac:dyDescent="0.3">
      <c r="B14459" s="4"/>
    </row>
    <row r="14460" spans="2:2" x14ac:dyDescent="0.3">
      <c r="B14460" s="4"/>
    </row>
    <row r="14461" spans="2:2" x14ac:dyDescent="0.3">
      <c r="B14461" s="4"/>
    </row>
    <row r="14462" spans="2:2" x14ac:dyDescent="0.3">
      <c r="B14462" s="4"/>
    </row>
    <row r="14463" spans="2:2" x14ac:dyDescent="0.3">
      <c r="B14463" s="4"/>
    </row>
    <row r="14464" spans="2:2" x14ac:dyDescent="0.3">
      <c r="B14464" s="4"/>
    </row>
    <row r="14465" spans="2:2" x14ac:dyDescent="0.3">
      <c r="B14465" s="4"/>
    </row>
    <row r="14466" spans="2:2" x14ac:dyDescent="0.3">
      <c r="B14466" s="4"/>
    </row>
    <row r="14467" spans="2:2" x14ac:dyDescent="0.3">
      <c r="B14467" s="4"/>
    </row>
    <row r="14468" spans="2:2" x14ac:dyDescent="0.3">
      <c r="B14468" s="4"/>
    </row>
    <row r="14469" spans="2:2" x14ac:dyDescent="0.3">
      <c r="B14469" s="4"/>
    </row>
    <row r="14470" spans="2:2" x14ac:dyDescent="0.3">
      <c r="B14470" s="4"/>
    </row>
    <row r="14471" spans="2:2" x14ac:dyDescent="0.3">
      <c r="B14471" s="4"/>
    </row>
    <row r="14472" spans="2:2" x14ac:dyDescent="0.3">
      <c r="B14472" s="4"/>
    </row>
    <row r="14473" spans="2:2" x14ac:dyDescent="0.3">
      <c r="B14473" s="4"/>
    </row>
    <row r="14474" spans="2:2" x14ac:dyDescent="0.3">
      <c r="B14474" s="4"/>
    </row>
    <row r="14475" spans="2:2" x14ac:dyDescent="0.3">
      <c r="B14475" s="4"/>
    </row>
    <row r="14476" spans="2:2" x14ac:dyDescent="0.3">
      <c r="B14476" s="4"/>
    </row>
    <row r="14477" spans="2:2" x14ac:dyDescent="0.3">
      <c r="B14477" s="4"/>
    </row>
    <row r="14478" spans="2:2" x14ac:dyDescent="0.3">
      <c r="B14478" s="4"/>
    </row>
    <row r="14479" spans="2:2" x14ac:dyDescent="0.3">
      <c r="B14479" s="4"/>
    </row>
    <row r="14480" spans="2:2" x14ac:dyDescent="0.3">
      <c r="B14480" s="4"/>
    </row>
    <row r="14481" spans="2:2" x14ac:dyDescent="0.3">
      <c r="B14481" s="4"/>
    </row>
    <row r="14482" spans="2:2" x14ac:dyDescent="0.3">
      <c r="B14482" s="4"/>
    </row>
    <row r="14483" spans="2:2" x14ac:dyDescent="0.3">
      <c r="B14483" s="4"/>
    </row>
    <row r="14484" spans="2:2" x14ac:dyDescent="0.3">
      <c r="B14484" s="4"/>
    </row>
    <row r="14485" spans="2:2" x14ac:dyDescent="0.3">
      <c r="B14485" s="4"/>
    </row>
    <row r="14486" spans="2:2" x14ac:dyDescent="0.3">
      <c r="B14486" s="4"/>
    </row>
    <row r="14487" spans="2:2" x14ac:dyDescent="0.3">
      <c r="B14487" s="4"/>
    </row>
    <row r="14488" spans="2:2" x14ac:dyDescent="0.3">
      <c r="B14488" s="4"/>
    </row>
    <row r="14489" spans="2:2" x14ac:dyDescent="0.3">
      <c r="B14489" s="4"/>
    </row>
    <row r="14490" spans="2:2" x14ac:dyDescent="0.3">
      <c r="B14490" s="4"/>
    </row>
    <row r="14491" spans="2:2" x14ac:dyDescent="0.3">
      <c r="B14491" s="4"/>
    </row>
    <row r="14492" spans="2:2" x14ac:dyDescent="0.3">
      <c r="B14492" s="4"/>
    </row>
    <row r="14493" spans="2:2" x14ac:dyDescent="0.3">
      <c r="B14493" s="4"/>
    </row>
    <row r="14494" spans="2:2" x14ac:dyDescent="0.3">
      <c r="B14494" s="4"/>
    </row>
    <row r="14495" spans="2:2" x14ac:dyDescent="0.3">
      <c r="B14495" s="4"/>
    </row>
    <row r="14496" spans="2:2" x14ac:dyDescent="0.3">
      <c r="B14496" s="4"/>
    </row>
    <row r="14497" spans="2:2" x14ac:dyDescent="0.3">
      <c r="B14497" s="4"/>
    </row>
    <row r="14498" spans="2:2" x14ac:dyDescent="0.3">
      <c r="B14498" s="4"/>
    </row>
    <row r="14499" spans="2:2" x14ac:dyDescent="0.3">
      <c r="B14499" s="4"/>
    </row>
    <row r="14500" spans="2:2" x14ac:dyDescent="0.3">
      <c r="B14500" s="4"/>
    </row>
    <row r="14501" spans="2:2" x14ac:dyDescent="0.3">
      <c r="B14501" s="4"/>
    </row>
    <row r="14502" spans="2:2" x14ac:dyDescent="0.3">
      <c r="B14502" s="4"/>
    </row>
    <row r="14503" spans="2:2" x14ac:dyDescent="0.3">
      <c r="B14503" s="4"/>
    </row>
    <row r="14504" spans="2:2" x14ac:dyDescent="0.3">
      <c r="B14504" s="4"/>
    </row>
    <row r="14505" spans="2:2" x14ac:dyDescent="0.3">
      <c r="B14505" s="4"/>
    </row>
    <row r="14506" spans="2:2" x14ac:dyDescent="0.3">
      <c r="B14506" s="4"/>
    </row>
    <row r="14507" spans="2:2" x14ac:dyDescent="0.3">
      <c r="B14507" s="4"/>
    </row>
    <row r="14508" spans="2:2" x14ac:dyDescent="0.3">
      <c r="B14508" s="4"/>
    </row>
    <row r="14509" spans="2:2" x14ac:dyDescent="0.3">
      <c r="B14509" s="4"/>
    </row>
    <row r="14510" spans="2:2" x14ac:dyDescent="0.3">
      <c r="B14510" s="4"/>
    </row>
    <row r="14511" spans="2:2" x14ac:dyDescent="0.3">
      <c r="B14511" s="4"/>
    </row>
    <row r="14512" spans="2:2" x14ac:dyDescent="0.3">
      <c r="B14512" s="4"/>
    </row>
    <row r="14513" spans="2:2" x14ac:dyDescent="0.3">
      <c r="B14513" s="4"/>
    </row>
    <row r="14514" spans="2:2" x14ac:dyDescent="0.3">
      <c r="B14514" s="4"/>
    </row>
    <row r="14515" spans="2:2" x14ac:dyDescent="0.3">
      <c r="B14515" s="4"/>
    </row>
    <row r="14516" spans="2:2" x14ac:dyDescent="0.3">
      <c r="B14516" s="4"/>
    </row>
    <row r="14517" spans="2:2" x14ac:dyDescent="0.3">
      <c r="B14517" s="4"/>
    </row>
    <row r="14518" spans="2:2" x14ac:dyDescent="0.3">
      <c r="B14518" s="4"/>
    </row>
    <row r="14519" spans="2:2" x14ac:dyDescent="0.3">
      <c r="B14519" s="4"/>
    </row>
    <row r="14520" spans="2:2" x14ac:dyDescent="0.3">
      <c r="B14520" s="4"/>
    </row>
    <row r="14521" spans="2:2" x14ac:dyDescent="0.3">
      <c r="B14521" s="4"/>
    </row>
    <row r="14522" spans="2:2" x14ac:dyDescent="0.3">
      <c r="B14522" s="4"/>
    </row>
    <row r="14523" spans="2:2" x14ac:dyDescent="0.3">
      <c r="B14523" s="4"/>
    </row>
    <row r="14524" spans="2:2" x14ac:dyDescent="0.3">
      <c r="B14524" s="4"/>
    </row>
    <row r="14525" spans="2:2" x14ac:dyDescent="0.3">
      <c r="B14525" s="4"/>
    </row>
    <row r="14526" spans="2:2" x14ac:dyDescent="0.3">
      <c r="B14526" s="4"/>
    </row>
    <row r="14527" spans="2:2" x14ac:dyDescent="0.3">
      <c r="B14527" s="4"/>
    </row>
    <row r="14528" spans="2:2" x14ac:dyDescent="0.3">
      <c r="B14528" s="4"/>
    </row>
    <row r="14529" spans="2:2" x14ac:dyDescent="0.3">
      <c r="B14529" s="4"/>
    </row>
    <row r="14530" spans="2:2" x14ac:dyDescent="0.3">
      <c r="B14530" s="4"/>
    </row>
    <row r="14531" spans="2:2" x14ac:dyDescent="0.3">
      <c r="B14531" s="4"/>
    </row>
    <row r="14532" spans="2:2" x14ac:dyDescent="0.3">
      <c r="B14532" s="4"/>
    </row>
    <row r="14533" spans="2:2" x14ac:dyDescent="0.3">
      <c r="B14533" s="4"/>
    </row>
    <row r="14534" spans="2:2" x14ac:dyDescent="0.3">
      <c r="B14534" s="4"/>
    </row>
    <row r="14535" spans="2:2" x14ac:dyDescent="0.3">
      <c r="B14535" s="4"/>
    </row>
    <row r="14536" spans="2:2" x14ac:dyDescent="0.3">
      <c r="B14536" s="4"/>
    </row>
    <row r="14537" spans="2:2" x14ac:dyDescent="0.3">
      <c r="B14537" s="4"/>
    </row>
    <row r="14538" spans="2:2" x14ac:dyDescent="0.3">
      <c r="B14538" s="4"/>
    </row>
    <row r="14539" spans="2:2" x14ac:dyDescent="0.3">
      <c r="B14539" s="4"/>
    </row>
    <row r="14540" spans="2:2" x14ac:dyDescent="0.3">
      <c r="B14540" s="4"/>
    </row>
    <row r="14541" spans="2:2" x14ac:dyDescent="0.3">
      <c r="B14541" s="4"/>
    </row>
    <row r="14542" spans="2:2" x14ac:dyDescent="0.3">
      <c r="B14542" s="4"/>
    </row>
    <row r="14543" spans="2:2" x14ac:dyDescent="0.3">
      <c r="B14543" s="4"/>
    </row>
    <row r="14544" spans="2:2" x14ac:dyDescent="0.3">
      <c r="B14544" s="4"/>
    </row>
    <row r="14545" spans="2:2" x14ac:dyDescent="0.3">
      <c r="B14545" s="4"/>
    </row>
    <row r="14546" spans="2:2" x14ac:dyDescent="0.3">
      <c r="B14546" s="4"/>
    </row>
    <row r="14547" spans="2:2" x14ac:dyDescent="0.3">
      <c r="B14547" s="4"/>
    </row>
    <row r="14548" spans="2:2" x14ac:dyDescent="0.3">
      <c r="B14548" s="4"/>
    </row>
    <row r="14549" spans="2:2" x14ac:dyDescent="0.3">
      <c r="B14549" s="4"/>
    </row>
    <row r="14550" spans="2:2" x14ac:dyDescent="0.3">
      <c r="B14550" s="4"/>
    </row>
    <row r="14551" spans="2:2" x14ac:dyDescent="0.3">
      <c r="B14551" s="4"/>
    </row>
    <row r="14552" spans="2:2" x14ac:dyDescent="0.3">
      <c r="B14552" s="4"/>
    </row>
    <row r="14553" spans="2:2" x14ac:dyDescent="0.3">
      <c r="B14553" s="4"/>
    </row>
    <row r="14554" spans="2:2" x14ac:dyDescent="0.3">
      <c r="B14554" s="4"/>
    </row>
    <row r="14555" spans="2:2" x14ac:dyDescent="0.3">
      <c r="B14555" s="4"/>
    </row>
    <row r="14556" spans="2:2" x14ac:dyDescent="0.3">
      <c r="B14556" s="4"/>
    </row>
    <row r="14557" spans="2:2" x14ac:dyDescent="0.3">
      <c r="B14557" s="4"/>
    </row>
    <row r="14558" spans="2:2" x14ac:dyDescent="0.3">
      <c r="B14558" s="4"/>
    </row>
    <row r="14559" spans="2:2" x14ac:dyDescent="0.3">
      <c r="B14559" s="4"/>
    </row>
    <row r="14560" spans="2:2" x14ac:dyDescent="0.3">
      <c r="B14560" s="4"/>
    </row>
    <row r="14561" spans="2:2" x14ac:dyDescent="0.3">
      <c r="B14561" s="4"/>
    </row>
    <row r="14562" spans="2:2" x14ac:dyDescent="0.3">
      <c r="B14562" s="4"/>
    </row>
    <row r="14563" spans="2:2" x14ac:dyDescent="0.3">
      <c r="B14563" s="4"/>
    </row>
    <row r="14564" spans="2:2" x14ac:dyDescent="0.3">
      <c r="B14564" s="4"/>
    </row>
    <row r="14565" spans="2:2" x14ac:dyDescent="0.3">
      <c r="B14565" s="4"/>
    </row>
    <row r="14566" spans="2:2" x14ac:dyDescent="0.3">
      <c r="B14566" s="4"/>
    </row>
    <row r="14567" spans="2:2" x14ac:dyDescent="0.3">
      <c r="B14567" s="4"/>
    </row>
    <row r="14568" spans="2:2" x14ac:dyDescent="0.3">
      <c r="B14568" s="4"/>
    </row>
    <row r="14569" spans="2:2" x14ac:dyDescent="0.3">
      <c r="B14569" s="4"/>
    </row>
    <row r="14570" spans="2:2" x14ac:dyDescent="0.3">
      <c r="B14570" s="4"/>
    </row>
    <row r="14571" spans="2:2" x14ac:dyDescent="0.3">
      <c r="B14571" s="4"/>
    </row>
    <row r="14572" spans="2:2" x14ac:dyDescent="0.3">
      <c r="B14572" s="4"/>
    </row>
    <row r="14573" spans="2:2" x14ac:dyDescent="0.3">
      <c r="B14573" s="4"/>
    </row>
    <row r="14574" spans="2:2" x14ac:dyDescent="0.3">
      <c r="B14574" s="4"/>
    </row>
    <row r="14575" spans="2:2" x14ac:dyDescent="0.3">
      <c r="B14575" s="4"/>
    </row>
    <row r="14576" spans="2:2" x14ac:dyDescent="0.3">
      <c r="B14576" s="4"/>
    </row>
    <row r="14577" spans="2:2" x14ac:dyDescent="0.3">
      <c r="B14577" s="4"/>
    </row>
    <row r="14578" spans="2:2" x14ac:dyDescent="0.3">
      <c r="B14578" s="4"/>
    </row>
    <row r="14579" spans="2:2" x14ac:dyDescent="0.3">
      <c r="B14579" s="4"/>
    </row>
    <row r="14580" spans="2:2" x14ac:dyDescent="0.3">
      <c r="B14580" s="4"/>
    </row>
    <row r="14581" spans="2:2" x14ac:dyDescent="0.3">
      <c r="B14581" s="4"/>
    </row>
    <row r="14582" spans="2:2" x14ac:dyDescent="0.3">
      <c r="B14582" s="4"/>
    </row>
    <row r="14583" spans="2:2" x14ac:dyDescent="0.3">
      <c r="B14583" s="4"/>
    </row>
    <row r="14584" spans="2:2" x14ac:dyDescent="0.3">
      <c r="B14584" s="4"/>
    </row>
    <row r="14585" spans="2:2" x14ac:dyDescent="0.3">
      <c r="B14585" s="4"/>
    </row>
    <row r="14586" spans="2:2" x14ac:dyDescent="0.3">
      <c r="B14586" s="4"/>
    </row>
    <row r="14587" spans="2:2" x14ac:dyDescent="0.3">
      <c r="B14587" s="4"/>
    </row>
    <row r="14588" spans="2:2" x14ac:dyDescent="0.3">
      <c r="B14588" s="4"/>
    </row>
    <row r="14589" spans="2:2" x14ac:dyDescent="0.3">
      <c r="B14589" s="4"/>
    </row>
    <row r="14590" spans="2:2" x14ac:dyDescent="0.3">
      <c r="B14590" s="4"/>
    </row>
    <row r="14591" spans="2:2" x14ac:dyDescent="0.3">
      <c r="B14591" s="4"/>
    </row>
    <row r="14592" spans="2:2" x14ac:dyDescent="0.3">
      <c r="B14592" s="4"/>
    </row>
    <row r="14593" spans="2:2" x14ac:dyDescent="0.3">
      <c r="B14593" s="4"/>
    </row>
    <row r="14594" spans="2:2" x14ac:dyDescent="0.3">
      <c r="B14594" s="4"/>
    </row>
    <row r="14595" spans="2:2" x14ac:dyDescent="0.3">
      <c r="B14595" s="4"/>
    </row>
    <row r="14596" spans="2:2" x14ac:dyDescent="0.3">
      <c r="B14596" s="4"/>
    </row>
    <row r="14597" spans="2:2" x14ac:dyDescent="0.3">
      <c r="B14597" s="4"/>
    </row>
    <row r="14598" spans="2:2" x14ac:dyDescent="0.3">
      <c r="B14598" s="4"/>
    </row>
    <row r="14599" spans="2:2" x14ac:dyDescent="0.3">
      <c r="B14599" s="4"/>
    </row>
    <row r="14600" spans="2:2" x14ac:dyDescent="0.3">
      <c r="B14600" s="4"/>
    </row>
    <row r="14601" spans="2:2" x14ac:dyDescent="0.3">
      <c r="B14601" s="4"/>
    </row>
    <row r="14602" spans="2:2" x14ac:dyDescent="0.3">
      <c r="B14602" s="4"/>
    </row>
    <row r="14603" spans="2:2" x14ac:dyDescent="0.3">
      <c r="B14603" s="4"/>
    </row>
    <row r="14604" spans="2:2" x14ac:dyDescent="0.3">
      <c r="B14604" s="4"/>
    </row>
    <row r="14605" spans="2:2" x14ac:dyDescent="0.3">
      <c r="B14605" s="4"/>
    </row>
    <row r="14606" spans="2:2" x14ac:dyDescent="0.3">
      <c r="B14606" s="4"/>
    </row>
    <row r="14607" spans="2:2" x14ac:dyDescent="0.3">
      <c r="B14607" s="4"/>
    </row>
    <row r="14608" spans="2:2" x14ac:dyDescent="0.3">
      <c r="B14608" s="4"/>
    </row>
    <row r="14609" spans="2:2" x14ac:dyDescent="0.3">
      <c r="B14609" s="4"/>
    </row>
    <row r="14610" spans="2:2" x14ac:dyDescent="0.3">
      <c r="B14610" s="4"/>
    </row>
    <row r="14611" spans="2:2" x14ac:dyDescent="0.3">
      <c r="B14611" s="4"/>
    </row>
    <row r="14612" spans="2:2" x14ac:dyDescent="0.3">
      <c r="B14612" s="4"/>
    </row>
    <row r="14613" spans="2:2" x14ac:dyDescent="0.3">
      <c r="B14613" s="4"/>
    </row>
    <row r="14614" spans="2:2" x14ac:dyDescent="0.3">
      <c r="B14614" s="4"/>
    </row>
    <row r="14615" spans="2:2" x14ac:dyDescent="0.3">
      <c r="B14615" s="4"/>
    </row>
    <row r="14616" spans="2:2" x14ac:dyDescent="0.3">
      <c r="B14616" s="4"/>
    </row>
    <row r="14617" spans="2:2" x14ac:dyDescent="0.3">
      <c r="B14617" s="4"/>
    </row>
    <row r="14618" spans="2:2" x14ac:dyDescent="0.3">
      <c r="B14618" s="4"/>
    </row>
    <row r="14619" spans="2:2" x14ac:dyDescent="0.3">
      <c r="B14619" s="4"/>
    </row>
    <row r="14620" spans="2:2" x14ac:dyDescent="0.3">
      <c r="B14620" s="4"/>
    </row>
    <row r="14621" spans="2:2" x14ac:dyDescent="0.3">
      <c r="B14621" s="4"/>
    </row>
    <row r="14622" spans="2:2" x14ac:dyDescent="0.3">
      <c r="B14622" s="4"/>
    </row>
    <row r="14623" spans="2:2" x14ac:dyDescent="0.3">
      <c r="B14623" s="4"/>
    </row>
    <row r="14624" spans="2:2" x14ac:dyDescent="0.3">
      <c r="B14624" s="4"/>
    </row>
    <row r="14625" spans="2:2" x14ac:dyDescent="0.3">
      <c r="B14625" s="4"/>
    </row>
    <row r="14626" spans="2:2" x14ac:dyDescent="0.3">
      <c r="B14626" s="4"/>
    </row>
    <row r="14627" spans="2:2" x14ac:dyDescent="0.3">
      <c r="B14627" s="4"/>
    </row>
    <row r="14628" spans="2:2" x14ac:dyDescent="0.3">
      <c r="B14628" s="4"/>
    </row>
    <row r="14629" spans="2:2" x14ac:dyDescent="0.3">
      <c r="B14629" s="4"/>
    </row>
    <row r="14630" spans="2:2" x14ac:dyDescent="0.3">
      <c r="B14630" s="4"/>
    </row>
    <row r="14631" spans="2:2" x14ac:dyDescent="0.3">
      <c r="B14631" s="4"/>
    </row>
    <row r="14632" spans="2:2" x14ac:dyDescent="0.3">
      <c r="B14632" s="4"/>
    </row>
    <row r="14633" spans="2:2" x14ac:dyDescent="0.3">
      <c r="B14633" s="4"/>
    </row>
    <row r="14634" spans="2:2" x14ac:dyDescent="0.3">
      <c r="B14634" s="4"/>
    </row>
    <row r="14635" spans="2:2" x14ac:dyDescent="0.3">
      <c r="B14635" s="4"/>
    </row>
    <row r="14636" spans="2:2" x14ac:dyDescent="0.3">
      <c r="B14636" s="4"/>
    </row>
    <row r="14637" spans="2:2" x14ac:dyDescent="0.3">
      <c r="B14637" s="4"/>
    </row>
    <row r="14638" spans="2:2" x14ac:dyDescent="0.3">
      <c r="B14638" s="4"/>
    </row>
    <row r="14639" spans="2:2" x14ac:dyDescent="0.3">
      <c r="B14639" s="4"/>
    </row>
    <row r="14640" spans="2:2" x14ac:dyDescent="0.3">
      <c r="B14640" s="4"/>
    </row>
    <row r="14641" spans="2:2" x14ac:dyDescent="0.3">
      <c r="B14641" s="4"/>
    </row>
    <row r="14642" spans="2:2" x14ac:dyDescent="0.3">
      <c r="B14642" s="4"/>
    </row>
    <row r="14643" spans="2:2" x14ac:dyDescent="0.3">
      <c r="B14643" s="4"/>
    </row>
    <row r="14644" spans="2:2" x14ac:dyDescent="0.3">
      <c r="B14644" s="4"/>
    </row>
    <row r="14645" spans="2:2" x14ac:dyDescent="0.3">
      <c r="B14645" s="4"/>
    </row>
    <row r="14646" spans="2:2" x14ac:dyDescent="0.3">
      <c r="B14646" s="4"/>
    </row>
    <row r="14647" spans="2:2" x14ac:dyDescent="0.3">
      <c r="B14647" s="4"/>
    </row>
    <row r="14648" spans="2:2" x14ac:dyDescent="0.3">
      <c r="B14648" s="4"/>
    </row>
    <row r="14649" spans="2:2" x14ac:dyDescent="0.3">
      <c r="B14649" s="4"/>
    </row>
    <row r="14650" spans="2:2" x14ac:dyDescent="0.3">
      <c r="B14650" s="4"/>
    </row>
    <row r="14651" spans="2:2" x14ac:dyDescent="0.3">
      <c r="B14651" s="4"/>
    </row>
    <row r="14652" spans="2:2" x14ac:dyDescent="0.3">
      <c r="B14652" s="4"/>
    </row>
    <row r="14653" spans="2:2" x14ac:dyDescent="0.3">
      <c r="B14653" s="4"/>
    </row>
    <row r="14654" spans="2:2" x14ac:dyDescent="0.3">
      <c r="B14654" s="4"/>
    </row>
    <row r="14655" spans="2:2" x14ac:dyDescent="0.3">
      <c r="B14655" s="4"/>
    </row>
    <row r="14656" spans="2:2" x14ac:dyDescent="0.3">
      <c r="B14656" s="4"/>
    </row>
    <row r="14657" spans="2:2" x14ac:dyDescent="0.3">
      <c r="B14657" s="4"/>
    </row>
    <row r="14658" spans="2:2" x14ac:dyDescent="0.3">
      <c r="B14658" s="4"/>
    </row>
    <row r="14659" spans="2:2" x14ac:dyDescent="0.3">
      <c r="B14659" s="4"/>
    </row>
    <row r="14660" spans="2:2" x14ac:dyDescent="0.3">
      <c r="B14660" s="4"/>
    </row>
    <row r="14661" spans="2:2" x14ac:dyDescent="0.3">
      <c r="B14661" s="4"/>
    </row>
    <row r="14662" spans="2:2" x14ac:dyDescent="0.3">
      <c r="B14662" s="4"/>
    </row>
    <row r="14663" spans="2:2" x14ac:dyDescent="0.3">
      <c r="B14663" s="4"/>
    </row>
    <row r="14664" spans="2:2" x14ac:dyDescent="0.3">
      <c r="B14664" s="4"/>
    </row>
    <row r="14665" spans="2:2" x14ac:dyDescent="0.3">
      <c r="B14665" s="4"/>
    </row>
    <row r="14666" spans="2:2" x14ac:dyDescent="0.3">
      <c r="B14666" s="4"/>
    </row>
    <row r="14667" spans="2:2" x14ac:dyDescent="0.3">
      <c r="B14667" s="4"/>
    </row>
    <row r="14668" spans="2:2" x14ac:dyDescent="0.3">
      <c r="B14668" s="4"/>
    </row>
    <row r="14669" spans="2:2" x14ac:dyDescent="0.3">
      <c r="B14669" s="4"/>
    </row>
    <row r="14670" spans="2:2" x14ac:dyDescent="0.3">
      <c r="B14670" s="4"/>
    </row>
    <row r="14671" spans="2:2" x14ac:dyDescent="0.3">
      <c r="B14671" s="4"/>
    </row>
    <row r="14672" spans="2:2" x14ac:dyDescent="0.3">
      <c r="B14672" s="4"/>
    </row>
    <row r="14673" spans="2:2" x14ac:dyDescent="0.3">
      <c r="B14673" s="4"/>
    </row>
    <row r="14674" spans="2:2" x14ac:dyDescent="0.3">
      <c r="B14674" s="4"/>
    </row>
    <row r="14675" spans="2:2" x14ac:dyDescent="0.3">
      <c r="B14675" s="4"/>
    </row>
    <row r="14676" spans="2:2" x14ac:dyDescent="0.3">
      <c r="B14676" s="4"/>
    </row>
    <row r="14677" spans="2:2" x14ac:dyDescent="0.3">
      <c r="B14677" s="4"/>
    </row>
    <row r="14678" spans="2:2" x14ac:dyDescent="0.3">
      <c r="B14678" s="4"/>
    </row>
    <row r="14679" spans="2:2" x14ac:dyDescent="0.3">
      <c r="B14679" s="4"/>
    </row>
    <row r="14680" spans="2:2" x14ac:dyDescent="0.3">
      <c r="B14680" s="4"/>
    </row>
    <row r="14681" spans="2:2" x14ac:dyDescent="0.3">
      <c r="B14681" s="4"/>
    </row>
    <row r="14682" spans="2:2" x14ac:dyDescent="0.3">
      <c r="B14682" s="4"/>
    </row>
    <row r="14683" spans="2:2" x14ac:dyDescent="0.3">
      <c r="B14683" s="4"/>
    </row>
    <row r="14684" spans="2:2" x14ac:dyDescent="0.3">
      <c r="B14684" s="4"/>
    </row>
    <row r="14685" spans="2:2" x14ac:dyDescent="0.3">
      <c r="B14685" s="4"/>
    </row>
    <row r="14686" spans="2:2" x14ac:dyDescent="0.3">
      <c r="B14686" s="4"/>
    </row>
    <row r="14687" spans="2:2" x14ac:dyDescent="0.3">
      <c r="B14687" s="4"/>
    </row>
    <row r="14688" spans="2:2" x14ac:dyDescent="0.3">
      <c r="B14688" s="4"/>
    </row>
    <row r="14689" spans="2:2" x14ac:dyDescent="0.3">
      <c r="B14689" s="4"/>
    </row>
    <row r="14690" spans="2:2" x14ac:dyDescent="0.3">
      <c r="B14690" s="4"/>
    </row>
    <row r="14691" spans="2:2" x14ac:dyDescent="0.3">
      <c r="B14691" s="4"/>
    </row>
    <row r="14692" spans="2:2" x14ac:dyDescent="0.3">
      <c r="B14692" s="4"/>
    </row>
    <row r="14693" spans="2:2" x14ac:dyDescent="0.3">
      <c r="B14693" s="4"/>
    </row>
    <row r="14694" spans="2:2" x14ac:dyDescent="0.3">
      <c r="B14694" s="4"/>
    </row>
    <row r="14695" spans="2:2" x14ac:dyDescent="0.3">
      <c r="B14695" s="4"/>
    </row>
    <row r="14696" spans="2:2" x14ac:dyDescent="0.3">
      <c r="B14696" s="4"/>
    </row>
    <row r="14697" spans="2:2" x14ac:dyDescent="0.3">
      <c r="B14697" s="4"/>
    </row>
    <row r="14698" spans="2:2" x14ac:dyDescent="0.3">
      <c r="B14698" s="4"/>
    </row>
    <row r="14699" spans="2:2" x14ac:dyDescent="0.3">
      <c r="B14699" s="4"/>
    </row>
    <row r="14700" spans="2:2" x14ac:dyDescent="0.3">
      <c r="B14700" s="4"/>
    </row>
    <row r="14701" spans="2:2" x14ac:dyDescent="0.3">
      <c r="B14701" s="4"/>
    </row>
    <row r="14702" spans="2:2" x14ac:dyDescent="0.3">
      <c r="B14702" s="4"/>
    </row>
    <row r="14703" spans="2:2" x14ac:dyDescent="0.3">
      <c r="B14703" s="4"/>
    </row>
    <row r="14704" spans="2:2" x14ac:dyDescent="0.3">
      <c r="B14704" s="4"/>
    </row>
    <row r="14705" spans="2:2" x14ac:dyDescent="0.3">
      <c r="B14705" s="4"/>
    </row>
    <row r="14706" spans="2:2" x14ac:dyDescent="0.3">
      <c r="B14706" s="4"/>
    </row>
    <row r="14707" spans="2:2" x14ac:dyDescent="0.3">
      <c r="B14707" s="4"/>
    </row>
    <row r="14708" spans="2:2" x14ac:dyDescent="0.3">
      <c r="B14708" s="4"/>
    </row>
    <row r="14709" spans="2:2" x14ac:dyDescent="0.3">
      <c r="B14709" s="4"/>
    </row>
    <row r="14710" spans="2:2" x14ac:dyDescent="0.3">
      <c r="B14710" s="4"/>
    </row>
    <row r="14711" spans="2:2" x14ac:dyDescent="0.3">
      <c r="B14711" s="4"/>
    </row>
    <row r="14712" spans="2:2" x14ac:dyDescent="0.3">
      <c r="B14712" s="4"/>
    </row>
    <row r="14713" spans="2:2" x14ac:dyDescent="0.3">
      <c r="B14713" s="4"/>
    </row>
    <row r="14714" spans="2:2" x14ac:dyDescent="0.3">
      <c r="B14714" s="4"/>
    </row>
    <row r="14715" spans="2:2" x14ac:dyDescent="0.3">
      <c r="B14715" s="4"/>
    </row>
    <row r="14716" spans="2:2" x14ac:dyDescent="0.3">
      <c r="B14716" s="4"/>
    </row>
    <row r="14717" spans="2:2" x14ac:dyDescent="0.3">
      <c r="B14717" s="4"/>
    </row>
    <row r="14718" spans="2:2" x14ac:dyDescent="0.3">
      <c r="B14718" s="4"/>
    </row>
    <row r="14719" spans="2:2" x14ac:dyDescent="0.3">
      <c r="B14719" s="4"/>
    </row>
    <row r="14720" spans="2:2" x14ac:dyDescent="0.3">
      <c r="B14720" s="4"/>
    </row>
    <row r="14721" spans="2:2" x14ac:dyDescent="0.3">
      <c r="B14721" s="4"/>
    </row>
    <row r="14722" spans="2:2" x14ac:dyDescent="0.3">
      <c r="B14722" s="4"/>
    </row>
    <row r="14723" spans="2:2" x14ac:dyDescent="0.3">
      <c r="B14723" s="4"/>
    </row>
    <row r="14724" spans="2:2" x14ac:dyDescent="0.3">
      <c r="B14724" s="4"/>
    </row>
    <row r="14725" spans="2:2" x14ac:dyDescent="0.3">
      <c r="B14725" s="4"/>
    </row>
    <row r="14726" spans="2:2" x14ac:dyDescent="0.3">
      <c r="B14726" s="4"/>
    </row>
    <row r="14727" spans="2:2" x14ac:dyDescent="0.3">
      <c r="B14727" s="4"/>
    </row>
    <row r="14728" spans="2:2" x14ac:dyDescent="0.3">
      <c r="B14728" s="4"/>
    </row>
    <row r="14729" spans="2:2" x14ac:dyDescent="0.3">
      <c r="B14729" s="4"/>
    </row>
    <row r="14730" spans="2:2" x14ac:dyDescent="0.3">
      <c r="B14730" s="4"/>
    </row>
    <row r="14731" spans="2:2" x14ac:dyDescent="0.3">
      <c r="B14731" s="4"/>
    </row>
    <row r="14732" spans="2:2" x14ac:dyDescent="0.3">
      <c r="B14732" s="4"/>
    </row>
    <row r="14733" spans="2:2" x14ac:dyDescent="0.3">
      <c r="B14733" s="4"/>
    </row>
    <row r="14734" spans="2:2" x14ac:dyDescent="0.3">
      <c r="B14734" s="4"/>
    </row>
    <row r="14735" spans="2:2" x14ac:dyDescent="0.3">
      <c r="B14735" s="4"/>
    </row>
    <row r="14736" spans="2:2" x14ac:dyDescent="0.3">
      <c r="B14736" s="4"/>
    </row>
    <row r="14737" spans="2:2" x14ac:dyDescent="0.3">
      <c r="B14737" s="4"/>
    </row>
    <row r="14738" spans="2:2" x14ac:dyDescent="0.3">
      <c r="B14738" s="4"/>
    </row>
    <row r="14739" spans="2:2" x14ac:dyDescent="0.3">
      <c r="B14739" s="4"/>
    </row>
    <row r="14740" spans="2:2" x14ac:dyDescent="0.3">
      <c r="B14740" s="4"/>
    </row>
    <row r="14741" spans="2:2" x14ac:dyDescent="0.3">
      <c r="B14741" s="4"/>
    </row>
    <row r="14742" spans="2:2" x14ac:dyDescent="0.3">
      <c r="B14742" s="4"/>
    </row>
    <row r="14743" spans="2:2" x14ac:dyDescent="0.3">
      <c r="B14743" s="4"/>
    </row>
    <row r="14744" spans="2:2" x14ac:dyDescent="0.3">
      <c r="B14744" s="4"/>
    </row>
    <row r="14745" spans="2:2" x14ac:dyDescent="0.3">
      <c r="B14745" s="4"/>
    </row>
    <row r="14746" spans="2:2" x14ac:dyDescent="0.3">
      <c r="B14746" s="4"/>
    </row>
    <row r="14747" spans="2:2" x14ac:dyDescent="0.3">
      <c r="B14747" s="4"/>
    </row>
    <row r="14748" spans="2:2" x14ac:dyDescent="0.3">
      <c r="B14748" s="4"/>
    </row>
    <row r="14749" spans="2:2" x14ac:dyDescent="0.3">
      <c r="B14749" s="4"/>
    </row>
    <row r="14750" spans="2:2" x14ac:dyDescent="0.3">
      <c r="B14750" s="4"/>
    </row>
    <row r="14751" spans="2:2" x14ac:dyDescent="0.3">
      <c r="B14751" s="4"/>
    </row>
    <row r="14752" spans="2:2" x14ac:dyDescent="0.3">
      <c r="B14752" s="4"/>
    </row>
    <row r="14753" spans="2:2" x14ac:dyDescent="0.3">
      <c r="B14753" s="4"/>
    </row>
    <row r="14754" spans="2:2" x14ac:dyDescent="0.3">
      <c r="B14754" s="4"/>
    </row>
    <row r="14755" spans="2:2" x14ac:dyDescent="0.3">
      <c r="B14755" s="4"/>
    </row>
    <row r="14756" spans="2:2" x14ac:dyDescent="0.3">
      <c r="B14756" s="4"/>
    </row>
    <row r="14757" spans="2:2" x14ac:dyDescent="0.3">
      <c r="B14757" s="4"/>
    </row>
    <row r="14758" spans="2:2" x14ac:dyDescent="0.3">
      <c r="B14758" s="4"/>
    </row>
    <row r="14759" spans="2:2" x14ac:dyDescent="0.3">
      <c r="B14759" s="4"/>
    </row>
    <row r="14760" spans="2:2" x14ac:dyDescent="0.3">
      <c r="B14760" s="4"/>
    </row>
    <row r="14761" spans="2:2" x14ac:dyDescent="0.3">
      <c r="B14761" s="4"/>
    </row>
    <row r="14762" spans="2:2" x14ac:dyDescent="0.3">
      <c r="B14762" s="4"/>
    </row>
    <row r="14763" spans="2:2" x14ac:dyDescent="0.3">
      <c r="B14763" s="4"/>
    </row>
    <row r="14764" spans="2:2" x14ac:dyDescent="0.3">
      <c r="B14764" s="4"/>
    </row>
    <row r="14765" spans="2:2" x14ac:dyDescent="0.3">
      <c r="B14765" s="4"/>
    </row>
    <row r="14766" spans="2:2" x14ac:dyDescent="0.3">
      <c r="B14766" s="4"/>
    </row>
    <row r="14767" spans="2:2" x14ac:dyDescent="0.3">
      <c r="B14767" s="4"/>
    </row>
    <row r="14768" spans="2:2" x14ac:dyDescent="0.3">
      <c r="B14768" s="4"/>
    </row>
    <row r="14769" spans="2:2" x14ac:dyDescent="0.3">
      <c r="B14769" s="4"/>
    </row>
    <row r="14770" spans="2:2" x14ac:dyDescent="0.3">
      <c r="B14770" s="4"/>
    </row>
    <row r="14771" spans="2:2" x14ac:dyDescent="0.3">
      <c r="B14771" s="4"/>
    </row>
    <row r="14772" spans="2:2" x14ac:dyDescent="0.3">
      <c r="B14772" s="4"/>
    </row>
    <row r="14773" spans="2:2" x14ac:dyDescent="0.3">
      <c r="B14773" s="4"/>
    </row>
    <row r="14774" spans="2:2" x14ac:dyDescent="0.3">
      <c r="B14774" s="4"/>
    </row>
    <row r="14775" spans="2:2" x14ac:dyDescent="0.3">
      <c r="B14775" s="4"/>
    </row>
    <row r="14776" spans="2:2" x14ac:dyDescent="0.3">
      <c r="B14776" s="4"/>
    </row>
    <row r="14777" spans="2:2" x14ac:dyDescent="0.3">
      <c r="B14777" s="4"/>
    </row>
    <row r="14778" spans="2:2" x14ac:dyDescent="0.3">
      <c r="B14778" s="4"/>
    </row>
    <row r="14779" spans="2:2" x14ac:dyDescent="0.3">
      <c r="B14779" s="4"/>
    </row>
    <row r="14780" spans="2:2" x14ac:dyDescent="0.3">
      <c r="B14780" s="4"/>
    </row>
    <row r="14781" spans="2:2" x14ac:dyDescent="0.3">
      <c r="B14781" s="4"/>
    </row>
    <row r="14782" spans="2:2" x14ac:dyDescent="0.3">
      <c r="B14782" s="4"/>
    </row>
    <row r="14783" spans="2:2" x14ac:dyDescent="0.3">
      <c r="B14783" s="4"/>
    </row>
    <row r="14784" spans="2:2" x14ac:dyDescent="0.3">
      <c r="B14784" s="4"/>
    </row>
    <row r="14785" spans="2:2" x14ac:dyDescent="0.3">
      <c r="B14785" s="4"/>
    </row>
    <row r="14786" spans="2:2" x14ac:dyDescent="0.3">
      <c r="B14786" s="4"/>
    </row>
    <row r="14787" spans="2:2" x14ac:dyDescent="0.3">
      <c r="B14787" s="4"/>
    </row>
    <row r="14788" spans="2:2" x14ac:dyDescent="0.3">
      <c r="B14788" s="4"/>
    </row>
    <row r="14789" spans="2:2" x14ac:dyDescent="0.3">
      <c r="B14789" s="4"/>
    </row>
    <row r="14790" spans="2:2" x14ac:dyDescent="0.3">
      <c r="B14790" s="4"/>
    </row>
    <row r="14791" spans="2:2" x14ac:dyDescent="0.3">
      <c r="B14791" s="4"/>
    </row>
    <row r="14792" spans="2:2" x14ac:dyDescent="0.3">
      <c r="B14792" s="4"/>
    </row>
    <row r="14793" spans="2:2" x14ac:dyDescent="0.3">
      <c r="B14793" s="4"/>
    </row>
    <row r="14794" spans="2:2" x14ac:dyDescent="0.3">
      <c r="B14794" s="4"/>
    </row>
    <row r="14795" spans="2:2" x14ac:dyDescent="0.3">
      <c r="B14795" s="4"/>
    </row>
    <row r="14796" spans="2:2" x14ac:dyDescent="0.3">
      <c r="B14796" s="4"/>
    </row>
    <row r="14797" spans="2:2" x14ac:dyDescent="0.3">
      <c r="B14797" s="4"/>
    </row>
    <row r="14798" spans="2:2" x14ac:dyDescent="0.3">
      <c r="B14798" s="4"/>
    </row>
    <row r="14799" spans="2:2" x14ac:dyDescent="0.3">
      <c r="B14799" s="4"/>
    </row>
    <row r="14800" spans="2:2" x14ac:dyDescent="0.3">
      <c r="B14800" s="4"/>
    </row>
    <row r="14801" spans="2:2" x14ac:dyDescent="0.3">
      <c r="B14801" s="4"/>
    </row>
    <row r="14802" spans="2:2" x14ac:dyDescent="0.3">
      <c r="B14802" s="4"/>
    </row>
    <row r="14803" spans="2:2" x14ac:dyDescent="0.3">
      <c r="B14803" s="4"/>
    </row>
    <row r="14804" spans="2:2" x14ac:dyDescent="0.3">
      <c r="B14804" s="4"/>
    </row>
    <row r="14805" spans="2:2" x14ac:dyDescent="0.3">
      <c r="B14805" s="4"/>
    </row>
    <row r="14806" spans="2:2" x14ac:dyDescent="0.3">
      <c r="B14806" s="4"/>
    </row>
    <row r="14807" spans="2:2" x14ac:dyDescent="0.3">
      <c r="B14807" s="4"/>
    </row>
    <row r="14808" spans="2:2" x14ac:dyDescent="0.3">
      <c r="B14808" s="4"/>
    </row>
    <row r="14809" spans="2:2" x14ac:dyDescent="0.3">
      <c r="B14809" s="4"/>
    </row>
    <row r="14810" spans="2:2" x14ac:dyDescent="0.3">
      <c r="B14810" s="4"/>
    </row>
    <row r="14811" spans="2:2" x14ac:dyDescent="0.3">
      <c r="B14811" s="4"/>
    </row>
    <row r="14812" spans="2:2" x14ac:dyDescent="0.3">
      <c r="B14812" s="4"/>
    </row>
    <row r="14813" spans="2:2" x14ac:dyDescent="0.3">
      <c r="B14813" s="4"/>
    </row>
    <row r="14814" spans="2:2" x14ac:dyDescent="0.3">
      <c r="B14814" s="4"/>
    </row>
    <row r="14815" spans="2:2" x14ac:dyDescent="0.3">
      <c r="B14815" s="4"/>
    </row>
    <row r="14816" spans="2:2" x14ac:dyDescent="0.3">
      <c r="B14816" s="4"/>
    </row>
    <row r="14817" spans="2:2" x14ac:dyDescent="0.3">
      <c r="B14817" s="4"/>
    </row>
    <row r="14818" spans="2:2" x14ac:dyDescent="0.3">
      <c r="B14818" s="4"/>
    </row>
    <row r="14819" spans="2:2" x14ac:dyDescent="0.3">
      <c r="B14819" s="4"/>
    </row>
    <row r="14820" spans="2:2" x14ac:dyDescent="0.3">
      <c r="B14820" s="4"/>
    </row>
    <row r="14821" spans="2:2" x14ac:dyDescent="0.3">
      <c r="B14821" s="4"/>
    </row>
    <row r="14822" spans="2:2" x14ac:dyDescent="0.3">
      <c r="B14822" s="4"/>
    </row>
    <row r="14823" spans="2:2" x14ac:dyDescent="0.3">
      <c r="B14823" s="4"/>
    </row>
    <row r="14824" spans="2:2" x14ac:dyDescent="0.3">
      <c r="B14824" s="4"/>
    </row>
    <row r="14825" spans="2:2" x14ac:dyDescent="0.3">
      <c r="B14825" s="4"/>
    </row>
    <row r="14826" spans="2:2" x14ac:dyDescent="0.3">
      <c r="B14826" s="4"/>
    </row>
    <row r="14827" spans="2:2" x14ac:dyDescent="0.3">
      <c r="B14827" s="4"/>
    </row>
    <row r="14828" spans="2:2" x14ac:dyDescent="0.3">
      <c r="B14828" s="4"/>
    </row>
    <row r="14829" spans="2:2" x14ac:dyDescent="0.3">
      <c r="B14829" s="4"/>
    </row>
    <row r="14830" spans="2:2" x14ac:dyDescent="0.3">
      <c r="B14830" s="4"/>
    </row>
    <row r="14831" spans="2:2" x14ac:dyDescent="0.3">
      <c r="B14831" s="4"/>
    </row>
    <row r="14832" spans="2:2" x14ac:dyDescent="0.3">
      <c r="B14832" s="4"/>
    </row>
    <row r="14833" spans="2:2" x14ac:dyDescent="0.3">
      <c r="B14833" s="4"/>
    </row>
    <row r="14834" spans="2:2" x14ac:dyDescent="0.3">
      <c r="B14834" s="4"/>
    </row>
    <row r="14835" spans="2:2" x14ac:dyDescent="0.3">
      <c r="B14835" s="4"/>
    </row>
    <row r="14836" spans="2:2" x14ac:dyDescent="0.3">
      <c r="B14836" s="4"/>
    </row>
    <row r="14837" spans="2:2" x14ac:dyDescent="0.3">
      <c r="B14837" s="4"/>
    </row>
    <row r="14838" spans="2:2" x14ac:dyDescent="0.3">
      <c r="B14838" s="4"/>
    </row>
    <row r="14839" spans="2:2" x14ac:dyDescent="0.3">
      <c r="B14839" s="4"/>
    </row>
    <row r="14840" spans="2:2" x14ac:dyDescent="0.3">
      <c r="B14840" s="4"/>
    </row>
    <row r="14841" spans="2:2" x14ac:dyDescent="0.3">
      <c r="B14841" s="4"/>
    </row>
    <row r="14842" spans="2:2" x14ac:dyDescent="0.3">
      <c r="B14842" s="4"/>
    </row>
    <row r="14843" spans="2:2" x14ac:dyDescent="0.3">
      <c r="B14843" s="4"/>
    </row>
    <row r="14844" spans="2:2" x14ac:dyDescent="0.3">
      <c r="B14844" s="4"/>
    </row>
    <row r="14845" spans="2:2" x14ac:dyDescent="0.3">
      <c r="B14845" s="4"/>
    </row>
    <row r="14846" spans="2:2" x14ac:dyDescent="0.3">
      <c r="B14846" s="4"/>
    </row>
    <row r="14847" spans="2:2" x14ac:dyDescent="0.3">
      <c r="B14847" s="4"/>
    </row>
    <row r="14848" spans="2:2" x14ac:dyDescent="0.3">
      <c r="B14848" s="4"/>
    </row>
    <row r="14849" spans="2:2" x14ac:dyDescent="0.3">
      <c r="B14849" s="4"/>
    </row>
    <row r="14850" spans="2:2" x14ac:dyDescent="0.3">
      <c r="B14850" s="4"/>
    </row>
    <row r="14851" spans="2:2" x14ac:dyDescent="0.3">
      <c r="B14851" s="4"/>
    </row>
    <row r="14852" spans="2:2" x14ac:dyDescent="0.3">
      <c r="B14852" s="4"/>
    </row>
    <row r="14853" spans="2:2" x14ac:dyDescent="0.3">
      <c r="B14853" s="4"/>
    </row>
    <row r="14854" spans="2:2" x14ac:dyDescent="0.3">
      <c r="B14854" s="4"/>
    </row>
    <row r="14855" spans="2:2" x14ac:dyDescent="0.3">
      <c r="B14855" s="4"/>
    </row>
    <row r="14856" spans="2:2" x14ac:dyDescent="0.3">
      <c r="B14856" s="4"/>
    </row>
    <row r="14857" spans="2:2" x14ac:dyDescent="0.3">
      <c r="B14857" s="4"/>
    </row>
    <row r="14858" spans="2:2" x14ac:dyDescent="0.3">
      <c r="B14858" s="4"/>
    </row>
    <row r="14859" spans="2:2" x14ac:dyDescent="0.3">
      <c r="B14859" s="4"/>
    </row>
    <row r="14860" spans="2:2" x14ac:dyDescent="0.3">
      <c r="B14860" s="4"/>
    </row>
    <row r="14861" spans="2:2" x14ac:dyDescent="0.3">
      <c r="B14861" s="4"/>
    </row>
    <row r="14862" spans="2:2" x14ac:dyDescent="0.3">
      <c r="B14862" s="4"/>
    </row>
    <row r="14863" spans="2:2" x14ac:dyDescent="0.3">
      <c r="B14863" s="4"/>
    </row>
    <row r="14864" spans="2:2" x14ac:dyDescent="0.3">
      <c r="B14864" s="4"/>
    </row>
    <row r="14865" spans="2:2" x14ac:dyDescent="0.3">
      <c r="B14865" s="4"/>
    </row>
    <row r="14866" spans="2:2" x14ac:dyDescent="0.3">
      <c r="B14866" s="4"/>
    </row>
    <row r="14867" spans="2:2" x14ac:dyDescent="0.3">
      <c r="B14867" s="4"/>
    </row>
    <row r="14868" spans="2:2" x14ac:dyDescent="0.3">
      <c r="B14868" s="4"/>
    </row>
    <row r="14869" spans="2:2" x14ac:dyDescent="0.3">
      <c r="B14869" s="4"/>
    </row>
    <row r="14870" spans="2:2" x14ac:dyDescent="0.3">
      <c r="B14870" s="4"/>
    </row>
    <row r="14871" spans="2:2" x14ac:dyDescent="0.3">
      <c r="B14871" s="4"/>
    </row>
    <row r="14872" spans="2:2" x14ac:dyDescent="0.3">
      <c r="B14872" s="4"/>
    </row>
    <row r="14873" spans="2:2" x14ac:dyDescent="0.3">
      <c r="B14873" s="4"/>
    </row>
    <row r="14874" spans="2:2" x14ac:dyDescent="0.3">
      <c r="B14874" s="4"/>
    </row>
    <row r="14875" spans="2:2" x14ac:dyDescent="0.3">
      <c r="B14875" s="4"/>
    </row>
    <row r="14876" spans="2:2" x14ac:dyDescent="0.3">
      <c r="B14876" s="4"/>
    </row>
    <row r="14877" spans="2:2" x14ac:dyDescent="0.3">
      <c r="B14877" s="4"/>
    </row>
    <row r="14878" spans="2:2" x14ac:dyDescent="0.3">
      <c r="B14878" s="4"/>
    </row>
    <row r="14879" spans="2:2" x14ac:dyDescent="0.3">
      <c r="B14879" s="4"/>
    </row>
    <row r="14880" spans="2:2" x14ac:dyDescent="0.3">
      <c r="B14880" s="4"/>
    </row>
    <row r="14881" spans="2:2" x14ac:dyDescent="0.3">
      <c r="B14881" s="4"/>
    </row>
    <row r="14882" spans="2:2" x14ac:dyDescent="0.3">
      <c r="B14882" s="4"/>
    </row>
    <row r="14883" spans="2:2" x14ac:dyDescent="0.3">
      <c r="B14883" s="4"/>
    </row>
    <row r="14884" spans="2:2" x14ac:dyDescent="0.3">
      <c r="B14884" s="4"/>
    </row>
    <row r="14885" spans="2:2" x14ac:dyDescent="0.3">
      <c r="B14885" s="4"/>
    </row>
    <row r="14886" spans="2:2" x14ac:dyDescent="0.3">
      <c r="B14886" s="4"/>
    </row>
    <row r="14887" spans="2:2" x14ac:dyDescent="0.3">
      <c r="B14887" s="4"/>
    </row>
    <row r="14888" spans="2:2" x14ac:dyDescent="0.3">
      <c r="B14888" s="4"/>
    </row>
    <row r="14889" spans="2:2" x14ac:dyDescent="0.3">
      <c r="B14889" s="4"/>
    </row>
    <row r="14890" spans="2:2" x14ac:dyDescent="0.3">
      <c r="B14890" s="4"/>
    </row>
    <row r="14891" spans="2:2" x14ac:dyDescent="0.3">
      <c r="B14891" s="4"/>
    </row>
    <row r="14892" spans="2:2" x14ac:dyDescent="0.3">
      <c r="B14892" s="4"/>
    </row>
    <row r="14893" spans="2:2" x14ac:dyDescent="0.3">
      <c r="B14893" s="4"/>
    </row>
    <row r="14894" spans="2:2" x14ac:dyDescent="0.3">
      <c r="B14894" s="4"/>
    </row>
    <row r="14895" spans="2:2" x14ac:dyDescent="0.3">
      <c r="B14895" s="4"/>
    </row>
    <row r="14896" spans="2:2" x14ac:dyDescent="0.3">
      <c r="B14896" s="4"/>
    </row>
    <row r="14897" spans="2:2" x14ac:dyDescent="0.3">
      <c r="B14897" s="4"/>
    </row>
    <row r="14898" spans="2:2" x14ac:dyDescent="0.3">
      <c r="B14898" s="4"/>
    </row>
    <row r="14899" spans="2:2" x14ac:dyDescent="0.3">
      <c r="B14899" s="4"/>
    </row>
    <row r="14900" spans="2:2" x14ac:dyDescent="0.3">
      <c r="B14900" s="4"/>
    </row>
    <row r="14901" spans="2:2" x14ac:dyDescent="0.3">
      <c r="B14901" s="4"/>
    </row>
    <row r="14902" spans="2:2" x14ac:dyDescent="0.3">
      <c r="B14902" s="4"/>
    </row>
    <row r="14903" spans="2:2" x14ac:dyDescent="0.3">
      <c r="B14903" s="4"/>
    </row>
    <row r="14904" spans="2:2" x14ac:dyDescent="0.3">
      <c r="B14904" s="4"/>
    </row>
    <row r="14905" spans="2:2" x14ac:dyDescent="0.3">
      <c r="B14905" s="4"/>
    </row>
    <row r="14906" spans="2:2" x14ac:dyDescent="0.3">
      <c r="B14906" s="4"/>
    </row>
    <row r="14907" spans="2:2" x14ac:dyDescent="0.3">
      <c r="B14907" s="4"/>
    </row>
    <row r="14908" spans="2:2" x14ac:dyDescent="0.3">
      <c r="B14908" s="4"/>
    </row>
    <row r="14909" spans="2:2" x14ac:dyDescent="0.3">
      <c r="B14909" s="4"/>
    </row>
    <row r="14910" spans="2:2" x14ac:dyDescent="0.3">
      <c r="B14910" s="4"/>
    </row>
    <row r="14911" spans="2:2" x14ac:dyDescent="0.3">
      <c r="B14911" s="4"/>
    </row>
    <row r="14912" spans="2:2" x14ac:dyDescent="0.3">
      <c r="B14912" s="4"/>
    </row>
    <row r="14913" spans="2:2" x14ac:dyDescent="0.3">
      <c r="B14913" s="4"/>
    </row>
    <row r="14914" spans="2:2" x14ac:dyDescent="0.3">
      <c r="B14914" s="4"/>
    </row>
    <row r="14915" spans="2:2" x14ac:dyDescent="0.3">
      <c r="B14915" s="4"/>
    </row>
    <row r="14916" spans="2:2" x14ac:dyDescent="0.3">
      <c r="B14916" s="4"/>
    </row>
    <row r="14917" spans="2:2" x14ac:dyDescent="0.3">
      <c r="B14917" s="4"/>
    </row>
    <row r="14918" spans="2:2" x14ac:dyDescent="0.3">
      <c r="B14918" s="4"/>
    </row>
    <row r="14919" spans="2:2" x14ac:dyDescent="0.3">
      <c r="B14919" s="4"/>
    </row>
    <row r="14920" spans="2:2" x14ac:dyDescent="0.3">
      <c r="B14920" s="4"/>
    </row>
    <row r="14921" spans="2:2" x14ac:dyDescent="0.3">
      <c r="B14921" s="4"/>
    </row>
    <row r="14922" spans="2:2" x14ac:dyDescent="0.3">
      <c r="B14922" s="4"/>
    </row>
    <row r="14923" spans="2:2" x14ac:dyDescent="0.3">
      <c r="B14923" s="4"/>
    </row>
    <row r="14924" spans="2:2" x14ac:dyDescent="0.3">
      <c r="B14924" s="4"/>
    </row>
    <row r="14925" spans="2:2" x14ac:dyDescent="0.3">
      <c r="B14925" s="4"/>
    </row>
    <row r="14926" spans="2:2" x14ac:dyDescent="0.3">
      <c r="B14926" s="4"/>
    </row>
    <row r="14927" spans="2:2" x14ac:dyDescent="0.3">
      <c r="B14927" s="4"/>
    </row>
    <row r="14928" spans="2:2" x14ac:dyDescent="0.3">
      <c r="B14928" s="4"/>
    </row>
    <row r="14929" spans="2:2" x14ac:dyDescent="0.3">
      <c r="B14929" s="4"/>
    </row>
    <row r="14930" spans="2:2" x14ac:dyDescent="0.3">
      <c r="B14930" s="4"/>
    </row>
    <row r="14931" spans="2:2" x14ac:dyDescent="0.3">
      <c r="B14931" s="4"/>
    </row>
    <row r="14932" spans="2:2" x14ac:dyDescent="0.3">
      <c r="B14932" s="4"/>
    </row>
    <row r="14933" spans="2:2" x14ac:dyDescent="0.3">
      <c r="B14933" s="4"/>
    </row>
    <row r="14934" spans="2:2" x14ac:dyDescent="0.3">
      <c r="B14934" s="4"/>
    </row>
    <row r="14935" spans="2:2" x14ac:dyDescent="0.3">
      <c r="B14935" s="4"/>
    </row>
    <row r="14936" spans="2:2" x14ac:dyDescent="0.3">
      <c r="B14936" s="4"/>
    </row>
    <row r="14937" spans="2:2" x14ac:dyDescent="0.3">
      <c r="B14937" s="4"/>
    </row>
    <row r="14938" spans="2:2" x14ac:dyDescent="0.3">
      <c r="B14938" s="4"/>
    </row>
    <row r="14939" spans="2:2" x14ac:dyDescent="0.3">
      <c r="B14939" s="4"/>
    </row>
    <row r="14940" spans="2:2" x14ac:dyDescent="0.3">
      <c r="B14940" s="4"/>
    </row>
    <row r="14941" spans="2:2" x14ac:dyDescent="0.3">
      <c r="B14941" s="4"/>
    </row>
    <row r="14942" spans="2:2" x14ac:dyDescent="0.3">
      <c r="B14942" s="4"/>
    </row>
    <row r="14943" spans="2:2" x14ac:dyDescent="0.3">
      <c r="B14943" s="4"/>
    </row>
    <row r="14944" spans="2:2" x14ac:dyDescent="0.3">
      <c r="B14944" s="4"/>
    </row>
    <row r="14945" spans="2:2" x14ac:dyDescent="0.3">
      <c r="B14945" s="4"/>
    </row>
    <row r="14946" spans="2:2" x14ac:dyDescent="0.3">
      <c r="B14946" s="4"/>
    </row>
    <row r="14947" spans="2:2" x14ac:dyDescent="0.3">
      <c r="B14947" s="4"/>
    </row>
    <row r="14948" spans="2:2" x14ac:dyDescent="0.3">
      <c r="B14948" s="4"/>
    </row>
    <row r="14949" spans="2:2" x14ac:dyDescent="0.3">
      <c r="B14949" s="4"/>
    </row>
    <row r="14950" spans="2:2" x14ac:dyDescent="0.3">
      <c r="B14950" s="4"/>
    </row>
    <row r="14951" spans="2:2" x14ac:dyDescent="0.3">
      <c r="B14951" s="4"/>
    </row>
    <row r="14952" spans="2:2" x14ac:dyDescent="0.3">
      <c r="B14952" s="4"/>
    </row>
    <row r="14953" spans="2:2" x14ac:dyDescent="0.3">
      <c r="B14953" s="4"/>
    </row>
    <row r="14954" spans="2:2" x14ac:dyDescent="0.3">
      <c r="B14954" s="4"/>
    </row>
    <row r="14955" spans="2:2" x14ac:dyDescent="0.3">
      <c r="B14955" s="4"/>
    </row>
    <row r="14956" spans="2:2" x14ac:dyDescent="0.3">
      <c r="B14956" s="4"/>
    </row>
    <row r="14957" spans="2:2" x14ac:dyDescent="0.3">
      <c r="B14957" s="4"/>
    </row>
    <row r="14958" spans="2:2" x14ac:dyDescent="0.3">
      <c r="B14958" s="4"/>
    </row>
    <row r="14959" spans="2:2" x14ac:dyDescent="0.3">
      <c r="B14959" s="4"/>
    </row>
    <row r="14960" spans="2:2" x14ac:dyDescent="0.3">
      <c r="B14960" s="4"/>
    </row>
    <row r="14961" spans="2:2" x14ac:dyDescent="0.3">
      <c r="B14961" s="4"/>
    </row>
    <row r="14962" spans="2:2" x14ac:dyDescent="0.3">
      <c r="B14962" s="4"/>
    </row>
    <row r="14963" spans="2:2" x14ac:dyDescent="0.3">
      <c r="B14963" s="4"/>
    </row>
    <row r="14964" spans="2:2" x14ac:dyDescent="0.3">
      <c r="B14964" s="4"/>
    </row>
    <row r="14965" spans="2:2" x14ac:dyDescent="0.3">
      <c r="B14965" s="4"/>
    </row>
    <row r="14966" spans="2:2" x14ac:dyDescent="0.3">
      <c r="B14966" s="4"/>
    </row>
    <row r="14967" spans="2:2" x14ac:dyDescent="0.3">
      <c r="B14967" s="4"/>
    </row>
    <row r="14968" spans="2:2" x14ac:dyDescent="0.3">
      <c r="B14968" s="4"/>
    </row>
    <row r="14969" spans="2:2" x14ac:dyDescent="0.3">
      <c r="B14969" s="4"/>
    </row>
    <row r="14970" spans="2:2" x14ac:dyDescent="0.3">
      <c r="B14970" s="4"/>
    </row>
    <row r="14971" spans="2:2" x14ac:dyDescent="0.3">
      <c r="B14971" s="4"/>
    </row>
    <row r="14972" spans="2:2" x14ac:dyDescent="0.3">
      <c r="B14972" s="4"/>
    </row>
    <row r="14973" spans="2:2" x14ac:dyDescent="0.3">
      <c r="B14973" s="4"/>
    </row>
    <row r="14974" spans="2:2" x14ac:dyDescent="0.3">
      <c r="B14974" s="4"/>
    </row>
    <row r="14975" spans="2:2" x14ac:dyDescent="0.3">
      <c r="B14975" s="4"/>
    </row>
    <row r="14976" spans="2:2" x14ac:dyDescent="0.3">
      <c r="B14976" s="4"/>
    </row>
    <row r="14977" spans="2:2" x14ac:dyDescent="0.3">
      <c r="B14977" s="4"/>
    </row>
    <row r="14978" spans="2:2" x14ac:dyDescent="0.3">
      <c r="B14978" s="4"/>
    </row>
    <row r="14979" spans="2:2" x14ac:dyDescent="0.3">
      <c r="B14979" s="4"/>
    </row>
    <row r="14980" spans="2:2" x14ac:dyDescent="0.3">
      <c r="B14980" s="4"/>
    </row>
    <row r="14981" spans="2:2" x14ac:dyDescent="0.3">
      <c r="B14981" s="4"/>
    </row>
    <row r="14982" spans="2:2" x14ac:dyDescent="0.3">
      <c r="B14982" s="4"/>
    </row>
    <row r="14983" spans="2:2" x14ac:dyDescent="0.3">
      <c r="B14983" s="4"/>
    </row>
    <row r="14984" spans="2:2" x14ac:dyDescent="0.3">
      <c r="B14984" s="4"/>
    </row>
    <row r="14985" spans="2:2" x14ac:dyDescent="0.3">
      <c r="B14985" s="4"/>
    </row>
    <row r="14986" spans="2:2" x14ac:dyDescent="0.3">
      <c r="B14986" s="4"/>
    </row>
    <row r="14987" spans="2:2" x14ac:dyDescent="0.3">
      <c r="B14987" s="4"/>
    </row>
    <row r="14988" spans="2:2" x14ac:dyDescent="0.3">
      <c r="B14988" s="4"/>
    </row>
    <row r="14989" spans="2:2" x14ac:dyDescent="0.3">
      <c r="B14989" s="4"/>
    </row>
    <row r="14990" spans="2:2" x14ac:dyDescent="0.3">
      <c r="B14990" s="4"/>
    </row>
    <row r="14991" spans="2:2" x14ac:dyDescent="0.3">
      <c r="B14991" s="4"/>
    </row>
    <row r="14992" spans="2:2" x14ac:dyDescent="0.3">
      <c r="B14992" s="4"/>
    </row>
    <row r="14993" spans="2:2" x14ac:dyDescent="0.3">
      <c r="B14993" s="4"/>
    </row>
    <row r="14994" spans="2:2" x14ac:dyDescent="0.3">
      <c r="B14994" s="4"/>
    </row>
    <row r="14995" spans="2:2" x14ac:dyDescent="0.3">
      <c r="B14995" s="4"/>
    </row>
    <row r="14996" spans="2:2" x14ac:dyDescent="0.3">
      <c r="B14996" s="4"/>
    </row>
    <row r="14997" spans="2:2" x14ac:dyDescent="0.3">
      <c r="B14997" s="4"/>
    </row>
    <row r="14998" spans="2:2" x14ac:dyDescent="0.3">
      <c r="B14998" s="4"/>
    </row>
    <row r="14999" spans="2:2" x14ac:dyDescent="0.3">
      <c r="B14999" s="4"/>
    </row>
    <row r="15000" spans="2:2" x14ac:dyDescent="0.3">
      <c r="B15000" s="4"/>
    </row>
    <row r="15001" spans="2:2" x14ac:dyDescent="0.3">
      <c r="B15001" s="4"/>
    </row>
    <row r="15002" spans="2:2" x14ac:dyDescent="0.3">
      <c r="B15002" s="4"/>
    </row>
    <row r="15003" spans="2:2" x14ac:dyDescent="0.3">
      <c r="B15003" s="4"/>
    </row>
    <row r="15004" spans="2:2" x14ac:dyDescent="0.3">
      <c r="B15004" s="4"/>
    </row>
    <row r="15005" spans="2:2" x14ac:dyDescent="0.3">
      <c r="B15005" s="4"/>
    </row>
    <row r="15006" spans="2:2" x14ac:dyDescent="0.3">
      <c r="B15006" s="4"/>
    </row>
    <row r="15007" spans="2:2" x14ac:dyDescent="0.3">
      <c r="B15007" s="4"/>
    </row>
    <row r="15008" spans="2:2" x14ac:dyDescent="0.3">
      <c r="B15008" s="4"/>
    </row>
    <row r="15009" spans="2:2" x14ac:dyDescent="0.3">
      <c r="B15009" s="4"/>
    </row>
    <row r="15010" spans="2:2" x14ac:dyDescent="0.3">
      <c r="B15010" s="4"/>
    </row>
    <row r="15011" spans="2:2" x14ac:dyDescent="0.3">
      <c r="B15011" s="4"/>
    </row>
    <row r="15012" spans="2:2" x14ac:dyDescent="0.3">
      <c r="B15012" s="4"/>
    </row>
    <row r="15013" spans="2:2" x14ac:dyDescent="0.3">
      <c r="B15013" s="4"/>
    </row>
    <row r="15014" spans="2:2" x14ac:dyDescent="0.3">
      <c r="B15014" s="4"/>
    </row>
    <row r="15015" spans="2:2" x14ac:dyDescent="0.3">
      <c r="B15015" s="4"/>
    </row>
    <row r="15016" spans="2:2" x14ac:dyDescent="0.3">
      <c r="B15016" s="4"/>
    </row>
    <row r="15017" spans="2:2" x14ac:dyDescent="0.3">
      <c r="B15017" s="4"/>
    </row>
    <row r="15018" spans="2:2" x14ac:dyDescent="0.3">
      <c r="B15018" s="4"/>
    </row>
    <row r="15019" spans="2:2" x14ac:dyDescent="0.3">
      <c r="B15019" s="4"/>
    </row>
    <row r="15020" spans="2:2" x14ac:dyDescent="0.3">
      <c r="B15020" s="4"/>
    </row>
    <row r="15021" spans="2:2" x14ac:dyDescent="0.3">
      <c r="B15021" s="4"/>
    </row>
    <row r="15022" spans="2:2" x14ac:dyDescent="0.3">
      <c r="B15022" s="4"/>
    </row>
    <row r="15023" spans="2:2" x14ac:dyDescent="0.3">
      <c r="B15023" s="4"/>
    </row>
    <row r="15024" spans="2:2" x14ac:dyDescent="0.3">
      <c r="B15024" s="4"/>
    </row>
    <row r="15025" spans="2:2" x14ac:dyDescent="0.3">
      <c r="B15025" s="4"/>
    </row>
    <row r="15026" spans="2:2" x14ac:dyDescent="0.3">
      <c r="B15026" s="4"/>
    </row>
    <row r="15027" spans="2:2" x14ac:dyDescent="0.3">
      <c r="B15027" s="4"/>
    </row>
    <row r="15028" spans="2:2" x14ac:dyDescent="0.3">
      <c r="B15028" s="4"/>
    </row>
    <row r="15029" spans="2:2" x14ac:dyDescent="0.3">
      <c r="B15029" s="4"/>
    </row>
    <row r="15030" spans="2:2" x14ac:dyDescent="0.3">
      <c r="B15030" s="4"/>
    </row>
    <row r="15031" spans="2:2" x14ac:dyDescent="0.3">
      <c r="B15031" s="4"/>
    </row>
    <row r="15032" spans="2:2" x14ac:dyDescent="0.3">
      <c r="B15032" s="4"/>
    </row>
    <row r="15033" spans="2:2" x14ac:dyDescent="0.3">
      <c r="B15033" s="4"/>
    </row>
    <row r="15034" spans="2:2" x14ac:dyDescent="0.3">
      <c r="B15034" s="4"/>
    </row>
    <row r="15035" spans="2:2" x14ac:dyDescent="0.3">
      <c r="B15035" s="4"/>
    </row>
    <row r="15036" spans="2:2" x14ac:dyDescent="0.3">
      <c r="B15036" s="4"/>
    </row>
    <row r="15037" spans="2:2" x14ac:dyDescent="0.3">
      <c r="B15037" s="4"/>
    </row>
    <row r="15038" spans="2:2" x14ac:dyDescent="0.3">
      <c r="B15038" s="4"/>
    </row>
    <row r="15039" spans="2:2" x14ac:dyDescent="0.3">
      <c r="B15039" s="4"/>
    </row>
    <row r="15040" spans="2:2" x14ac:dyDescent="0.3">
      <c r="B15040" s="4"/>
    </row>
    <row r="15041" spans="2:2" x14ac:dyDescent="0.3">
      <c r="B15041" s="4"/>
    </row>
    <row r="15042" spans="2:2" x14ac:dyDescent="0.3">
      <c r="B15042" s="4"/>
    </row>
    <row r="15043" spans="2:2" x14ac:dyDescent="0.3">
      <c r="B15043" s="4"/>
    </row>
    <row r="15044" spans="2:2" x14ac:dyDescent="0.3">
      <c r="B15044" s="4"/>
    </row>
    <row r="15045" spans="2:2" x14ac:dyDescent="0.3">
      <c r="B15045" s="4"/>
    </row>
    <row r="15046" spans="2:2" x14ac:dyDescent="0.3">
      <c r="B15046" s="4"/>
    </row>
    <row r="15047" spans="2:2" x14ac:dyDescent="0.3">
      <c r="B15047" s="4"/>
    </row>
    <row r="15048" spans="2:2" x14ac:dyDescent="0.3">
      <c r="B15048" s="4"/>
    </row>
    <row r="15049" spans="2:2" x14ac:dyDescent="0.3">
      <c r="B15049" s="4"/>
    </row>
    <row r="15050" spans="2:2" x14ac:dyDescent="0.3">
      <c r="B15050" s="4"/>
    </row>
    <row r="15051" spans="2:2" x14ac:dyDescent="0.3">
      <c r="B15051" s="4"/>
    </row>
    <row r="15052" spans="2:2" x14ac:dyDescent="0.3">
      <c r="B15052" s="4"/>
    </row>
    <row r="15053" spans="2:2" x14ac:dyDescent="0.3">
      <c r="B15053" s="4"/>
    </row>
    <row r="15054" spans="2:2" x14ac:dyDescent="0.3">
      <c r="B15054" s="4"/>
    </row>
    <row r="15055" spans="2:2" x14ac:dyDescent="0.3">
      <c r="B15055" s="4"/>
    </row>
    <row r="15056" spans="2:2" x14ac:dyDescent="0.3">
      <c r="B15056" s="4"/>
    </row>
    <row r="15057" spans="2:2" x14ac:dyDescent="0.3">
      <c r="B15057" s="4"/>
    </row>
    <row r="15058" spans="2:2" x14ac:dyDescent="0.3">
      <c r="B15058" s="4"/>
    </row>
    <row r="15059" spans="2:2" x14ac:dyDescent="0.3">
      <c r="B15059" s="4"/>
    </row>
    <row r="15060" spans="2:2" x14ac:dyDescent="0.3">
      <c r="B15060" s="4"/>
    </row>
    <row r="15061" spans="2:2" x14ac:dyDescent="0.3">
      <c r="B15061" s="4"/>
    </row>
    <row r="15062" spans="2:2" x14ac:dyDescent="0.3">
      <c r="B15062" s="4"/>
    </row>
    <row r="15063" spans="2:2" x14ac:dyDescent="0.3">
      <c r="B15063" s="4"/>
    </row>
    <row r="15064" spans="2:2" x14ac:dyDescent="0.3">
      <c r="B15064" s="4"/>
    </row>
    <row r="15065" spans="2:2" x14ac:dyDescent="0.3">
      <c r="B15065" s="4"/>
    </row>
    <row r="15066" spans="2:2" x14ac:dyDescent="0.3">
      <c r="B15066" s="4"/>
    </row>
    <row r="15067" spans="2:2" x14ac:dyDescent="0.3">
      <c r="B15067" s="4"/>
    </row>
    <row r="15068" spans="2:2" x14ac:dyDescent="0.3">
      <c r="B15068" s="4"/>
    </row>
    <row r="15069" spans="2:2" x14ac:dyDescent="0.3">
      <c r="B15069" s="4"/>
    </row>
    <row r="15070" spans="2:2" x14ac:dyDescent="0.3">
      <c r="B15070" s="4"/>
    </row>
    <row r="15071" spans="2:2" x14ac:dyDescent="0.3">
      <c r="B15071" s="4"/>
    </row>
    <row r="15072" spans="2:2" x14ac:dyDescent="0.3">
      <c r="B15072" s="4"/>
    </row>
    <row r="15073" spans="2:2" x14ac:dyDescent="0.3">
      <c r="B15073" s="4"/>
    </row>
    <row r="15074" spans="2:2" x14ac:dyDescent="0.3">
      <c r="B15074" s="4"/>
    </row>
    <row r="15075" spans="2:2" x14ac:dyDescent="0.3">
      <c r="B15075" s="4"/>
    </row>
    <row r="15076" spans="2:2" x14ac:dyDescent="0.3">
      <c r="B15076" s="4"/>
    </row>
    <row r="15077" spans="2:2" x14ac:dyDescent="0.3">
      <c r="B15077" s="4"/>
    </row>
    <row r="15078" spans="2:2" x14ac:dyDescent="0.3">
      <c r="B15078" s="4"/>
    </row>
    <row r="15079" spans="2:2" x14ac:dyDescent="0.3">
      <c r="B15079" s="4"/>
    </row>
    <row r="15080" spans="2:2" x14ac:dyDescent="0.3">
      <c r="B15080" s="4"/>
    </row>
    <row r="15081" spans="2:2" x14ac:dyDescent="0.3">
      <c r="B15081" s="4"/>
    </row>
    <row r="15082" spans="2:2" x14ac:dyDescent="0.3">
      <c r="B15082" s="4"/>
    </row>
    <row r="15083" spans="2:2" x14ac:dyDescent="0.3">
      <c r="B15083" s="4"/>
    </row>
    <row r="15084" spans="2:2" x14ac:dyDescent="0.3">
      <c r="B15084" s="4"/>
    </row>
    <row r="15085" spans="2:2" x14ac:dyDescent="0.3">
      <c r="B15085" s="4"/>
    </row>
    <row r="15086" spans="2:2" x14ac:dyDescent="0.3">
      <c r="B15086" s="4"/>
    </row>
    <row r="15087" spans="2:2" x14ac:dyDescent="0.3">
      <c r="B15087" s="4"/>
    </row>
    <row r="15088" spans="2:2" x14ac:dyDescent="0.3">
      <c r="B15088" s="4"/>
    </row>
    <row r="15089" spans="2:2" x14ac:dyDescent="0.3">
      <c r="B15089" s="4"/>
    </row>
    <row r="15090" spans="2:2" x14ac:dyDescent="0.3">
      <c r="B15090" s="4"/>
    </row>
    <row r="15091" spans="2:2" x14ac:dyDescent="0.3">
      <c r="B15091" s="4"/>
    </row>
    <row r="15092" spans="2:2" x14ac:dyDescent="0.3">
      <c r="B15092" s="4"/>
    </row>
    <row r="15093" spans="2:2" x14ac:dyDescent="0.3">
      <c r="B15093" s="4"/>
    </row>
    <row r="15094" spans="2:2" x14ac:dyDescent="0.3">
      <c r="B15094" s="4"/>
    </row>
    <row r="15095" spans="2:2" x14ac:dyDescent="0.3">
      <c r="B15095" s="4"/>
    </row>
    <row r="15096" spans="2:2" x14ac:dyDescent="0.3">
      <c r="B15096" s="4"/>
    </row>
    <row r="15097" spans="2:2" x14ac:dyDescent="0.3">
      <c r="B15097" s="4"/>
    </row>
    <row r="15098" spans="2:2" x14ac:dyDescent="0.3">
      <c r="B15098" s="4"/>
    </row>
    <row r="15099" spans="2:2" x14ac:dyDescent="0.3">
      <c r="B15099" s="4"/>
    </row>
    <row r="15100" spans="2:2" x14ac:dyDescent="0.3">
      <c r="B15100" s="4"/>
    </row>
    <row r="15101" spans="2:2" x14ac:dyDescent="0.3">
      <c r="B15101" s="4"/>
    </row>
    <row r="15102" spans="2:2" x14ac:dyDescent="0.3">
      <c r="B15102" s="4"/>
    </row>
    <row r="15103" spans="2:2" x14ac:dyDescent="0.3">
      <c r="B15103" s="4"/>
    </row>
    <row r="15104" spans="2:2" x14ac:dyDescent="0.3">
      <c r="B15104" s="4"/>
    </row>
    <row r="15105" spans="2:2" x14ac:dyDescent="0.3">
      <c r="B15105" s="4"/>
    </row>
    <row r="15106" spans="2:2" x14ac:dyDescent="0.3">
      <c r="B15106" s="4"/>
    </row>
    <row r="15107" spans="2:2" x14ac:dyDescent="0.3">
      <c r="B15107" s="4"/>
    </row>
    <row r="15108" spans="2:2" x14ac:dyDescent="0.3">
      <c r="B15108" s="4"/>
    </row>
    <row r="15109" spans="2:2" x14ac:dyDescent="0.3">
      <c r="B15109" s="4"/>
    </row>
    <row r="15110" spans="2:2" x14ac:dyDescent="0.3">
      <c r="B15110" s="4"/>
    </row>
    <row r="15111" spans="2:2" x14ac:dyDescent="0.3">
      <c r="B15111" s="4"/>
    </row>
    <row r="15112" spans="2:2" x14ac:dyDescent="0.3">
      <c r="B15112" s="4"/>
    </row>
    <row r="15113" spans="2:2" x14ac:dyDescent="0.3">
      <c r="B15113" s="4"/>
    </row>
    <row r="15114" spans="2:2" x14ac:dyDescent="0.3">
      <c r="B15114" s="4"/>
    </row>
    <row r="15115" spans="2:2" x14ac:dyDescent="0.3">
      <c r="B15115" s="4"/>
    </row>
    <row r="15116" spans="2:2" x14ac:dyDescent="0.3">
      <c r="B15116" s="4"/>
    </row>
    <row r="15117" spans="2:2" x14ac:dyDescent="0.3">
      <c r="B15117" s="4"/>
    </row>
    <row r="15118" spans="2:2" x14ac:dyDescent="0.3">
      <c r="B15118" s="4"/>
    </row>
    <row r="15119" spans="2:2" x14ac:dyDescent="0.3">
      <c r="B15119" s="4"/>
    </row>
    <row r="15120" spans="2:2" x14ac:dyDescent="0.3">
      <c r="B15120" s="4"/>
    </row>
    <row r="15121" spans="2:2" x14ac:dyDescent="0.3">
      <c r="B15121" s="4"/>
    </row>
    <row r="15122" spans="2:2" x14ac:dyDescent="0.3">
      <c r="B15122" s="4"/>
    </row>
    <row r="15123" spans="2:2" x14ac:dyDescent="0.3">
      <c r="B15123" s="4"/>
    </row>
    <row r="15124" spans="2:2" x14ac:dyDescent="0.3">
      <c r="B15124" s="4"/>
    </row>
    <row r="15125" spans="2:2" x14ac:dyDescent="0.3">
      <c r="B15125" s="4"/>
    </row>
    <row r="15126" spans="2:2" x14ac:dyDescent="0.3">
      <c r="B15126" s="4"/>
    </row>
    <row r="15127" spans="2:2" x14ac:dyDescent="0.3">
      <c r="B15127" s="4"/>
    </row>
    <row r="15128" spans="2:2" x14ac:dyDescent="0.3">
      <c r="B15128" s="4"/>
    </row>
    <row r="15129" spans="2:2" x14ac:dyDescent="0.3">
      <c r="B15129" s="4"/>
    </row>
    <row r="15130" spans="2:2" x14ac:dyDescent="0.3">
      <c r="B15130" s="4"/>
    </row>
    <row r="15131" spans="2:2" x14ac:dyDescent="0.3">
      <c r="B15131" s="4"/>
    </row>
    <row r="15132" spans="2:2" x14ac:dyDescent="0.3">
      <c r="B15132" s="4"/>
    </row>
    <row r="15133" spans="2:2" x14ac:dyDescent="0.3">
      <c r="B15133" s="4"/>
    </row>
    <row r="15134" spans="2:2" x14ac:dyDescent="0.3">
      <c r="B15134" s="4"/>
    </row>
    <row r="15135" spans="2:2" x14ac:dyDescent="0.3">
      <c r="B15135" s="4"/>
    </row>
    <row r="15136" spans="2:2" x14ac:dyDescent="0.3">
      <c r="B15136" s="4"/>
    </row>
    <row r="15137" spans="2:2" x14ac:dyDescent="0.3">
      <c r="B15137" s="4"/>
    </row>
    <row r="15138" spans="2:2" x14ac:dyDescent="0.3">
      <c r="B15138" s="4"/>
    </row>
    <row r="15139" spans="2:2" x14ac:dyDescent="0.3">
      <c r="B15139" s="4"/>
    </row>
    <row r="15140" spans="2:2" x14ac:dyDescent="0.3">
      <c r="B15140" s="4"/>
    </row>
    <row r="15141" spans="2:2" x14ac:dyDescent="0.3">
      <c r="B15141" s="4"/>
    </row>
    <row r="15142" spans="2:2" x14ac:dyDescent="0.3">
      <c r="B15142" s="4"/>
    </row>
    <row r="15143" spans="2:2" x14ac:dyDescent="0.3">
      <c r="B15143" s="4"/>
    </row>
    <row r="15144" spans="2:2" x14ac:dyDescent="0.3">
      <c r="B15144" s="4"/>
    </row>
    <row r="15145" spans="2:2" x14ac:dyDescent="0.3">
      <c r="B15145" s="4"/>
    </row>
    <row r="15146" spans="2:2" x14ac:dyDescent="0.3">
      <c r="B15146" s="4"/>
    </row>
    <row r="15147" spans="2:2" x14ac:dyDescent="0.3">
      <c r="B15147" s="4"/>
    </row>
    <row r="15148" spans="2:2" x14ac:dyDescent="0.3">
      <c r="B15148" s="4"/>
    </row>
    <row r="15149" spans="2:2" x14ac:dyDescent="0.3">
      <c r="B15149" s="4"/>
    </row>
    <row r="15150" spans="2:2" x14ac:dyDescent="0.3">
      <c r="B15150" s="4"/>
    </row>
    <row r="15151" spans="2:2" x14ac:dyDescent="0.3">
      <c r="B15151" s="4"/>
    </row>
    <row r="15152" spans="2:2" x14ac:dyDescent="0.3">
      <c r="B15152" s="4"/>
    </row>
    <row r="15153" spans="2:2" x14ac:dyDescent="0.3">
      <c r="B15153" s="4"/>
    </row>
    <row r="15154" spans="2:2" x14ac:dyDescent="0.3">
      <c r="B15154" s="4"/>
    </row>
    <row r="15155" spans="2:2" x14ac:dyDescent="0.3">
      <c r="B15155" s="4"/>
    </row>
    <row r="15156" spans="2:2" x14ac:dyDescent="0.3">
      <c r="B15156" s="4"/>
    </row>
    <row r="15157" spans="2:2" x14ac:dyDescent="0.3">
      <c r="B15157" s="4"/>
    </row>
    <row r="15158" spans="2:2" x14ac:dyDescent="0.3">
      <c r="B15158" s="4"/>
    </row>
    <row r="15159" spans="2:2" x14ac:dyDescent="0.3">
      <c r="B15159" s="4"/>
    </row>
    <row r="15160" spans="2:2" x14ac:dyDescent="0.3">
      <c r="B15160" s="4"/>
    </row>
    <row r="15161" spans="2:2" x14ac:dyDescent="0.3">
      <c r="B15161" s="4"/>
    </row>
    <row r="15162" spans="2:2" x14ac:dyDescent="0.3">
      <c r="B15162" s="4"/>
    </row>
    <row r="15163" spans="2:2" x14ac:dyDescent="0.3">
      <c r="B15163" s="4"/>
    </row>
    <row r="15164" spans="2:2" x14ac:dyDescent="0.3">
      <c r="B15164" s="4"/>
    </row>
    <row r="15165" spans="2:2" x14ac:dyDescent="0.3">
      <c r="B15165" s="4"/>
    </row>
    <row r="15166" spans="2:2" x14ac:dyDescent="0.3">
      <c r="B15166" s="4"/>
    </row>
    <row r="15167" spans="2:2" x14ac:dyDescent="0.3">
      <c r="B15167" s="4"/>
    </row>
    <row r="15168" spans="2:2" x14ac:dyDescent="0.3">
      <c r="B15168" s="4"/>
    </row>
    <row r="15169" spans="2:2" x14ac:dyDescent="0.3">
      <c r="B15169" s="4"/>
    </row>
    <row r="15170" spans="2:2" x14ac:dyDescent="0.3">
      <c r="B15170" s="4"/>
    </row>
    <row r="15171" spans="2:2" x14ac:dyDescent="0.3">
      <c r="B15171" s="4"/>
    </row>
    <row r="15172" spans="2:2" x14ac:dyDescent="0.3">
      <c r="B15172" s="4"/>
    </row>
    <row r="15173" spans="2:2" x14ac:dyDescent="0.3">
      <c r="B15173" s="4"/>
    </row>
    <row r="15174" spans="2:2" x14ac:dyDescent="0.3">
      <c r="B15174" s="4"/>
    </row>
    <row r="15175" spans="2:2" x14ac:dyDescent="0.3">
      <c r="B15175" s="4"/>
    </row>
    <row r="15176" spans="2:2" x14ac:dyDescent="0.3">
      <c r="B15176" s="4"/>
    </row>
    <row r="15177" spans="2:2" x14ac:dyDescent="0.3">
      <c r="B15177" s="4"/>
    </row>
    <row r="15178" spans="2:2" x14ac:dyDescent="0.3">
      <c r="B15178" s="4"/>
    </row>
    <row r="15179" spans="2:2" x14ac:dyDescent="0.3">
      <c r="B15179" s="4"/>
    </row>
    <row r="15180" spans="2:2" x14ac:dyDescent="0.3">
      <c r="B15180" s="4"/>
    </row>
    <row r="15181" spans="2:2" x14ac:dyDescent="0.3">
      <c r="B15181" s="4"/>
    </row>
    <row r="15182" spans="2:2" x14ac:dyDescent="0.3">
      <c r="B15182" s="4"/>
    </row>
    <row r="15183" spans="2:2" x14ac:dyDescent="0.3">
      <c r="B15183" s="4"/>
    </row>
    <row r="15184" spans="2:2" x14ac:dyDescent="0.3">
      <c r="B15184" s="4"/>
    </row>
    <row r="15185" spans="2:2" x14ac:dyDescent="0.3">
      <c r="B15185" s="4"/>
    </row>
    <row r="15186" spans="2:2" x14ac:dyDescent="0.3">
      <c r="B15186" s="4"/>
    </row>
    <row r="15187" spans="2:2" x14ac:dyDescent="0.3">
      <c r="B15187" s="4"/>
    </row>
    <row r="15188" spans="2:2" x14ac:dyDescent="0.3">
      <c r="B15188" s="4"/>
    </row>
    <row r="15189" spans="2:2" x14ac:dyDescent="0.3">
      <c r="B15189" s="4"/>
    </row>
    <row r="15190" spans="2:2" x14ac:dyDescent="0.3">
      <c r="B15190" s="4"/>
    </row>
    <row r="15191" spans="2:2" x14ac:dyDescent="0.3">
      <c r="B15191" s="4"/>
    </row>
    <row r="15192" spans="2:2" x14ac:dyDescent="0.3">
      <c r="B15192" s="4"/>
    </row>
    <row r="15193" spans="2:2" x14ac:dyDescent="0.3">
      <c r="B15193" s="4"/>
    </row>
    <row r="15194" spans="2:2" x14ac:dyDescent="0.3">
      <c r="B15194" s="4"/>
    </row>
    <row r="15195" spans="2:2" x14ac:dyDescent="0.3">
      <c r="B15195" s="4"/>
    </row>
    <row r="15196" spans="2:2" x14ac:dyDescent="0.3">
      <c r="B15196" s="4"/>
    </row>
    <row r="15197" spans="2:2" x14ac:dyDescent="0.3">
      <c r="B15197" s="4"/>
    </row>
    <row r="15198" spans="2:2" x14ac:dyDescent="0.3">
      <c r="B15198" s="4"/>
    </row>
    <row r="15199" spans="2:2" x14ac:dyDescent="0.3">
      <c r="B15199" s="4"/>
    </row>
    <row r="15200" spans="2:2" x14ac:dyDescent="0.3">
      <c r="B15200" s="4"/>
    </row>
    <row r="15201" spans="2:2" x14ac:dyDescent="0.3">
      <c r="B15201" s="4"/>
    </row>
    <row r="15202" spans="2:2" x14ac:dyDescent="0.3">
      <c r="B15202" s="4"/>
    </row>
    <row r="15203" spans="2:2" x14ac:dyDescent="0.3">
      <c r="B15203" s="4"/>
    </row>
    <row r="15204" spans="2:2" x14ac:dyDescent="0.3">
      <c r="B15204" s="4"/>
    </row>
    <row r="15205" spans="2:2" x14ac:dyDescent="0.3">
      <c r="B15205" s="4"/>
    </row>
    <row r="15206" spans="2:2" x14ac:dyDescent="0.3">
      <c r="B15206" s="4"/>
    </row>
    <row r="15207" spans="2:2" x14ac:dyDescent="0.3">
      <c r="B15207" s="4"/>
    </row>
    <row r="15208" spans="2:2" x14ac:dyDescent="0.3">
      <c r="B15208" s="4"/>
    </row>
    <row r="15209" spans="2:2" x14ac:dyDescent="0.3">
      <c r="B15209" s="4"/>
    </row>
    <row r="15210" spans="2:2" x14ac:dyDescent="0.3">
      <c r="B15210" s="4"/>
    </row>
    <row r="15211" spans="2:2" x14ac:dyDescent="0.3">
      <c r="B15211" s="4"/>
    </row>
    <row r="15212" spans="2:2" x14ac:dyDescent="0.3">
      <c r="B15212" s="4"/>
    </row>
    <row r="15213" spans="2:2" x14ac:dyDescent="0.3">
      <c r="B15213" s="4"/>
    </row>
    <row r="15214" spans="2:2" x14ac:dyDescent="0.3">
      <c r="B15214" s="4"/>
    </row>
    <row r="15215" spans="2:2" x14ac:dyDescent="0.3">
      <c r="B15215" s="4"/>
    </row>
    <row r="15216" spans="2:2" x14ac:dyDescent="0.3">
      <c r="B15216" s="4"/>
    </row>
    <row r="15217" spans="2:2" x14ac:dyDescent="0.3">
      <c r="B15217" s="4"/>
    </row>
    <row r="15218" spans="2:2" x14ac:dyDescent="0.3">
      <c r="B15218" s="4"/>
    </row>
    <row r="15219" spans="2:2" x14ac:dyDescent="0.3">
      <c r="B15219" s="4"/>
    </row>
    <row r="15220" spans="2:2" x14ac:dyDescent="0.3">
      <c r="B15220" s="4"/>
    </row>
    <row r="15221" spans="2:2" x14ac:dyDescent="0.3">
      <c r="B15221" s="4"/>
    </row>
    <row r="15222" spans="2:2" x14ac:dyDescent="0.3">
      <c r="B15222" s="4"/>
    </row>
    <row r="15223" spans="2:2" x14ac:dyDescent="0.3">
      <c r="B15223" s="4"/>
    </row>
    <row r="15224" spans="2:2" x14ac:dyDescent="0.3">
      <c r="B15224" s="4"/>
    </row>
    <row r="15225" spans="2:2" x14ac:dyDescent="0.3">
      <c r="B15225" s="4"/>
    </row>
    <row r="15226" spans="2:2" x14ac:dyDescent="0.3">
      <c r="B15226" s="4"/>
    </row>
    <row r="15227" spans="2:2" x14ac:dyDescent="0.3">
      <c r="B15227" s="4"/>
    </row>
    <row r="15228" spans="2:2" x14ac:dyDescent="0.3">
      <c r="B15228" s="4"/>
    </row>
    <row r="15229" spans="2:2" x14ac:dyDescent="0.3">
      <c r="B15229" s="4"/>
    </row>
    <row r="15230" spans="2:2" x14ac:dyDescent="0.3">
      <c r="B15230" s="4"/>
    </row>
    <row r="15231" spans="2:2" x14ac:dyDescent="0.3">
      <c r="B15231" s="4"/>
    </row>
    <row r="15232" spans="2:2" x14ac:dyDescent="0.3">
      <c r="B15232" s="4"/>
    </row>
    <row r="15233" spans="2:2" x14ac:dyDescent="0.3">
      <c r="B15233" s="4"/>
    </row>
    <row r="15234" spans="2:2" x14ac:dyDescent="0.3">
      <c r="B15234" s="4"/>
    </row>
    <row r="15235" spans="2:2" x14ac:dyDescent="0.3">
      <c r="B15235" s="4"/>
    </row>
    <row r="15236" spans="2:2" x14ac:dyDescent="0.3">
      <c r="B15236" s="4"/>
    </row>
    <row r="15237" spans="2:2" x14ac:dyDescent="0.3">
      <c r="B15237" s="4"/>
    </row>
    <row r="15238" spans="2:2" x14ac:dyDescent="0.3">
      <c r="B15238" s="4"/>
    </row>
    <row r="15239" spans="2:2" x14ac:dyDescent="0.3">
      <c r="B15239" s="4"/>
    </row>
    <row r="15240" spans="2:2" x14ac:dyDescent="0.3">
      <c r="B15240" s="4"/>
    </row>
    <row r="15241" spans="2:2" x14ac:dyDescent="0.3">
      <c r="B15241" s="4"/>
    </row>
    <row r="15242" spans="2:2" x14ac:dyDescent="0.3">
      <c r="B15242" s="4"/>
    </row>
    <row r="15243" spans="2:2" x14ac:dyDescent="0.3">
      <c r="B15243" s="4"/>
    </row>
    <row r="15244" spans="2:2" x14ac:dyDescent="0.3">
      <c r="B15244" s="4"/>
    </row>
    <row r="15245" spans="2:2" x14ac:dyDescent="0.3">
      <c r="B15245" s="4"/>
    </row>
    <row r="15246" spans="2:2" x14ac:dyDescent="0.3">
      <c r="B15246" s="4"/>
    </row>
    <row r="15247" spans="2:2" x14ac:dyDescent="0.3">
      <c r="B15247" s="4"/>
    </row>
    <row r="15248" spans="2:2" x14ac:dyDescent="0.3">
      <c r="B15248" s="4"/>
    </row>
    <row r="15249" spans="2:2" x14ac:dyDescent="0.3">
      <c r="B15249" s="4"/>
    </row>
    <row r="15250" spans="2:2" x14ac:dyDescent="0.3">
      <c r="B15250" s="4"/>
    </row>
    <row r="15251" spans="2:2" x14ac:dyDescent="0.3">
      <c r="B15251" s="4"/>
    </row>
    <row r="15252" spans="2:2" x14ac:dyDescent="0.3">
      <c r="B15252" s="4"/>
    </row>
    <row r="15253" spans="2:2" x14ac:dyDescent="0.3">
      <c r="B15253" s="4"/>
    </row>
    <row r="15254" spans="2:2" x14ac:dyDescent="0.3">
      <c r="B15254" s="4"/>
    </row>
    <row r="15255" spans="2:2" x14ac:dyDescent="0.3">
      <c r="B15255" s="4"/>
    </row>
    <row r="15256" spans="2:2" x14ac:dyDescent="0.3">
      <c r="B15256" s="4"/>
    </row>
    <row r="15257" spans="2:2" x14ac:dyDescent="0.3">
      <c r="B15257" s="4"/>
    </row>
    <row r="15258" spans="2:2" x14ac:dyDescent="0.3">
      <c r="B15258" s="4"/>
    </row>
    <row r="15259" spans="2:2" x14ac:dyDescent="0.3">
      <c r="B15259" s="4"/>
    </row>
    <row r="15260" spans="2:2" x14ac:dyDescent="0.3">
      <c r="B15260" s="4"/>
    </row>
    <row r="15261" spans="2:2" x14ac:dyDescent="0.3">
      <c r="B15261" s="4"/>
    </row>
    <row r="15262" spans="2:2" x14ac:dyDescent="0.3">
      <c r="B15262" s="4"/>
    </row>
    <row r="15263" spans="2:2" x14ac:dyDescent="0.3">
      <c r="B15263" s="4"/>
    </row>
    <row r="15264" spans="2:2" x14ac:dyDescent="0.3">
      <c r="B15264" s="4"/>
    </row>
    <row r="15265" spans="2:2" x14ac:dyDescent="0.3">
      <c r="B15265" s="4"/>
    </row>
    <row r="15266" spans="2:2" x14ac:dyDescent="0.3">
      <c r="B15266" s="4"/>
    </row>
    <row r="15267" spans="2:2" x14ac:dyDescent="0.3">
      <c r="B15267" s="4"/>
    </row>
    <row r="15268" spans="2:2" x14ac:dyDescent="0.3">
      <c r="B15268" s="4"/>
    </row>
    <row r="15269" spans="2:2" x14ac:dyDescent="0.3">
      <c r="B15269" s="4"/>
    </row>
    <row r="15270" spans="2:2" x14ac:dyDescent="0.3">
      <c r="B15270" s="4"/>
    </row>
    <row r="15271" spans="2:2" x14ac:dyDescent="0.3">
      <c r="B15271" s="4"/>
    </row>
    <row r="15272" spans="2:2" x14ac:dyDescent="0.3">
      <c r="B15272" s="4"/>
    </row>
    <row r="15273" spans="2:2" x14ac:dyDescent="0.3">
      <c r="B15273" s="4"/>
    </row>
    <row r="15274" spans="2:2" x14ac:dyDescent="0.3">
      <c r="B15274" s="4"/>
    </row>
    <row r="15275" spans="2:2" x14ac:dyDescent="0.3">
      <c r="B15275" s="4"/>
    </row>
    <row r="15276" spans="2:2" x14ac:dyDescent="0.3">
      <c r="B15276" s="4"/>
    </row>
    <row r="15277" spans="2:2" x14ac:dyDescent="0.3">
      <c r="B15277" s="4"/>
    </row>
    <row r="15278" spans="2:2" x14ac:dyDescent="0.3">
      <c r="B15278" s="4"/>
    </row>
    <row r="15279" spans="2:2" x14ac:dyDescent="0.3">
      <c r="B15279" s="4"/>
    </row>
    <row r="15280" spans="2:2" x14ac:dyDescent="0.3">
      <c r="B15280" s="4"/>
    </row>
    <row r="15281" spans="2:2" x14ac:dyDescent="0.3">
      <c r="B15281" s="4"/>
    </row>
    <row r="15282" spans="2:2" x14ac:dyDescent="0.3">
      <c r="B15282" s="4"/>
    </row>
    <row r="15283" spans="2:2" x14ac:dyDescent="0.3">
      <c r="B15283" s="4"/>
    </row>
    <row r="15284" spans="2:2" x14ac:dyDescent="0.3">
      <c r="B15284" s="4"/>
    </row>
    <row r="15285" spans="2:2" x14ac:dyDescent="0.3">
      <c r="B15285" s="4"/>
    </row>
    <row r="15286" spans="2:2" x14ac:dyDescent="0.3">
      <c r="B15286" s="4"/>
    </row>
    <row r="15287" spans="2:2" x14ac:dyDescent="0.3">
      <c r="B15287" s="4"/>
    </row>
    <row r="15288" spans="2:2" x14ac:dyDescent="0.3">
      <c r="B15288" s="4"/>
    </row>
    <row r="15289" spans="2:2" x14ac:dyDescent="0.3">
      <c r="B15289" s="4"/>
    </row>
    <row r="15290" spans="2:2" x14ac:dyDescent="0.3">
      <c r="B15290" s="4"/>
    </row>
    <row r="15291" spans="2:2" x14ac:dyDescent="0.3">
      <c r="B15291" s="4"/>
    </row>
    <row r="15292" spans="2:2" x14ac:dyDescent="0.3">
      <c r="B15292" s="4"/>
    </row>
    <row r="15293" spans="2:2" x14ac:dyDescent="0.3">
      <c r="B15293" s="4"/>
    </row>
    <row r="15294" spans="2:2" x14ac:dyDescent="0.3">
      <c r="B15294" s="4"/>
    </row>
    <row r="15295" spans="2:2" x14ac:dyDescent="0.3">
      <c r="B15295" s="4"/>
    </row>
    <row r="15296" spans="2:2" x14ac:dyDescent="0.3">
      <c r="B15296" s="4"/>
    </row>
    <row r="15297" spans="2:2" x14ac:dyDescent="0.3">
      <c r="B15297" s="4"/>
    </row>
    <row r="15298" spans="2:2" x14ac:dyDescent="0.3">
      <c r="B15298" s="4"/>
    </row>
    <row r="15299" spans="2:2" x14ac:dyDescent="0.3">
      <c r="B15299" s="4"/>
    </row>
    <row r="15300" spans="2:2" x14ac:dyDescent="0.3">
      <c r="B15300" s="4"/>
    </row>
    <row r="15301" spans="2:2" x14ac:dyDescent="0.3">
      <c r="B15301" s="4"/>
    </row>
    <row r="15302" spans="2:2" x14ac:dyDescent="0.3">
      <c r="B15302" s="4"/>
    </row>
    <row r="15303" spans="2:2" x14ac:dyDescent="0.3">
      <c r="B15303" s="4"/>
    </row>
    <row r="15304" spans="2:2" x14ac:dyDescent="0.3">
      <c r="B15304" s="4"/>
    </row>
    <row r="15305" spans="2:2" x14ac:dyDescent="0.3">
      <c r="B15305" s="4"/>
    </row>
    <row r="15306" spans="2:2" x14ac:dyDescent="0.3">
      <c r="B15306" s="4"/>
    </row>
    <row r="15307" spans="2:2" x14ac:dyDescent="0.3">
      <c r="B15307" s="4"/>
    </row>
    <row r="15308" spans="2:2" x14ac:dyDescent="0.3">
      <c r="B15308" s="4"/>
    </row>
    <row r="15309" spans="2:2" x14ac:dyDescent="0.3">
      <c r="B15309" s="4"/>
    </row>
    <row r="15310" spans="2:2" x14ac:dyDescent="0.3">
      <c r="B15310" s="4"/>
    </row>
    <row r="15311" spans="2:2" x14ac:dyDescent="0.3">
      <c r="B15311" s="4"/>
    </row>
    <row r="15312" spans="2:2" x14ac:dyDescent="0.3">
      <c r="B15312" s="4"/>
    </row>
    <row r="15313" spans="2:2" x14ac:dyDescent="0.3">
      <c r="B15313" s="4"/>
    </row>
    <row r="15314" spans="2:2" x14ac:dyDescent="0.3">
      <c r="B15314" s="4"/>
    </row>
    <row r="15315" spans="2:2" x14ac:dyDescent="0.3">
      <c r="B15315" s="4"/>
    </row>
    <row r="15316" spans="2:2" x14ac:dyDescent="0.3">
      <c r="B15316" s="4"/>
    </row>
    <row r="15317" spans="2:2" x14ac:dyDescent="0.3">
      <c r="B15317" s="4"/>
    </row>
    <row r="15318" spans="2:2" x14ac:dyDescent="0.3">
      <c r="B15318" s="4"/>
    </row>
    <row r="15319" spans="2:2" x14ac:dyDescent="0.3">
      <c r="B15319" s="4"/>
    </row>
    <row r="15320" spans="2:2" x14ac:dyDescent="0.3">
      <c r="B15320" s="4"/>
    </row>
    <row r="15321" spans="2:2" x14ac:dyDescent="0.3">
      <c r="B15321" s="4"/>
    </row>
    <row r="15322" spans="2:2" x14ac:dyDescent="0.3">
      <c r="B15322" s="4"/>
    </row>
    <row r="15323" spans="2:2" x14ac:dyDescent="0.3">
      <c r="B15323" s="4"/>
    </row>
    <row r="15324" spans="2:2" x14ac:dyDescent="0.3">
      <c r="B15324" s="4"/>
    </row>
    <row r="15325" spans="2:2" x14ac:dyDescent="0.3">
      <c r="B15325" s="4"/>
    </row>
    <row r="15326" spans="2:2" x14ac:dyDescent="0.3">
      <c r="B15326" s="4"/>
    </row>
    <row r="15327" spans="2:2" x14ac:dyDescent="0.3">
      <c r="B15327" s="4"/>
    </row>
    <row r="15328" spans="2:2" x14ac:dyDescent="0.3">
      <c r="B15328" s="4"/>
    </row>
    <row r="15329" spans="2:2" x14ac:dyDescent="0.3">
      <c r="B15329" s="4"/>
    </row>
    <row r="15330" spans="2:2" x14ac:dyDescent="0.3">
      <c r="B15330" s="4"/>
    </row>
    <row r="15331" spans="2:2" x14ac:dyDescent="0.3">
      <c r="B15331" s="4"/>
    </row>
    <row r="15332" spans="2:2" x14ac:dyDescent="0.3">
      <c r="B15332" s="4"/>
    </row>
    <row r="15333" spans="2:2" x14ac:dyDescent="0.3">
      <c r="B15333" s="4"/>
    </row>
    <row r="15334" spans="2:2" x14ac:dyDescent="0.3">
      <c r="B15334" s="4"/>
    </row>
    <row r="15335" spans="2:2" x14ac:dyDescent="0.3">
      <c r="B15335" s="4"/>
    </row>
    <row r="15336" spans="2:2" x14ac:dyDescent="0.3">
      <c r="B15336" s="4"/>
    </row>
    <row r="15337" spans="2:2" x14ac:dyDescent="0.3">
      <c r="B15337" s="4"/>
    </row>
    <row r="15338" spans="2:2" x14ac:dyDescent="0.3">
      <c r="B15338" s="4"/>
    </row>
    <row r="15339" spans="2:2" x14ac:dyDescent="0.3">
      <c r="B15339" s="4"/>
    </row>
    <row r="15340" spans="2:2" x14ac:dyDescent="0.3">
      <c r="B15340" s="4"/>
    </row>
    <row r="15341" spans="2:2" x14ac:dyDescent="0.3">
      <c r="B15341" s="4"/>
    </row>
    <row r="15342" spans="2:2" x14ac:dyDescent="0.3">
      <c r="B15342" s="4"/>
    </row>
    <row r="15343" spans="2:2" x14ac:dyDescent="0.3">
      <c r="B15343" s="4"/>
    </row>
    <row r="15344" spans="2:2" x14ac:dyDescent="0.3">
      <c r="B15344" s="4"/>
    </row>
    <row r="15345" spans="2:2" x14ac:dyDescent="0.3">
      <c r="B15345" s="4"/>
    </row>
    <row r="15346" spans="2:2" x14ac:dyDescent="0.3">
      <c r="B15346" s="4"/>
    </row>
    <row r="15347" spans="2:2" x14ac:dyDescent="0.3">
      <c r="B15347" s="4"/>
    </row>
    <row r="15348" spans="2:2" x14ac:dyDescent="0.3">
      <c r="B15348" s="4"/>
    </row>
    <row r="15349" spans="2:2" x14ac:dyDescent="0.3">
      <c r="B15349" s="4"/>
    </row>
    <row r="15350" spans="2:2" x14ac:dyDescent="0.3">
      <c r="B15350" s="4"/>
    </row>
    <row r="15351" spans="2:2" x14ac:dyDescent="0.3">
      <c r="B15351" s="4"/>
    </row>
    <row r="15352" spans="2:2" x14ac:dyDescent="0.3">
      <c r="B15352" s="4"/>
    </row>
    <row r="15353" spans="2:2" x14ac:dyDescent="0.3">
      <c r="B15353" s="4"/>
    </row>
    <row r="15354" spans="2:2" x14ac:dyDescent="0.3">
      <c r="B15354" s="4"/>
    </row>
    <row r="15355" spans="2:2" x14ac:dyDescent="0.3">
      <c r="B15355" s="4"/>
    </row>
    <row r="15356" spans="2:2" x14ac:dyDescent="0.3">
      <c r="B15356" s="4"/>
    </row>
    <row r="15357" spans="2:2" x14ac:dyDescent="0.3">
      <c r="B15357" s="4"/>
    </row>
    <row r="15358" spans="2:2" x14ac:dyDescent="0.3">
      <c r="B15358" s="4"/>
    </row>
    <row r="15359" spans="2:2" x14ac:dyDescent="0.3">
      <c r="B15359" s="4"/>
    </row>
    <row r="15360" spans="2:2" x14ac:dyDescent="0.3">
      <c r="B15360" s="4"/>
    </row>
    <row r="15361" spans="2:2" x14ac:dyDescent="0.3">
      <c r="B15361" s="4"/>
    </row>
    <row r="15362" spans="2:2" x14ac:dyDescent="0.3">
      <c r="B15362" s="4"/>
    </row>
    <row r="15363" spans="2:2" x14ac:dyDescent="0.3">
      <c r="B15363" s="4"/>
    </row>
    <row r="15364" spans="2:2" x14ac:dyDescent="0.3">
      <c r="B15364" s="4"/>
    </row>
    <row r="15365" spans="2:2" x14ac:dyDescent="0.3">
      <c r="B15365" s="4"/>
    </row>
    <row r="15366" spans="2:2" x14ac:dyDescent="0.3">
      <c r="B15366" s="4"/>
    </row>
    <row r="15367" spans="2:2" x14ac:dyDescent="0.3">
      <c r="B15367" s="4"/>
    </row>
    <row r="15368" spans="2:2" x14ac:dyDescent="0.3">
      <c r="B15368" s="4"/>
    </row>
    <row r="15369" spans="2:2" x14ac:dyDescent="0.3">
      <c r="B15369" s="4"/>
    </row>
    <row r="15370" spans="2:2" x14ac:dyDescent="0.3">
      <c r="B15370" s="4"/>
    </row>
    <row r="15371" spans="2:2" x14ac:dyDescent="0.3">
      <c r="B15371" s="4"/>
    </row>
    <row r="15372" spans="2:2" x14ac:dyDescent="0.3">
      <c r="B15372" s="4"/>
    </row>
    <row r="15373" spans="2:2" x14ac:dyDescent="0.3">
      <c r="B15373" s="4"/>
    </row>
    <row r="15374" spans="2:2" x14ac:dyDescent="0.3">
      <c r="B15374" s="4"/>
    </row>
    <row r="15375" spans="2:2" x14ac:dyDescent="0.3">
      <c r="B15375" s="4"/>
    </row>
    <row r="15376" spans="2:2" x14ac:dyDescent="0.3">
      <c r="B15376" s="4"/>
    </row>
    <row r="15377" spans="2:2" x14ac:dyDescent="0.3">
      <c r="B15377" s="4"/>
    </row>
    <row r="15378" spans="2:2" x14ac:dyDescent="0.3">
      <c r="B15378" s="4"/>
    </row>
    <row r="15379" spans="2:2" x14ac:dyDescent="0.3">
      <c r="B15379" s="4"/>
    </row>
    <row r="15380" spans="2:2" x14ac:dyDescent="0.3">
      <c r="B15380" s="4"/>
    </row>
    <row r="15381" spans="2:2" x14ac:dyDescent="0.3">
      <c r="B15381" s="4"/>
    </row>
    <row r="15382" spans="2:2" x14ac:dyDescent="0.3">
      <c r="B15382" s="4"/>
    </row>
    <row r="15383" spans="2:2" x14ac:dyDescent="0.3">
      <c r="B15383" s="4"/>
    </row>
    <row r="15384" spans="2:2" x14ac:dyDescent="0.3">
      <c r="B15384" s="4"/>
    </row>
    <row r="15385" spans="2:2" x14ac:dyDescent="0.3">
      <c r="B15385" s="4"/>
    </row>
    <row r="15386" spans="2:2" x14ac:dyDescent="0.3">
      <c r="B15386" s="4"/>
    </row>
    <row r="15387" spans="2:2" x14ac:dyDescent="0.3">
      <c r="B15387" s="4"/>
    </row>
    <row r="15388" spans="2:2" x14ac:dyDescent="0.3">
      <c r="B15388" s="4"/>
    </row>
    <row r="15389" spans="2:2" x14ac:dyDescent="0.3">
      <c r="B15389" s="4"/>
    </row>
    <row r="15390" spans="2:2" x14ac:dyDescent="0.3">
      <c r="B15390" s="4"/>
    </row>
    <row r="15391" spans="2:2" x14ac:dyDescent="0.3">
      <c r="B15391" s="4"/>
    </row>
    <row r="15392" spans="2:2" x14ac:dyDescent="0.3">
      <c r="B15392" s="4"/>
    </row>
    <row r="15393" spans="2:2" x14ac:dyDescent="0.3">
      <c r="B15393" s="4"/>
    </row>
    <row r="15394" spans="2:2" x14ac:dyDescent="0.3">
      <c r="B15394" s="4"/>
    </row>
    <row r="15395" spans="2:2" x14ac:dyDescent="0.3">
      <c r="B15395" s="4"/>
    </row>
    <row r="15396" spans="2:2" x14ac:dyDescent="0.3">
      <c r="B15396" s="4"/>
    </row>
    <row r="15397" spans="2:2" x14ac:dyDescent="0.3">
      <c r="B15397" s="4"/>
    </row>
    <row r="15398" spans="2:2" x14ac:dyDescent="0.3">
      <c r="B15398" s="4"/>
    </row>
    <row r="15399" spans="2:2" x14ac:dyDescent="0.3">
      <c r="B15399" s="4"/>
    </row>
    <row r="15400" spans="2:2" x14ac:dyDescent="0.3">
      <c r="B15400" s="4"/>
    </row>
    <row r="15401" spans="2:2" x14ac:dyDescent="0.3">
      <c r="B15401" s="4"/>
    </row>
    <row r="15402" spans="2:2" x14ac:dyDescent="0.3">
      <c r="B15402" s="4"/>
    </row>
    <row r="15403" spans="2:2" x14ac:dyDescent="0.3">
      <c r="B15403" s="4"/>
    </row>
    <row r="15404" spans="2:2" x14ac:dyDescent="0.3">
      <c r="B15404" s="4"/>
    </row>
    <row r="15405" spans="2:2" x14ac:dyDescent="0.3">
      <c r="B15405" s="4"/>
    </row>
    <row r="15406" spans="2:2" x14ac:dyDescent="0.3">
      <c r="B15406" s="4"/>
    </row>
    <row r="15407" spans="2:2" x14ac:dyDescent="0.3">
      <c r="B15407" s="4"/>
    </row>
    <row r="15408" spans="2:2" x14ac:dyDescent="0.3">
      <c r="B15408" s="4"/>
    </row>
    <row r="15409" spans="2:2" x14ac:dyDescent="0.3">
      <c r="B15409" s="4"/>
    </row>
    <row r="15410" spans="2:2" x14ac:dyDescent="0.3">
      <c r="B15410" s="4"/>
    </row>
    <row r="15411" spans="2:2" x14ac:dyDescent="0.3">
      <c r="B15411" s="4"/>
    </row>
    <row r="15412" spans="2:2" x14ac:dyDescent="0.3">
      <c r="B15412" s="4"/>
    </row>
    <row r="15413" spans="2:2" x14ac:dyDescent="0.3">
      <c r="B15413" s="4"/>
    </row>
    <row r="15414" spans="2:2" x14ac:dyDescent="0.3">
      <c r="B15414" s="4"/>
    </row>
    <row r="15415" spans="2:2" x14ac:dyDescent="0.3">
      <c r="B15415" s="4"/>
    </row>
    <row r="15416" spans="2:2" x14ac:dyDescent="0.3">
      <c r="B15416" s="4"/>
    </row>
    <row r="15417" spans="2:2" x14ac:dyDescent="0.3">
      <c r="B15417" s="4"/>
    </row>
    <row r="15418" spans="2:2" x14ac:dyDescent="0.3">
      <c r="B15418" s="4"/>
    </row>
    <row r="15419" spans="2:2" x14ac:dyDescent="0.3">
      <c r="B15419" s="4"/>
    </row>
    <row r="15420" spans="2:2" x14ac:dyDescent="0.3">
      <c r="B15420" s="4"/>
    </row>
    <row r="15421" spans="2:2" x14ac:dyDescent="0.3">
      <c r="B15421" s="4"/>
    </row>
    <row r="15422" spans="2:2" x14ac:dyDescent="0.3">
      <c r="B15422" s="4"/>
    </row>
    <row r="15423" spans="2:2" x14ac:dyDescent="0.3">
      <c r="B15423" s="4"/>
    </row>
    <row r="15424" spans="2:2" x14ac:dyDescent="0.3">
      <c r="B15424" s="4"/>
    </row>
    <row r="15425" spans="2:2" x14ac:dyDescent="0.3">
      <c r="B15425" s="4"/>
    </row>
    <row r="15426" spans="2:2" x14ac:dyDescent="0.3">
      <c r="B15426" s="4"/>
    </row>
    <row r="15427" spans="2:2" x14ac:dyDescent="0.3">
      <c r="B15427" s="4"/>
    </row>
    <row r="15428" spans="2:2" x14ac:dyDescent="0.3">
      <c r="B15428" s="4"/>
    </row>
    <row r="15429" spans="2:2" x14ac:dyDescent="0.3">
      <c r="B15429" s="4"/>
    </row>
    <row r="15430" spans="2:2" x14ac:dyDescent="0.3">
      <c r="B15430" s="4"/>
    </row>
    <row r="15431" spans="2:2" x14ac:dyDescent="0.3">
      <c r="B15431" s="4"/>
    </row>
    <row r="15432" spans="2:2" x14ac:dyDescent="0.3">
      <c r="B15432" s="4"/>
    </row>
    <row r="15433" spans="2:2" x14ac:dyDescent="0.3">
      <c r="B15433" s="4"/>
    </row>
    <row r="15434" spans="2:2" x14ac:dyDescent="0.3">
      <c r="B15434" s="4"/>
    </row>
    <row r="15435" spans="2:2" x14ac:dyDescent="0.3">
      <c r="B15435" s="4"/>
    </row>
    <row r="15436" spans="2:2" x14ac:dyDescent="0.3">
      <c r="B15436" s="4"/>
    </row>
    <row r="15437" spans="2:2" x14ac:dyDescent="0.3">
      <c r="B15437" s="4"/>
    </row>
    <row r="15438" spans="2:2" x14ac:dyDescent="0.3">
      <c r="B15438" s="4"/>
    </row>
    <row r="15439" spans="2:2" x14ac:dyDescent="0.3">
      <c r="B15439" s="4"/>
    </row>
    <row r="15440" spans="2:2" x14ac:dyDescent="0.3">
      <c r="B15440" s="4"/>
    </row>
    <row r="15441" spans="2:2" x14ac:dyDescent="0.3">
      <c r="B15441" s="4"/>
    </row>
    <row r="15442" spans="2:2" x14ac:dyDescent="0.3">
      <c r="B15442" s="4"/>
    </row>
    <row r="15443" spans="2:2" x14ac:dyDescent="0.3">
      <c r="B15443" s="4"/>
    </row>
    <row r="15444" spans="2:2" x14ac:dyDescent="0.3">
      <c r="B15444" s="4"/>
    </row>
    <row r="15445" spans="2:2" x14ac:dyDescent="0.3">
      <c r="B15445" s="4"/>
    </row>
    <row r="15446" spans="2:2" x14ac:dyDescent="0.3">
      <c r="B15446" s="4"/>
    </row>
    <row r="15447" spans="2:2" x14ac:dyDescent="0.3">
      <c r="B15447" s="4"/>
    </row>
    <row r="15448" spans="2:2" x14ac:dyDescent="0.3">
      <c r="B15448" s="4"/>
    </row>
    <row r="15449" spans="2:2" x14ac:dyDescent="0.3">
      <c r="B15449" s="4"/>
    </row>
    <row r="15450" spans="2:2" x14ac:dyDescent="0.3">
      <c r="B15450" s="4"/>
    </row>
    <row r="15451" spans="2:2" x14ac:dyDescent="0.3">
      <c r="B15451" s="4"/>
    </row>
    <row r="15452" spans="2:2" x14ac:dyDescent="0.3">
      <c r="B15452" s="4"/>
    </row>
    <row r="15453" spans="2:2" x14ac:dyDescent="0.3">
      <c r="B15453" s="4"/>
    </row>
    <row r="15454" spans="2:2" x14ac:dyDescent="0.3">
      <c r="B15454" s="4"/>
    </row>
    <row r="15455" spans="2:2" x14ac:dyDescent="0.3">
      <c r="B15455" s="4"/>
    </row>
    <row r="15456" spans="2:2" x14ac:dyDescent="0.3">
      <c r="B15456" s="4"/>
    </row>
    <row r="15457" spans="2:2" x14ac:dyDescent="0.3">
      <c r="B15457" s="4"/>
    </row>
    <row r="15458" spans="2:2" x14ac:dyDescent="0.3">
      <c r="B15458" s="4"/>
    </row>
    <row r="15459" spans="2:2" x14ac:dyDescent="0.3">
      <c r="B15459" s="4"/>
    </row>
    <row r="15460" spans="2:2" x14ac:dyDescent="0.3">
      <c r="B15460" s="4"/>
    </row>
    <row r="15461" spans="2:2" x14ac:dyDescent="0.3">
      <c r="B15461" s="4"/>
    </row>
    <row r="15462" spans="2:2" x14ac:dyDescent="0.3">
      <c r="B15462" s="4"/>
    </row>
    <row r="15463" spans="2:2" x14ac:dyDescent="0.3">
      <c r="B15463" s="4"/>
    </row>
    <row r="15464" spans="2:2" x14ac:dyDescent="0.3">
      <c r="B15464" s="4"/>
    </row>
    <row r="15465" spans="2:2" x14ac:dyDescent="0.3">
      <c r="B15465" s="4"/>
    </row>
    <row r="15466" spans="2:2" x14ac:dyDescent="0.3">
      <c r="B15466" s="4"/>
    </row>
    <row r="15467" spans="2:2" x14ac:dyDescent="0.3">
      <c r="B15467" s="4"/>
    </row>
    <row r="15468" spans="2:2" x14ac:dyDescent="0.3">
      <c r="B15468" s="4"/>
    </row>
    <row r="15469" spans="2:2" x14ac:dyDescent="0.3">
      <c r="B15469" s="4"/>
    </row>
    <row r="15470" spans="2:2" x14ac:dyDescent="0.3">
      <c r="B15470" s="4"/>
    </row>
    <row r="15471" spans="2:2" x14ac:dyDescent="0.3">
      <c r="B15471" s="4"/>
    </row>
    <row r="15472" spans="2:2" x14ac:dyDescent="0.3">
      <c r="B15472" s="4"/>
    </row>
    <row r="15473" spans="2:2" x14ac:dyDescent="0.3">
      <c r="B15473" s="4"/>
    </row>
    <row r="15474" spans="2:2" x14ac:dyDescent="0.3">
      <c r="B15474" s="4"/>
    </row>
    <row r="15475" spans="2:2" x14ac:dyDescent="0.3">
      <c r="B15475" s="4"/>
    </row>
    <row r="15476" spans="2:2" x14ac:dyDescent="0.3">
      <c r="B15476" s="4"/>
    </row>
    <row r="15477" spans="2:2" x14ac:dyDescent="0.3">
      <c r="B15477" s="4"/>
    </row>
    <row r="15478" spans="2:2" x14ac:dyDescent="0.3">
      <c r="B15478" s="4"/>
    </row>
    <row r="15479" spans="2:2" x14ac:dyDescent="0.3">
      <c r="B15479" s="4"/>
    </row>
    <row r="15480" spans="2:2" x14ac:dyDescent="0.3">
      <c r="B15480" s="4"/>
    </row>
    <row r="15481" spans="2:2" x14ac:dyDescent="0.3">
      <c r="B15481" s="4"/>
    </row>
    <row r="15482" spans="2:2" x14ac:dyDescent="0.3">
      <c r="B15482" s="4"/>
    </row>
    <row r="15483" spans="2:2" x14ac:dyDescent="0.3">
      <c r="B15483" s="4"/>
    </row>
    <row r="15484" spans="2:2" x14ac:dyDescent="0.3">
      <c r="B15484" s="4"/>
    </row>
    <row r="15485" spans="2:2" x14ac:dyDescent="0.3">
      <c r="B15485" s="4"/>
    </row>
    <row r="15486" spans="2:2" x14ac:dyDescent="0.3">
      <c r="B15486" s="4"/>
    </row>
    <row r="15487" spans="2:2" x14ac:dyDescent="0.3">
      <c r="B15487" s="4"/>
    </row>
    <row r="15488" spans="2:2" x14ac:dyDescent="0.3">
      <c r="B15488" s="4"/>
    </row>
    <row r="15489" spans="2:2" x14ac:dyDescent="0.3">
      <c r="B15489" s="4"/>
    </row>
    <row r="15490" spans="2:2" x14ac:dyDescent="0.3">
      <c r="B15490" s="4"/>
    </row>
    <row r="15491" spans="2:2" x14ac:dyDescent="0.3">
      <c r="B15491" s="4"/>
    </row>
    <row r="15492" spans="2:2" x14ac:dyDescent="0.3">
      <c r="B15492" s="4"/>
    </row>
    <row r="15493" spans="2:2" x14ac:dyDescent="0.3">
      <c r="B15493" s="4"/>
    </row>
    <row r="15494" spans="2:2" x14ac:dyDescent="0.3">
      <c r="B15494" s="4"/>
    </row>
    <row r="15495" spans="2:2" x14ac:dyDescent="0.3">
      <c r="B15495" s="4"/>
    </row>
    <row r="15496" spans="2:2" x14ac:dyDescent="0.3">
      <c r="B15496" s="4"/>
    </row>
    <row r="15497" spans="2:2" x14ac:dyDescent="0.3">
      <c r="B15497" s="4"/>
    </row>
    <row r="15498" spans="2:2" x14ac:dyDescent="0.3">
      <c r="B15498" s="4"/>
    </row>
    <row r="15499" spans="2:2" x14ac:dyDescent="0.3">
      <c r="B15499" s="4"/>
    </row>
    <row r="15500" spans="2:2" x14ac:dyDescent="0.3">
      <c r="B15500" s="4"/>
    </row>
    <row r="15501" spans="2:2" x14ac:dyDescent="0.3">
      <c r="B15501" s="4"/>
    </row>
    <row r="15502" spans="2:2" x14ac:dyDescent="0.3">
      <c r="B15502" s="4"/>
    </row>
    <row r="15503" spans="2:2" x14ac:dyDescent="0.3">
      <c r="B15503" s="4"/>
    </row>
    <row r="15504" spans="2:2" x14ac:dyDescent="0.3">
      <c r="B15504" s="4"/>
    </row>
    <row r="15505" spans="2:2" x14ac:dyDescent="0.3">
      <c r="B15505" s="4"/>
    </row>
    <row r="15506" spans="2:2" x14ac:dyDescent="0.3">
      <c r="B15506" s="4"/>
    </row>
    <row r="15507" spans="2:2" x14ac:dyDescent="0.3">
      <c r="B15507" s="4"/>
    </row>
    <row r="15508" spans="2:2" x14ac:dyDescent="0.3">
      <c r="B15508" s="4"/>
    </row>
    <row r="15509" spans="2:2" x14ac:dyDescent="0.3">
      <c r="B15509" s="4"/>
    </row>
    <row r="15510" spans="2:2" x14ac:dyDescent="0.3">
      <c r="B15510" s="4"/>
    </row>
    <row r="15511" spans="2:2" x14ac:dyDescent="0.3">
      <c r="B15511" s="4"/>
    </row>
    <row r="15512" spans="2:2" x14ac:dyDescent="0.3">
      <c r="B15512" s="4"/>
    </row>
    <row r="15513" spans="2:2" x14ac:dyDescent="0.3">
      <c r="B15513" s="4"/>
    </row>
    <row r="15514" spans="2:2" x14ac:dyDescent="0.3">
      <c r="B15514" s="4"/>
    </row>
    <row r="15515" spans="2:2" x14ac:dyDescent="0.3">
      <c r="B15515" s="4"/>
    </row>
    <row r="15516" spans="2:2" x14ac:dyDescent="0.3">
      <c r="B15516" s="4"/>
    </row>
    <row r="15517" spans="2:2" x14ac:dyDescent="0.3">
      <c r="B15517" s="4"/>
    </row>
    <row r="15518" spans="2:2" x14ac:dyDescent="0.3">
      <c r="B15518" s="4"/>
    </row>
    <row r="15519" spans="2:2" x14ac:dyDescent="0.3">
      <c r="B15519" s="4"/>
    </row>
    <row r="15520" spans="2:2" x14ac:dyDescent="0.3">
      <c r="B15520" s="4"/>
    </row>
    <row r="15521" spans="2:2" x14ac:dyDescent="0.3">
      <c r="B15521" s="4"/>
    </row>
    <row r="15522" spans="2:2" x14ac:dyDescent="0.3">
      <c r="B15522" s="4"/>
    </row>
    <row r="15523" spans="2:2" x14ac:dyDescent="0.3">
      <c r="B15523" s="4"/>
    </row>
    <row r="15524" spans="2:2" x14ac:dyDescent="0.3">
      <c r="B15524" s="4"/>
    </row>
    <row r="15525" spans="2:2" x14ac:dyDescent="0.3">
      <c r="B15525" s="4"/>
    </row>
    <row r="15526" spans="2:2" x14ac:dyDescent="0.3">
      <c r="B15526" s="4"/>
    </row>
    <row r="15527" spans="2:2" x14ac:dyDescent="0.3">
      <c r="B15527" s="4"/>
    </row>
    <row r="15528" spans="2:2" x14ac:dyDescent="0.3">
      <c r="B15528" s="4"/>
    </row>
    <row r="15529" spans="2:2" x14ac:dyDescent="0.3">
      <c r="B15529" s="4"/>
    </row>
    <row r="15530" spans="2:2" x14ac:dyDescent="0.3">
      <c r="B15530" s="4"/>
    </row>
    <row r="15531" spans="2:2" x14ac:dyDescent="0.3">
      <c r="B15531" s="4"/>
    </row>
    <row r="15532" spans="2:2" x14ac:dyDescent="0.3">
      <c r="B15532" s="4"/>
    </row>
    <row r="15533" spans="2:2" x14ac:dyDescent="0.3">
      <c r="B15533" s="4"/>
    </row>
    <row r="15534" spans="2:2" x14ac:dyDescent="0.3">
      <c r="B15534" s="4"/>
    </row>
    <row r="15535" spans="2:2" x14ac:dyDescent="0.3">
      <c r="B15535" s="4"/>
    </row>
    <row r="15536" spans="2:2" x14ac:dyDescent="0.3">
      <c r="B15536" s="4"/>
    </row>
    <row r="15537" spans="2:2" x14ac:dyDescent="0.3">
      <c r="B15537" s="4"/>
    </row>
    <row r="15538" spans="2:2" x14ac:dyDescent="0.3">
      <c r="B15538" s="4"/>
    </row>
    <row r="15539" spans="2:2" x14ac:dyDescent="0.3">
      <c r="B15539" s="4"/>
    </row>
    <row r="15540" spans="2:2" x14ac:dyDescent="0.3">
      <c r="B15540" s="4"/>
    </row>
    <row r="15541" spans="2:2" x14ac:dyDescent="0.3">
      <c r="B15541" s="4"/>
    </row>
    <row r="15542" spans="2:2" x14ac:dyDescent="0.3">
      <c r="B15542" s="4"/>
    </row>
    <row r="15543" spans="2:2" x14ac:dyDescent="0.3">
      <c r="B15543" s="4"/>
    </row>
    <row r="15544" spans="2:2" x14ac:dyDescent="0.3">
      <c r="B15544" s="4"/>
    </row>
    <row r="15545" spans="2:2" x14ac:dyDescent="0.3">
      <c r="B15545" s="4"/>
    </row>
    <row r="15546" spans="2:2" x14ac:dyDescent="0.3">
      <c r="B15546" s="4"/>
    </row>
    <row r="15547" spans="2:2" x14ac:dyDescent="0.3">
      <c r="B15547" s="4"/>
    </row>
    <row r="15548" spans="2:2" x14ac:dyDescent="0.3">
      <c r="B15548" s="4"/>
    </row>
    <row r="15549" spans="2:2" x14ac:dyDescent="0.3">
      <c r="B15549" s="4"/>
    </row>
    <row r="15550" spans="2:2" x14ac:dyDescent="0.3">
      <c r="B15550" s="4"/>
    </row>
    <row r="15551" spans="2:2" x14ac:dyDescent="0.3">
      <c r="B15551" s="4"/>
    </row>
    <row r="15552" spans="2:2" x14ac:dyDescent="0.3">
      <c r="B15552" s="4"/>
    </row>
    <row r="15553" spans="2:2" x14ac:dyDescent="0.3">
      <c r="B15553" s="4"/>
    </row>
    <row r="15554" spans="2:2" x14ac:dyDescent="0.3">
      <c r="B15554" s="4"/>
    </row>
    <row r="15555" spans="2:2" x14ac:dyDescent="0.3">
      <c r="B15555" s="4"/>
    </row>
    <row r="15556" spans="2:2" x14ac:dyDescent="0.3">
      <c r="B15556" s="4"/>
    </row>
    <row r="15557" spans="2:2" x14ac:dyDescent="0.3">
      <c r="B15557" s="4"/>
    </row>
    <row r="15558" spans="2:2" x14ac:dyDescent="0.3">
      <c r="B15558" s="4"/>
    </row>
    <row r="15559" spans="2:2" x14ac:dyDescent="0.3">
      <c r="B15559" s="4"/>
    </row>
    <row r="15560" spans="2:2" x14ac:dyDescent="0.3">
      <c r="B15560" s="4"/>
    </row>
    <row r="15561" spans="2:2" x14ac:dyDescent="0.3">
      <c r="B15561" s="4"/>
    </row>
    <row r="15562" spans="2:2" x14ac:dyDescent="0.3">
      <c r="B15562" s="4"/>
    </row>
    <row r="15563" spans="2:2" x14ac:dyDescent="0.3">
      <c r="B15563" s="4"/>
    </row>
    <row r="15564" spans="2:2" x14ac:dyDescent="0.3">
      <c r="B15564" s="4"/>
    </row>
    <row r="15565" spans="2:2" x14ac:dyDescent="0.3">
      <c r="B15565" s="4"/>
    </row>
    <row r="15566" spans="2:2" x14ac:dyDescent="0.3">
      <c r="B15566" s="4"/>
    </row>
    <row r="15567" spans="2:2" x14ac:dyDescent="0.3">
      <c r="B15567" s="4"/>
    </row>
    <row r="15568" spans="2:2" x14ac:dyDescent="0.3">
      <c r="B15568" s="4"/>
    </row>
    <row r="15569" spans="2:2" x14ac:dyDescent="0.3">
      <c r="B15569" s="4"/>
    </row>
    <row r="15570" spans="2:2" x14ac:dyDescent="0.3">
      <c r="B15570" s="4"/>
    </row>
    <row r="15571" spans="2:2" x14ac:dyDescent="0.3">
      <c r="B15571" s="4"/>
    </row>
    <row r="15572" spans="2:2" x14ac:dyDescent="0.3">
      <c r="B15572" s="4"/>
    </row>
    <row r="15573" spans="2:2" x14ac:dyDescent="0.3">
      <c r="B15573" s="4"/>
    </row>
    <row r="15574" spans="2:2" x14ac:dyDescent="0.3">
      <c r="B15574" s="4"/>
    </row>
    <row r="15575" spans="2:2" x14ac:dyDescent="0.3">
      <c r="B15575" s="4"/>
    </row>
    <row r="15576" spans="2:2" x14ac:dyDescent="0.3">
      <c r="B15576" s="4"/>
    </row>
    <row r="15577" spans="2:2" x14ac:dyDescent="0.3">
      <c r="B15577" s="4"/>
    </row>
    <row r="15578" spans="2:2" x14ac:dyDescent="0.3">
      <c r="B15578" s="4"/>
    </row>
    <row r="15579" spans="2:2" x14ac:dyDescent="0.3">
      <c r="B15579" s="4"/>
    </row>
    <row r="15580" spans="2:2" x14ac:dyDescent="0.3">
      <c r="B15580" s="4"/>
    </row>
    <row r="15581" spans="2:2" x14ac:dyDescent="0.3">
      <c r="B15581" s="4"/>
    </row>
    <row r="15582" spans="2:2" x14ac:dyDescent="0.3">
      <c r="B15582" s="4"/>
    </row>
    <row r="15583" spans="2:2" x14ac:dyDescent="0.3">
      <c r="B15583" s="4"/>
    </row>
    <row r="15584" spans="2:2" x14ac:dyDescent="0.3">
      <c r="B15584" s="4"/>
    </row>
    <row r="15585" spans="2:2" x14ac:dyDescent="0.3">
      <c r="B15585" s="4"/>
    </row>
    <row r="15586" spans="2:2" x14ac:dyDescent="0.3">
      <c r="B15586" s="4"/>
    </row>
    <row r="15587" spans="2:2" x14ac:dyDescent="0.3">
      <c r="B15587" s="4"/>
    </row>
    <row r="15588" spans="2:2" x14ac:dyDescent="0.3">
      <c r="B15588" s="4"/>
    </row>
    <row r="15589" spans="2:2" x14ac:dyDescent="0.3">
      <c r="B15589" s="4"/>
    </row>
    <row r="15590" spans="2:2" x14ac:dyDescent="0.3">
      <c r="B15590" s="4"/>
    </row>
    <row r="15591" spans="2:2" x14ac:dyDescent="0.3">
      <c r="B15591" s="4"/>
    </row>
    <row r="15592" spans="2:2" x14ac:dyDescent="0.3">
      <c r="B15592" s="4"/>
    </row>
    <row r="15593" spans="2:2" x14ac:dyDescent="0.3">
      <c r="B15593" s="4"/>
    </row>
    <row r="15594" spans="2:2" x14ac:dyDescent="0.3">
      <c r="B15594" s="4"/>
    </row>
    <row r="15595" spans="2:2" x14ac:dyDescent="0.3">
      <c r="B15595" s="4"/>
    </row>
    <row r="15596" spans="2:2" x14ac:dyDescent="0.3">
      <c r="B15596" s="4"/>
    </row>
    <row r="15597" spans="2:2" x14ac:dyDescent="0.3">
      <c r="B15597" s="4"/>
    </row>
    <row r="15598" spans="2:2" x14ac:dyDescent="0.3">
      <c r="B15598" s="4"/>
    </row>
    <row r="15599" spans="2:2" x14ac:dyDescent="0.3">
      <c r="B15599" s="4"/>
    </row>
    <row r="15600" spans="2:2" x14ac:dyDescent="0.3">
      <c r="B15600" s="4"/>
    </row>
    <row r="15601" spans="2:2" x14ac:dyDescent="0.3">
      <c r="B15601" s="4"/>
    </row>
    <row r="15602" spans="2:2" x14ac:dyDescent="0.3">
      <c r="B15602" s="4"/>
    </row>
    <row r="15603" spans="2:2" x14ac:dyDescent="0.3">
      <c r="B15603" s="4"/>
    </row>
    <row r="15604" spans="2:2" x14ac:dyDescent="0.3">
      <c r="B15604" s="4"/>
    </row>
    <row r="15605" spans="2:2" x14ac:dyDescent="0.3">
      <c r="B15605" s="4"/>
    </row>
    <row r="15606" spans="2:2" x14ac:dyDescent="0.3">
      <c r="B15606" s="4"/>
    </row>
    <row r="15607" spans="2:2" x14ac:dyDescent="0.3">
      <c r="B15607" s="4"/>
    </row>
    <row r="15608" spans="2:2" x14ac:dyDescent="0.3">
      <c r="B15608" s="4"/>
    </row>
    <row r="15609" spans="2:2" x14ac:dyDescent="0.3">
      <c r="B15609" s="4"/>
    </row>
    <row r="15610" spans="2:2" x14ac:dyDescent="0.3">
      <c r="B15610" s="4"/>
    </row>
    <row r="15611" spans="2:2" x14ac:dyDescent="0.3">
      <c r="B15611" s="4"/>
    </row>
    <row r="15612" spans="2:2" x14ac:dyDescent="0.3">
      <c r="B15612" s="4"/>
    </row>
    <row r="15613" spans="2:2" x14ac:dyDescent="0.3">
      <c r="B15613" s="4"/>
    </row>
    <row r="15614" spans="2:2" x14ac:dyDescent="0.3">
      <c r="B15614" s="4"/>
    </row>
    <row r="15615" spans="2:2" x14ac:dyDescent="0.3">
      <c r="B15615" s="4"/>
    </row>
    <row r="15616" spans="2:2" x14ac:dyDescent="0.3">
      <c r="B15616" s="4"/>
    </row>
    <row r="15617" spans="2:2" x14ac:dyDescent="0.3">
      <c r="B15617" s="4"/>
    </row>
    <row r="15618" spans="2:2" x14ac:dyDescent="0.3">
      <c r="B15618" s="4"/>
    </row>
    <row r="15619" spans="2:2" x14ac:dyDescent="0.3">
      <c r="B15619" s="4"/>
    </row>
    <row r="15620" spans="2:2" x14ac:dyDescent="0.3">
      <c r="B15620" s="4"/>
    </row>
    <row r="15621" spans="2:2" x14ac:dyDescent="0.3">
      <c r="B15621" s="4"/>
    </row>
    <row r="15622" spans="2:2" x14ac:dyDescent="0.3">
      <c r="B15622" s="4"/>
    </row>
    <row r="15623" spans="2:2" x14ac:dyDescent="0.3">
      <c r="B15623" s="4"/>
    </row>
    <row r="15624" spans="2:2" x14ac:dyDescent="0.3">
      <c r="B15624" s="4"/>
    </row>
    <row r="15625" spans="2:2" x14ac:dyDescent="0.3">
      <c r="B15625" s="4"/>
    </row>
    <row r="15626" spans="2:2" x14ac:dyDescent="0.3">
      <c r="B15626" s="4"/>
    </row>
    <row r="15627" spans="2:2" x14ac:dyDescent="0.3">
      <c r="B15627" s="4"/>
    </row>
    <row r="15628" spans="2:2" x14ac:dyDescent="0.3">
      <c r="B15628" s="4"/>
    </row>
    <row r="15629" spans="2:2" x14ac:dyDescent="0.3">
      <c r="B15629" s="4"/>
    </row>
    <row r="15630" spans="2:2" x14ac:dyDescent="0.3">
      <c r="B15630" s="4"/>
    </row>
    <row r="15631" spans="2:2" x14ac:dyDescent="0.3">
      <c r="B15631" s="4"/>
    </row>
    <row r="15632" spans="2:2" x14ac:dyDescent="0.3">
      <c r="B15632" s="4"/>
    </row>
    <row r="15633" spans="2:2" x14ac:dyDescent="0.3">
      <c r="B15633" s="4"/>
    </row>
    <row r="15634" spans="2:2" x14ac:dyDescent="0.3">
      <c r="B15634" s="4"/>
    </row>
    <row r="15635" spans="2:2" x14ac:dyDescent="0.3">
      <c r="B15635" s="4"/>
    </row>
    <row r="15636" spans="2:2" x14ac:dyDescent="0.3">
      <c r="B15636" s="4"/>
    </row>
    <row r="15637" spans="2:2" x14ac:dyDescent="0.3">
      <c r="B15637" s="4"/>
    </row>
    <row r="15638" spans="2:2" x14ac:dyDescent="0.3">
      <c r="B15638" s="4"/>
    </row>
    <row r="15639" spans="2:2" x14ac:dyDescent="0.3">
      <c r="B15639" s="4"/>
    </row>
    <row r="15640" spans="2:2" x14ac:dyDescent="0.3">
      <c r="B15640" s="4"/>
    </row>
    <row r="15641" spans="2:2" x14ac:dyDescent="0.3">
      <c r="B15641" s="4"/>
    </row>
    <row r="15642" spans="2:2" x14ac:dyDescent="0.3">
      <c r="B15642" s="4"/>
    </row>
    <row r="15643" spans="2:2" x14ac:dyDescent="0.3">
      <c r="B15643" s="4"/>
    </row>
    <row r="15644" spans="2:2" x14ac:dyDescent="0.3">
      <c r="B15644" s="4"/>
    </row>
    <row r="15645" spans="2:2" x14ac:dyDescent="0.3">
      <c r="B15645" s="4"/>
    </row>
    <row r="15646" spans="2:2" x14ac:dyDescent="0.3">
      <c r="B15646" s="4"/>
    </row>
    <row r="15647" spans="2:2" x14ac:dyDescent="0.3">
      <c r="B15647" s="4"/>
    </row>
    <row r="15648" spans="2:2" x14ac:dyDescent="0.3">
      <c r="B15648" s="4"/>
    </row>
    <row r="15649" spans="2:2" x14ac:dyDescent="0.3">
      <c r="B15649" s="4"/>
    </row>
    <row r="15650" spans="2:2" x14ac:dyDescent="0.3">
      <c r="B15650" s="4"/>
    </row>
    <row r="15651" spans="2:2" x14ac:dyDescent="0.3">
      <c r="B15651" s="4"/>
    </row>
    <row r="15652" spans="2:2" x14ac:dyDescent="0.3">
      <c r="B15652" s="4"/>
    </row>
    <row r="15653" spans="2:2" x14ac:dyDescent="0.3">
      <c r="B15653" s="4"/>
    </row>
    <row r="15654" spans="2:2" x14ac:dyDescent="0.3">
      <c r="B15654" s="4"/>
    </row>
    <row r="15655" spans="2:2" x14ac:dyDescent="0.3">
      <c r="B15655" s="4"/>
    </row>
    <row r="15656" spans="2:2" x14ac:dyDescent="0.3">
      <c r="B15656" s="4"/>
    </row>
    <row r="15657" spans="2:2" x14ac:dyDescent="0.3">
      <c r="B15657" s="4"/>
    </row>
    <row r="15658" spans="2:2" x14ac:dyDescent="0.3">
      <c r="B15658" s="4"/>
    </row>
    <row r="15659" spans="2:2" x14ac:dyDescent="0.3">
      <c r="B15659" s="4"/>
    </row>
    <row r="15660" spans="2:2" x14ac:dyDescent="0.3">
      <c r="B15660" s="4"/>
    </row>
    <row r="15661" spans="2:2" x14ac:dyDescent="0.3">
      <c r="B15661" s="4"/>
    </row>
    <row r="15662" spans="2:2" x14ac:dyDescent="0.3">
      <c r="B15662" s="4"/>
    </row>
    <row r="15663" spans="2:2" x14ac:dyDescent="0.3">
      <c r="B15663" s="4"/>
    </row>
    <row r="15664" spans="2:2" x14ac:dyDescent="0.3">
      <c r="B15664" s="4"/>
    </row>
    <row r="15665" spans="2:2" x14ac:dyDescent="0.3">
      <c r="B15665" s="4"/>
    </row>
    <row r="15666" spans="2:2" x14ac:dyDescent="0.3">
      <c r="B15666" s="4"/>
    </row>
    <row r="15667" spans="2:2" x14ac:dyDescent="0.3">
      <c r="B15667" s="4"/>
    </row>
    <row r="15668" spans="2:2" x14ac:dyDescent="0.3">
      <c r="B15668" s="4"/>
    </row>
    <row r="15669" spans="2:2" x14ac:dyDescent="0.3">
      <c r="B15669" s="4"/>
    </row>
    <row r="15670" spans="2:2" x14ac:dyDescent="0.3">
      <c r="B15670" s="4"/>
    </row>
    <row r="15671" spans="2:2" x14ac:dyDescent="0.3">
      <c r="B15671" s="4"/>
    </row>
    <row r="15672" spans="2:2" x14ac:dyDescent="0.3">
      <c r="B15672" s="4"/>
    </row>
    <row r="15673" spans="2:2" x14ac:dyDescent="0.3">
      <c r="B15673" s="4"/>
    </row>
    <row r="15674" spans="2:2" x14ac:dyDescent="0.3">
      <c r="B15674" s="4"/>
    </row>
    <row r="15675" spans="2:2" x14ac:dyDescent="0.3">
      <c r="B15675" s="4"/>
    </row>
    <row r="15676" spans="2:2" x14ac:dyDescent="0.3">
      <c r="B15676" s="4"/>
    </row>
    <row r="15677" spans="2:2" x14ac:dyDescent="0.3">
      <c r="B15677" s="4"/>
    </row>
    <row r="15678" spans="2:2" x14ac:dyDescent="0.3">
      <c r="B15678" s="4"/>
    </row>
    <row r="15679" spans="2:2" x14ac:dyDescent="0.3">
      <c r="B15679" s="4"/>
    </row>
    <row r="15680" spans="2:2" x14ac:dyDescent="0.3">
      <c r="B15680" s="4"/>
    </row>
    <row r="15681" spans="2:2" x14ac:dyDescent="0.3">
      <c r="B15681" s="4"/>
    </row>
    <row r="15682" spans="2:2" x14ac:dyDescent="0.3">
      <c r="B15682" s="4"/>
    </row>
    <row r="15683" spans="2:2" x14ac:dyDescent="0.3">
      <c r="B15683" s="4"/>
    </row>
    <row r="15684" spans="2:2" x14ac:dyDescent="0.3">
      <c r="B15684" s="4"/>
    </row>
    <row r="15685" spans="2:2" x14ac:dyDescent="0.3">
      <c r="B15685" s="4"/>
    </row>
    <row r="15686" spans="2:2" x14ac:dyDescent="0.3">
      <c r="B15686" s="4"/>
    </row>
    <row r="15687" spans="2:2" x14ac:dyDescent="0.3">
      <c r="B15687" s="4"/>
    </row>
    <row r="15688" spans="2:2" x14ac:dyDescent="0.3">
      <c r="B15688" s="4"/>
    </row>
    <row r="15689" spans="2:2" x14ac:dyDescent="0.3">
      <c r="B15689" s="4"/>
    </row>
    <row r="15690" spans="2:2" x14ac:dyDescent="0.3">
      <c r="B15690" s="4"/>
    </row>
    <row r="15691" spans="2:2" x14ac:dyDescent="0.3">
      <c r="B15691" s="4"/>
    </row>
    <row r="15692" spans="2:2" x14ac:dyDescent="0.3">
      <c r="B15692" s="4"/>
    </row>
    <row r="15693" spans="2:2" x14ac:dyDescent="0.3">
      <c r="B15693" s="4"/>
    </row>
    <row r="15694" spans="2:2" x14ac:dyDescent="0.3">
      <c r="B15694" s="4"/>
    </row>
    <row r="15695" spans="2:2" x14ac:dyDescent="0.3">
      <c r="B15695" s="4"/>
    </row>
    <row r="15696" spans="2:2" x14ac:dyDescent="0.3">
      <c r="B15696" s="4"/>
    </row>
    <row r="15697" spans="2:2" x14ac:dyDescent="0.3">
      <c r="B15697" s="4"/>
    </row>
    <row r="15698" spans="2:2" x14ac:dyDescent="0.3">
      <c r="B15698" s="4"/>
    </row>
    <row r="15699" spans="2:2" x14ac:dyDescent="0.3">
      <c r="B15699" s="4"/>
    </row>
    <row r="15700" spans="2:2" x14ac:dyDescent="0.3">
      <c r="B15700" s="4"/>
    </row>
    <row r="15701" spans="2:2" x14ac:dyDescent="0.3">
      <c r="B15701" s="4"/>
    </row>
    <row r="15702" spans="2:2" x14ac:dyDescent="0.3">
      <c r="B15702" s="4"/>
    </row>
    <row r="15703" spans="2:2" x14ac:dyDescent="0.3">
      <c r="B15703" s="4"/>
    </row>
    <row r="15704" spans="2:2" x14ac:dyDescent="0.3">
      <c r="B15704" s="4"/>
    </row>
    <row r="15705" spans="2:2" x14ac:dyDescent="0.3">
      <c r="B15705" s="4"/>
    </row>
    <row r="15706" spans="2:2" x14ac:dyDescent="0.3">
      <c r="B15706" s="4"/>
    </row>
    <row r="15707" spans="2:2" x14ac:dyDescent="0.3">
      <c r="B15707" s="4"/>
    </row>
    <row r="15708" spans="2:2" x14ac:dyDescent="0.3">
      <c r="B15708" s="4"/>
    </row>
    <row r="15709" spans="2:2" x14ac:dyDescent="0.3">
      <c r="B15709" s="4"/>
    </row>
    <row r="15710" spans="2:2" x14ac:dyDescent="0.3">
      <c r="B15710" s="4"/>
    </row>
    <row r="15711" spans="2:2" x14ac:dyDescent="0.3">
      <c r="B15711" s="4"/>
    </row>
    <row r="15712" spans="2:2" x14ac:dyDescent="0.3">
      <c r="B15712" s="4"/>
    </row>
    <row r="15713" spans="2:2" x14ac:dyDescent="0.3">
      <c r="B15713" s="4"/>
    </row>
    <row r="15714" spans="2:2" x14ac:dyDescent="0.3">
      <c r="B15714" s="4"/>
    </row>
    <row r="15715" spans="2:2" x14ac:dyDescent="0.3">
      <c r="B15715" s="4"/>
    </row>
    <row r="15716" spans="2:2" x14ac:dyDescent="0.3">
      <c r="B15716" s="4"/>
    </row>
    <row r="15717" spans="2:2" x14ac:dyDescent="0.3">
      <c r="B15717" s="4"/>
    </row>
    <row r="15718" spans="2:2" x14ac:dyDescent="0.3">
      <c r="B15718" s="4"/>
    </row>
    <row r="15719" spans="2:2" x14ac:dyDescent="0.3">
      <c r="B15719" s="4"/>
    </row>
    <row r="15720" spans="2:2" x14ac:dyDescent="0.3">
      <c r="B15720" s="4"/>
    </row>
    <row r="15721" spans="2:2" x14ac:dyDescent="0.3">
      <c r="B15721" s="4"/>
    </row>
    <row r="15722" spans="2:2" x14ac:dyDescent="0.3">
      <c r="B15722" s="4"/>
    </row>
    <row r="15723" spans="2:2" x14ac:dyDescent="0.3">
      <c r="B15723" s="4"/>
    </row>
    <row r="15724" spans="2:2" x14ac:dyDescent="0.3">
      <c r="B15724" s="4"/>
    </row>
    <row r="15725" spans="2:2" x14ac:dyDescent="0.3">
      <c r="B15725" s="4"/>
    </row>
    <row r="15726" spans="2:2" x14ac:dyDescent="0.3">
      <c r="B15726" s="4"/>
    </row>
    <row r="15727" spans="2:2" x14ac:dyDescent="0.3">
      <c r="B15727" s="4"/>
    </row>
    <row r="15728" spans="2:2" x14ac:dyDescent="0.3">
      <c r="B15728" s="4"/>
    </row>
    <row r="15729" spans="2:2" x14ac:dyDescent="0.3">
      <c r="B15729" s="4"/>
    </row>
    <row r="15730" spans="2:2" x14ac:dyDescent="0.3">
      <c r="B15730" s="4"/>
    </row>
    <row r="15731" spans="2:2" x14ac:dyDescent="0.3">
      <c r="B15731" s="4"/>
    </row>
    <row r="15732" spans="2:2" x14ac:dyDescent="0.3">
      <c r="B15732" s="4"/>
    </row>
    <row r="15733" spans="2:2" x14ac:dyDescent="0.3">
      <c r="B15733" s="4"/>
    </row>
    <row r="15734" spans="2:2" x14ac:dyDescent="0.3">
      <c r="B15734" s="4"/>
    </row>
    <row r="15735" spans="2:2" x14ac:dyDescent="0.3">
      <c r="B15735" s="4"/>
    </row>
    <row r="15736" spans="2:2" x14ac:dyDescent="0.3">
      <c r="B15736" s="4"/>
    </row>
    <row r="15737" spans="2:2" x14ac:dyDescent="0.3">
      <c r="B15737" s="4"/>
    </row>
    <row r="15738" spans="2:2" x14ac:dyDescent="0.3">
      <c r="B15738" s="4"/>
    </row>
    <row r="15739" spans="2:2" x14ac:dyDescent="0.3">
      <c r="B15739" s="4"/>
    </row>
    <row r="15740" spans="2:2" x14ac:dyDescent="0.3">
      <c r="B15740" s="4"/>
    </row>
    <row r="15741" spans="2:2" x14ac:dyDescent="0.3">
      <c r="B15741" s="4"/>
    </row>
    <row r="15742" spans="2:2" x14ac:dyDescent="0.3">
      <c r="B15742" s="4"/>
    </row>
    <row r="15743" spans="2:2" x14ac:dyDescent="0.3">
      <c r="B15743" s="4"/>
    </row>
    <row r="15744" spans="2:2" x14ac:dyDescent="0.3">
      <c r="B15744" s="4"/>
    </row>
    <row r="15745" spans="2:2" x14ac:dyDescent="0.3">
      <c r="B15745" s="4"/>
    </row>
    <row r="15746" spans="2:2" x14ac:dyDescent="0.3">
      <c r="B15746" s="4"/>
    </row>
    <row r="15747" spans="2:2" x14ac:dyDescent="0.3">
      <c r="B15747" s="4"/>
    </row>
    <row r="15748" spans="2:2" x14ac:dyDescent="0.3">
      <c r="B15748" s="4"/>
    </row>
    <row r="15749" spans="2:2" x14ac:dyDescent="0.3">
      <c r="B15749" s="4"/>
    </row>
    <row r="15750" spans="2:2" x14ac:dyDescent="0.3">
      <c r="B15750" s="4"/>
    </row>
    <row r="15751" spans="2:2" x14ac:dyDescent="0.3">
      <c r="B15751" s="4"/>
    </row>
    <row r="15752" spans="2:2" x14ac:dyDescent="0.3">
      <c r="B15752" s="4"/>
    </row>
    <row r="15753" spans="2:2" x14ac:dyDescent="0.3">
      <c r="B15753" s="4"/>
    </row>
    <row r="15754" spans="2:2" x14ac:dyDescent="0.3">
      <c r="B15754" s="4"/>
    </row>
    <row r="15755" spans="2:2" x14ac:dyDescent="0.3">
      <c r="B15755" s="4"/>
    </row>
    <row r="15756" spans="2:2" x14ac:dyDescent="0.3">
      <c r="B15756" s="4"/>
    </row>
    <row r="15757" spans="2:2" x14ac:dyDescent="0.3">
      <c r="B15757" s="4"/>
    </row>
    <row r="15758" spans="2:2" x14ac:dyDescent="0.3">
      <c r="B15758" s="4"/>
    </row>
    <row r="15759" spans="2:2" x14ac:dyDescent="0.3">
      <c r="B15759" s="4"/>
    </row>
    <row r="15760" spans="2:2" x14ac:dyDescent="0.3">
      <c r="B15760" s="4"/>
    </row>
    <row r="15761" spans="2:2" x14ac:dyDescent="0.3">
      <c r="B15761" s="4"/>
    </row>
    <row r="15762" spans="2:2" x14ac:dyDescent="0.3">
      <c r="B15762" s="4"/>
    </row>
    <row r="15763" spans="2:2" x14ac:dyDescent="0.3">
      <c r="B15763" s="4"/>
    </row>
    <row r="15764" spans="2:2" x14ac:dyDescent="0.3">
      <c r="B15764" s="4"/>
    </row>
    <row r="15765" spans="2:2" x14ac:dyDescent="0.3">
      <c r="B15765" s="4"/>
    </row>
    <row r="15766" spans="2:2" x14ac:dyDescent="0.3">
      <c r="B15766" s="4"/>
    </row>
    <row r="15767" spans="2:2" x14ac:dyDescent="0.3">
      <c r="B15767" s="4"/>
    </row>
    <row r="15768" spans="2:2" x14ac:dyDescent="0.3">
      <c r="B15768" s="4"/>
    </row>
    <row r="15769" spans="2:2" x14ac:dyDescent="0.3">
      <c r="B15769" s="4"/>
    </row>
    <row r="15770" spans="2:2" x14ac:dyDescent="0.3">
      <c r="B15770" s="4"/>
    </row>
    <row r="15771" spans="2:2" x14ac:dyDescent="0.3">
      <c r="B15771" s="4"/>
    </row>
    <row r="15772" spans="2:2" x14ac:dyDescent="0.3">
      <c r="B15772" s="4"/>
    </row>
    <row r="15773" spans="2:2" x14ac:dyDescent="0.3">
      <c r="B15773" s="4"/>
    </row>
    <row r="15774" spans="2:2" x14ac:dyDescent="0.3">
      <c r="B15774" s="4"/>
    </row>
    <row r="15775" spans="2:2" x14ac:dyDescent="0.3">
      <c r="B15775" s="4"/>
    </row>
    <row r="15776" spans="2:2" x14ac:dyDescent="0.3">
      <c r="B15776" s="4"/>
    </row>
    <row r="15777" spans="2:2" x14ac:dyDescent="0.3">
      <c r="B15777" s="4"/>
    </row>
    <row r="15778" spans="2:2" x14ac:dyDescent="0.3">
      <c r="B15778" s="4"/>
    </row>
    <row r="15779" spans="2:2" x14ac:dyDescent="0.3">
      <c r="B15779" s="4"/>
    </row>
    <row r="15780" spans="2:2" x14ac:dyDescent="0.3">
      <c r="B15780" s="4"/>
    </row>
    <row r="15781" spans="2:2" x14ac:dyDescent="0.3">
      <c r="B15781" s="4"/>
    </row>
    <row r="15782" spans="2:2" x14ac:dyDescent="0.3">
      <c r="B15782" s="4"/>
    </row>
    <row r="15783" spans="2:2" x14ac:dyDescent="0.3">
      <c r="B15783" s="4"/>
    </row>
    <row r="15784" spans="2:2" x14ac:dyDescent="0.3">
      <c r="B15784" s="4"/>
    </row>
    <row r="15785" spans="2:2" x14ac:dyDescent="0.3">
      <c r="B15785" s="4"/>
    </row>
    <row r="15786" spans="2:2" x14ac:dyDescent="0.3">
      <c r="B15786" s="4"/>
    </row>
    <row r="15787" spans="2:2" x14ac:dyDescent="0.3">
      <c r="B15787" s="4"/>
    </row>
    <row r="15788" spans="2:2" x14ac:dyDescent="0.3">
      <c r="B15788" s="4"/>
    </row>
    <row r="15789" spans="2:2" x14ac:dyDescent="0.3">
      <c r="B15789" s="4"/>
    </row>
    <row r="15790" spans="2:2" x14ac:dyDescent="0.3">
      <c r="B15790" s="4"/>
    </row>
    <row r="15791" spans="2:2" x14ac:dyDescent="0.3">
      <c r="B15791" s="4"/>
    </row>
    <row r="15792" spans="2:2" x14ac:dyDescent="0.3">
      <c r="B15792" s="4"/>
    </row>
    <row r="15793" spans="2:2" x14ac:dyDescent="0.3">
      <c r="B15793" s="4"/>
    </row>
    <row r="15794" spans="2:2" x14ac:dyDescent="0.3">
      <c r="B15794" s="4"/>
    </row>
    <row r="15795" spans="2:2" x14ac:dyDescent="0.3">
      <c r="B15795" s="4"/>
    </row>
    <row r="15796" spans="2:2" x14ac:dyDescent="0.3">
      <c r="B15796" s="4"/>
    </row>
    <row r="15797" spans="2:2" x14ac:dyDescent="0.3">
      <c r="B15797" s="4"/>
    </row>
    <row r="15798" spans="2:2" x14ac:dyDescent="0.3">
      <c r="B15798" s="4"/>
    </row>
    <row r="15799" spans="2:2" x14ac:dyDescent="0.3">
      <c r="B15799" s="4"/>
    </row>
    <row r="15800" spans="2:2" x14ac:dyDescent="0.3">
      <c r="B15800" s="4"/>
    </row>
    <row r="15801" spans="2:2" x14ac:dyDescent="0.3">
      <c r="B15801" s="4"/>
    </row>
    <row r="15802" spans="2:2" x14ac:dyDescent="0.3">
      <c r="B15802" s="4"/>
    </row>
    <row r="15803" spans="2:2" x14ac:dyDescent="0.3">
      <c r="B15803" s="4"/>
    </row>
    <row r="15804" spans="2:2" x14ac:dyDescent="0.3">
      <c r="B15804" s="4"/>
    </row>
    <row r="15805" spans="2:2" x14ac:dyDescent="0.3">
      <c r="B15805" s="4"/>
    </row>
    <row r="15806" spans="2:2" x14ac:dyDescent="0.3">
      <c r="B15806" s="4"/>
    </row>
    <row r="15807" spans="2:2" x14ac:dyDescent="0.3">
      <c r="B15807" s="4"/>
    </row>
    <row r="15808" spans="2:2" x14ac:dyDescent="0.3">
      <c r="B15808" s="4"/>
    </row>
    <row r="15809" spans="2:2" x14ac:dyDescent="0.3">
      <c r="B15809" s="4"/>
    </row>
    <row r="15810" spans="2:2" x14ac:dyDescent="0.3">
      <c r="B15810" s="4"/>
    </row>
    <row r="15811" spans="2:2" x14ac:dyDescent="0.3">
      <c r="B15811" s="4"/>
    </row>
    <row r="15812" spans="2:2" x14ac:dyDescent="0.3">
      <c r="B15812" s="4"/>
    </row>
    <row r="15813" spans="2:2" x14ac:dyDescent="0.3">
      <c r="B15813" s="4"/>
    </row>
    <row r="15814" spans="2:2" x14ac:dyDescent="0.3">
      <c r="B15814" s="4"/>
    </row>
    <row r="15815" spans="2:2" x14ac:dyDescent="0.3">
      <c r="B15815" s="4"/>
    </row>
    <row r="15816" spans="2:2" x14ac:dyDescent="0.3">
      <c r="B15816" s="4"/>
    </row>
    <row r="15817" spans="2:2" x14ac:dyDescent="0.3">
      <c r="B15817" s="4"/>
    </row>
    <row r="15818" spans="2:2" x14ac:dyDescent="0.3">
      <c r="B15818" s="4"/>
    </row>
    <row r="15819" spans="2:2" x14ac:dyDescent="0.3">
      <c r="B15819" s="4"/>
    </row>
    <row r="15820" spans="2:2" x14ac:dyDescent="0.3">
      <c r="B15820" s="4"/>
    </row>
    <row r="15821" spans="2:2" x14ac:dyDescent="0.3">
      <c r="B15821" s="4"/>
    </row>
    <row r="15822" spans="2:2" x14ac:dyDescent="0.3">
      <c r="B15822" s="4"/>
    </row>
    <row r="15823" spans="2:2" x14ac:dyDescent="0.3">
      <c r="B15823" s="4"/>
    </row>
    <row r="15824" spans="2:2" x14ac:dyDescent="0.3">
      <c r="B15824" s="4"/>
    </row>
    <row r="15825" spans="2:2" x14ac:dyDescent="0.3">
      <c r="B15825" s="4"/>
    </row>
    <row r="15826" spans="2:2" x14ac:dyDescent="0.3">
      <c r="B15826" s="4"/>
    </row>
    <row r="15827" spans="2:2" x14ac:dyDescent="0.3">
      <c r="B15827" s="4"/>
    </row>
    <row r="15828" spans="2:2" x14ac:dyDescent="0.3">
      <c r="B15828" s="4"/>
    </row>
    <row r="15829" spans="2:2" x14ac:dyDescent="0.3">
      <c r="B15829" s="4"/>
    </row>
    <row r="15830" spans="2:2" x14ac:dyDescent="0.3">
      <c r="B15830" s="4"/>
    </row>
    <row r="15831" spans="2:2" x14ac:dyDescent="0.3">
      <c r="B15831" s="4"/>
    </row>
    <row r="15832" spans="2:2" x14ac:dyDescent="0.3">
      <c r="B15832" s="4"/>
    </row>
    <row r="15833" spans="2:2" x14ac:dyDescent="0.3">
      <c r="B15833" s="4"/>
    </row>
    <row r="15834" spans="2:2" x14ac:dyDescent="0.3">
      <c r="B15834" s="4"/>
    </row>
    <row r="15835" spans="2:2" x14ac:dyDescent="0.3">
      <c r="B15835" s="4"/>
    </row>
    <row r="15836" spans="2:2" x14ac:dyDescent="0.3">
      <c r="B15836" s="4"/>
    </row>
    <row r="15837" spans="2:2" x14ac:dyDescent="0.3">
      <c r="B15837" s="4"/>
    </row>
    <row r="15838" spans="2:2" x14ac:dyDescent="0.3">
      <c r="B15838" s="4"/>
    </row>
    <row r="15839" spans="2:2" x14ac:dyDescent="0.3">
      <c r="B15839" s="4"/>
    </row>
    <row r="15840" spans="2:2" x14ac:dyDescent="0.3">
      <c r="B15840" s="4"/>
    </row>
    <row r="15841" spans="2:2" x14ac:dyDescent="0.3">
      <c r="B15841" s="4"/>
    </row>
    <row r="15842" spans="2:2" x14ac:dyDescent="0.3">
      <c r="B15842" s="4"/>
    </row>
    <row r="15843" spans="2:2" x14ac:dyDescent="0.3">
      <c r="B15843" s="4"/>
    </row>
    <row r="15844" spans="2:2" x14ac:dyDescent="0.3">
      <c r="B15844" s="4"/>
    </row>
    <row r="15845" spans="2:2" x14ac:dyDescent="0.3">
      <c r="B15845" s="4"/>
    </row>
    <row r="15846" spans="2:2" x14ac:dyDescent="0.3">
      <c r="B15846" s="4"/>
    </row>
    <row r="15847" spans="2:2" x14ac:dyDescent="0.3">
      <c r="B15847" s="4"/>
    </row>
    <row r="15848" spans="2:2" x14ac:dyDescent="0.3">
      <c r="B15848" s="4"/>
    </row>
    <row r="15849" spans="2:2" x14ac:dyDescent="0.3">
      <c r="B15849" s="4"/>
    </row>
    <row r="15850" spans="2:2" x14ac:dyDescent="0.3">
      <c r="B15850" s="4"/>
    </row>
    <row r="15851" spans="2:2" x14ac:dyDescent="0.3">
      <c r="B15851" s="4"/>
    </row>
    <row r="15852" spans="2:2" x14ac:dyDescent="0.3">
      <c r="B15852" s="4"/>
    </row>
    <row r="15853" spans="2:2" x14ac:dyDescent="0.3">
      <c r="B15853" s="4"/>
    </row>
    <row r="15854" spans="2:2" x14ac:dyDescent="0.3">
      <c r="B15854" s="4"/>
    </row>
    <row r="15855" spans="2:2" x14ac:dyDescent="0.3">
      <c r="B15855" s="4"/>
    </row>
    <row r="15856" spans="2:2" x14ac:dyDescent="0.3">
      <c r="B15856" s="4"/>
    </row>
    <row r="15857" spans="2:2" x14ac:dyDescent="0.3">
      <c r="B15857" s="4"/>
    </row>
    <row r="15858" spans="2:2" x14ac:dyDescent="0.3">
      <c r="B15858" s="4"/>
    </row>
    <row r="15859" spans="2:2" x14ac:dyDescent="0.3">
      <c r="B15859" s="4"/>
    </row>
    <row r="15860" spans="2:2" x14ac:dyDescent="0.3">
      <c r="B15860" s="4"/>
    </row>
    <row r="15861" spans="2:2" x14ac:dyDescent="0.3">
      <c r="B15861" s="4"/>
    </row>
    <row r="15862" spans="2:2" x14ac:dyDescent="0.3">
      <c r="B15862" s="4"/>
    </row>
    <row r="15863" spans="2:2" x14ac:dyDescent="0.3">
      <c r="B15863" s="4"/>
    </row>
    <row r="15864" spans="2:2" x14ac:dyDescent="0.3">
      <c r="B15864" s="4"/>
    </row>
    <row r="15865" spans="2:2" x14ac:dyDescent="0.3">
      <c r="B15865" s="4"/>
    </row>
    <row r="15866" spans="2:2" x14ac:dyDescent="0.3">
      <c r="B15866" s="4"/>
    </row>
    <row r="15867" spans="2:2" x14ac:dyDescent="0.3">
      <c r="B15867" s="4"/>
    </row>
    <row r="15868" spans="2:2" x14ac:dyDescent="0.3">
      <c r="B15868" s="4"/>
    </row>
    <row r="15869" spans="2:2" x14ac:dyDescent="0.3">
      <c r="B15869" s="4"/>
    </row>
    <row r="15870" spans="2:2" x14ac:dyDescent="0.3">
      <c r="B15870" s="4"/>
    </row>
    <row r="15871" spans="2:2" x14ac:dyDescent="0.3">
      <c r="B15871" s="4"/>
    </row>
    <row r="15872" spans="2:2" x14ac:dyDescent="0.3">
      <c r="B15872" s="4"/>
    </row>
    <row r="15873" spans="2:2" x14ac:dyDescent="0.3">
      <c r="B15873" s="4"/>
    </row>
    <row r="15874" spans="2:2" x14ac:dyDescent="0.3">
      <c r="B15874" s="4"/>
    </row>
    <row r="15875" spans="2:2" x14ac:dyDescent="0.3">
      <c r="B15875" s="4"/>
    </row>
    <row r="15876" spans="2:2" x14ac:dyDescent="0.3">
      <c r="B15876" s="4"/>
    </row>
    <row r="15877" spans="2:2" x14ac:dyDescent="0.3">
      <c r="B15877" s="4"/>
    </row>
    <row r="15878" spans="2:2" x14ac:dyDescent="0.3">
      <c r="B15878" s="4"/>
    </row>
    <row r="15879" spans="2:2" x14ac:dyDescent="0.3">
      <c r="B15879" s="4"/>
    </row>
    <row r="15880" spans="2:2" x14ac:dyDescent="0.3">
      <c r="B15880" s="4"/>
    </row>
    <row r="15881" spans="2:2" x14ac:dyDescent="0.3">
      <c r="B15881" s="4"/>
    </row>
    <row r="15882" spans="2:2" x14ac:dyDescent="0.3">
      <c r="B15882" s="4"/>
    </row>
    <row r="15883" spans="2:2" x14ac:dyDescent="0.3">
      <c r="B15883" s="4"/>
    </row>
    <row r="15884" spans="2:2" x14ac:dyDescent="0.3">
      <c r="B15884" s="4"/>
    </row>
    <row r="15885" spans="2:2" x14ac:dyDescent="0.3">
      <c r="B15885" s="4"/>
    </row>
    <row r="15886" spans="2:2" x14ac:dyDescent="0.3">
      <c r="B15886" s="4"/>
    </row>
    <row r="15887" spans="2:2" x14ac:dyDescent="0.3">
      <c r="B15887" s="4"/>
    </row>
    <row r="15888" spans="2:2" x14ac:dyDescent="0.3">
      <c r="B15888" s="4"/>
    </row>
    <row r="15889" spans="2:2" x14ac:dyDescent="0.3">
      <c r="B15889" s="4"/>
    </row>
    <row r="15890" spans="2:2" x14ac:dyDescent="0.3">
      <c r="B15890" s="4"/>
    </row>
    <row r="15891" spans="2:2" x14ac:dyDescent="0.3">
      <c r="B15891" s="4"/>
    </row>
    <row r="15892" spans="2:2" x14ac:dyDescent="0.3">
      <c r="B15892" s="4"/>
    </row>
    <row r="15893" spans="2:2" x14ac:dyDescent="0.3">
      <c r="B15893" s="4"/>
    </row>
    <row r="15894" spans="2:2" x14ac:dyDescent="0.3">
      <c r="B15894" s="4"/>
    </row>
    <row r="15895" spans="2:2" x14ac:dyDescent="0.3">
      <c r="B15895" s="4"/>
    </row>
    <row r="15896" spans="2:2" x14ac:dyDescent="0.3">
      <c r="B15896" s="4"/>
    </row>
    <row r="15897" spans="2:2" x14ac:dyDescent="0.3">
      <c r="B15897" s="4"/>
    </row>
    <row r="15898" spans="2:2" x14ac:dyDescent="0.3">
      <c r="B15898" s="4"/>
    </row>
    <row r="15899" spans="2:2" x14ac:dyDescent="0.3">
      <c r="B15899" s="4"/>
    </row>
    <row r="15900" spans="2:2" x14ac:dyDescent="0.3">
      <c r="B15900" s="4"/>
    </row>
    <row r="15901" spans="2:2" x14ac:dyDescent="0.3">
      <c r="B15901" s="4"/>
    </row>
    <row r="15902" spans="2:2" x14ac:dyDescent="0.3">
      <c r="B15902" s="4"/>
    </row>
    <row r="15903" spans="2:2" x14ac:dyDescent="0.3">
      <c r="B15903" s="4"/>
    </row>
    <row r="15904" spans="2:2" x14ac:dyDescent="0.3">
      <c r="B15904" s="4"/>
    </row>
    <row r="15905" spans="2:2" x14ac:dyDescent="0.3">
      <c r="B15905" s="4"/>
    </row>
    <row r="15906" spans="2:2" x14ac:dyDescent="0.3">
      <c r="B15906" s="4"/>
    </row>
    <row r="15907" spans="2:2" x14ac:dyDescent="0.3">
      <c r="B15907" s="4"/>
    </row>
    <row r="15908" spans="2:2" x14ac:dyDescent="0.3">
      <c r="B15908" s="4"/>
    </row>
    <row r="15909" spans="2:2" x14ac:dyDescent="0.3">
      <c r="B15909" s="4"/>
    </row>
    <row r="15910" spans="2:2" x14ac:dyDescent="0.3">
      <c r="B15910" s="4"/>
    </row>
    <row r="15911" spans="2:2" x14ac:dyDescent="0.3">
      <c r="B15911" s="4"/>
    </row>
    <row r="15912" spans="2:2" x14ac:dyDescent="0.3">
      <c r="B15912" s="4"/>
    </row>
    <row r="15913" spans="2:2" x14ac:dyDescent="0.3">
      <c r="B15913" s="4"/>
    </row>
    <row r="15914" spans="2:2" x14ac:dyDescent="0.3">
      <c r="B15914" s="4"/>
    </row>
    <row r="15915" spans="2:2" x14ac:dyDescent="0.3">
      <c r="B15915" s="4"/>
    </row>
    <row r="15916" spans="2:2" x14ac:dyDescent="0.3">
      <c r="B15916" s="4"/>
    </row>
    <row r="15917" spans="2:2" x14ac:dyDescent="0.3">
      <c r="B15917" s="4"/>
    </row>
    <row r="15918" spans="2:2" x14ac:dyDescent="0.3">
      <c r="B15918" s="4"/>
    </row>
    <row r="15919" spans="2:2" x14ac:dyDescent="0.3">
      <c r="B15919" s="4"/>
    </row>
    <row r="15920" spans="2:2" x14ac:dyDescent="0.3">
      <c r="B15920" s="4"/>
    </row>
    <row r="15921" spans="2:2" x14ac:dyDescent="0.3">
      <c r="B15921" s="4"/>
    </row>
    <row r="15922" spans="2:2" x14ac:dyDescent="0.3">
      <c r="B15922" s="4"/>
    </row>
    <row r="15923" spans="2:2" x14ac:dyDescent="0.3">
      <c r="B15923" s="4"/>
    </row>
    <row r="15924" spans="2:2" x14ac:dyDescent="0.3">
      <c r="B15924" s="4"/>
    </row>
    <row r="15925" spans="2:2" x14ac:dyDescent="0.3">
      <c r="B15925" s="4"/>
    </row>
    <row r="15926" spans="2:2" x14ac:dyDescent="0.3">
      <c r="B15926" s="4"/>
    </row>
    <row r="15927" spans="2:2" x14ac:dyDescent="0.3">
      <c r="B15927" s="4"/>
    </row>
    <row r="15928" spans="2:2" x14ac:dyDescent="0.3">
      <c r="B15928" s="4"/>
    </row>
    <row r="15929" spans="2:2" x14ac:dyDescent="0.3">
      <c r="B15929" s="4"/>
    </row>
    <row r="15930" spans="2:2" x14ac:dyDescent="0.3">
      <c r="B15930" s="4"/>
    </row>
    <row r="15931" spans="2:2" x14ac:dyDescent="0.3">
      <c r="B15931" s="4"/>
    </row>
    <row r="15932" spans="2:2" x14ac:dyDescent="0.3">
      <c r="B15932" s="4"/>
    </row>
    <row r="15933" spans="2:2" x14ac:dyDescent="0.3">
      <c r="B15933" s="4"/>
    </row>
    <row r="15934" spans="2:2" x14ac:dyDescent="0.3">
      <c r="B15934" s="4"/>
    </row>
    <row r="15935" spans="2:2" x14ac:dyDescent="0.3">
      <c r="B15935" s="4"/>
    </row>
    <row r="15936" spans="2:2" x14ac:dyDescent="0.3">
      <c r="B15936" s="4"/>
    </row>
    <row r="15937" spans="2:2" x14ac:dyDescent="0.3">
      <c r="B15937" s="4"/>
    </row>
    <row r="15938" spans="2:2" x14ac:dyDescent="0.3">
      <c r="B15938" s="4"/>
    </row>
    <row r="15939" spans="2:2" x14ac:dyDescent="0.3">
      <c r="B15939" s="4"/>
    </row>
    <row r="15940" spans="2:2" x14ac:dyDescent="0.3">
      <c r="B15940" s="4"/>
    </row>
    <row r="15941" spans="2:2" x14ac:dyDescent="0.3">
      <c r="B15941" s="4"/>
    </row>
    <row r="15942" spans="2:2" x14ac:dyDescent="0.3">
      <c r="B15942" s="4"/>
    </row>
    <row r="15943" spans="2:2" x14ac:dyDescent="0.3">
      <c r="B15943" s="4"/>
    </row>
    <row r="15944" spans="2:2" x14ac:dyDescent="0.3">
      <c r="B15944" s="4"/>
    </row>
    <row r="15945" spans="2:2" x14ac:dyDescent="0.3">
      <c r="B15945" s="4"/>
    </row>
    <row r="15946" spans="2:2" x14ac:dyDescent="0.3">
      <c r="B15946" s="4"/>
    </row>
    <row r="15947" spans="2:2" x14ac:dyDescent="0.3">
      <c r="B15947" s="4"/>
    </row>
    <row r="15948" spans="2:2" x14ac:dyDescent="0.3">
      <c r="B15948" s="4"/>
    </row>
    <row r="15949" spans="2:2" x14ac:dyDescent="0.3">
      <c r="B15949" s="4"/>
    </row>
    <row r="15950" spans="2:2" x14ac:dyDescent="0.3">
      <c r="B15950" s="4"/>
    </row>
    <row r="15951" spans="2:2" x14ac:dyDescent="0.3">
      <c r="B15951" s="4"/>
    </row>
    <row r="15952" spans="2:2" x14ac:dyDescent="0.3">
      <c r="B15952" s="4"/>
    </row>
    <row r="15953" spans="2:2" x14ac:dyDescent="0.3">
      <c r="B15953" s="4"/>
    </row>
    <row r="15954" spans="2:2" x14ac:dyDescent="0.3">
      <c r="B15954" s="4"/>
    </row>
    <row r="15955" spans="2:2" x14ac:dyDescent="0.3">
      <c r="B15955" s="4"/>
    </row>
    <row r="15956" spans="2:2" x14ac:dyDescent="0.3">
      <c r="B15956" s="4"/>
    </row>
    <row r="15957" spans="2:2" x14ac:dyDescent="0.3">
      <c r="B15957" s="4"/>
    </row>
    <row r="15958" spans="2:2" x14ac:dyDescent="0.3">
      <c r="B15958" s="4"/>
    </row>
    <row r="15959" spans="2:2" x14ac:dyDescent="0.3">
      <c r="B15959" s="4"/>
    </row>
    <row r="15960" spans="2:2" x14ac:dyDescent="0.3">
      <c r="B15960" s="4"/>
    </row>
    <row r="15961" spans="2:2" x14ac:dyDescent="0.3">
      <c r="B15961" s="4"/>
    </row>
    <row r="15962" spans="2:2" x14ac:dyDescent="0.3">
      <c r="B15962" s="4"/>
    </row>
    <row r="15963" spans="2:2" x14ac:dyDescent="0.3">
      <c r="B15963" s="4"/>
    </row>
    <row r="15964" spans="2:2" x14ac:dyDescent="0.3">
      <c r="B15964" s="4"/>
    </row>
    <row r="15965" spans="2:2" x14ac:dyDescent="0.3">
      <c r="B15965" s="4"/>
    </row>
    <row r="15966" spans="2:2" x14ac:dyDescent="0.3">
      <c r="B15966" s="4"/>
    </row>
    <row r="15967" spans="2:2" x14ac:dyDescent="0.3">
      <c r="B15967" s="4"/>
    </row>
    <row r="15968" spans="2:2" x14ac:dyDescent="0.3">
      <c r="B15968" s="4"/>
    </row>
    <row r="15969" spans="2:2" x14ac:dyDescent="0.3">
      <c r="B15969" s="4"/>
    </row>
    <row r="15970" spans="2:2" x14ac:dyDescent="0.3">
      <c r="B15970" s="4"/>
    </row>
    <row r="15971" spans="2:2" x14ac:dyDescent="0.3">
      <c r="B15971" s="4"/>
    </row>
    <row r="15972" spans="2:2" x14ac:dyDescent="0.3">
      <c r="B15972" s="4"/>
    </row>
    <row r="15973" spans="2:2" x14ac:dyDescent="0.3">
      <c r="B15973" s="4"/>
    </row>
    <row r="15974" spans="2:2" x14ac:dyDescent="0.3">
      <c r="B15974" s="4"/>
    </row>
    <row r="15975" spans="2:2" x14ac:dyDescent="0.3">
      <c r="B15975" s="4"/>
    </row>
    <row r="15976" spans="2:2" x14ac:dyDescent="0.3">
      <c r="B15976" s="4"/>
    </row>
    <row r="15977" spans="2:2" x14ac:dyDescent="0.3">
      <c r="B15977" s="4"/>
    </row>
    <row r="15978" spans="2:2" x14ac:dyDescent="0.3">
      <c r="B15978" s="4"/>
    </row>
    <row r="15979" spans="2:2" x14ac:dyDescent="0.3">
      <c r="B15979" s="4"/>
    </row>
    <row r="15980" spans="2:2" x14ac:dyDescent="0.3">
      <c r="B15980" s="4"/>
    </row>
    <row r="15981" spans="2:2" x14ac:dyDescent="0.3">
      <c r="B15981" s="4"/>
    </row>
    <row r="15982" spans="2:2" x14ac:dyDescent="0.3">
      <c r="B15982" s="4"/>
    </row>
    <row r="15983" spans="2:2" x14ac:dyDescent="0.3">
      <c r="B15983" s="4"/>
    </row>
    <row r="15984" spans="2:2" x14ac:dyDescent="0.3">
      <c r="B15984" s="4"/>
    </row>
    <row r="15985" spans="2:2" x14ac:dyDescent="0.3">
      <c r="B15985" s="4"/>
    </row>
    <row r="15986" spans="2:2" x14ac:dyDescent="0.3">
      <c r="B15986" s="4"/>
    </row>
    <row r="15987" spans="2:2" x14ac:dyDescent="0.3">
      <c r="B15987" s="4"/>
    </row>
    <row r="15988" spans="2:2" x14ac:dyDescent="0.3">
      <c r="B15988" s="4"/>
    </row>
    <row r="15989" spans="2:2" x14ac:dyDescent="0.3">
      <c r="B15989" s="4"/>
    </row>
    <row r="15990" spans="2:2" x14ac:dyDescent="0.3">
      <c r="B15990" s="4"/>
    </row>
    <row r="15991" spans="2:2" x14ac:dyDescent="0.3">
      <c r="B15991" s="4"/>
    </row>
    <row r="15992" spans="2:2" x14ac:dyDescent="0.3">
      <c r="B15992" s="4"/>
    </row>
    <row r="15993" spans="2:2" x14ac:dyDescent="0.3">
      <c r="B15993" s="4"/>
    </row>
    <row r="15994" spans="2:2" x14ac:dyDescent="0.3">
      <c r="B15994" s="4"/>
    </row>
    <row r="15995" spans="2:2" x14ac:dyDescent="0.3">
      <c r="B15995" s="4"/>
    </row>
    <row r="15996" spans="2:2" x14ac:dyDescent="0.3">
      <c r="B15996" s="4"/>
    </row>
    <row r="15997" spans="2:2" x14ac:dyDescent="0.3">
      <c r="B15997" s="4"/>
    </row>
    <row r="15998" spans="2:2" x14ac:dyDescent="0.3">
      <c r="B15998" s="4"/>
    </row>
    <row r="15999" spans="2:2" x14ac:dyDescent="0.3">
      <c r="B15999" s="4"/>
    </row>
    <row r="16000" spans="2:2" x14ac:dyDescent="0.3">
      <c r="B16000" s="4"/>
    </row>
    <row r="16001" spans="2:2" x14ac:dyDescent="0.3">
      <c r="B16001" s="4"/>
    </row>
    <row r="16002" spans="2:2" x14ac:dyDescent="0.3">
      <c r="B16002" s="4"/>
    </row>
    <row r="16003" spans="2:2" x14ac:dyDescent="0.3">
      <c r="B16003" s="4"/>
    </row>
    <row r="16004" spans="2:2" x14ac:dyDescent="0.3">
      <c r="B16004" s="4"/>
    </row>
    <row r="16005" spans="2:2" x14ac:dyDescent="0.3">
      <c r="B16005" s="4"/>
    </row>
    <row r="16006" spans="2:2" x14ac:dyDescent="0.3">
      <c r="B16006" s="4"/>
    </row>
    <row r="16007" spans="2:2" x14ac:dyDescent="0.3">
      <c r="B16007" s="4"/>
    </row>
    <row r="16008" spans="2:2" x14ac:dyDescent="0.3">
      <c r="B16008" s="4"/>
    </row>
    <row r="16009" spans="2:2" x14ac:dyDescent="0.3">
      <c r="B16009" s="4"/>
    </row>
    <row r="16010" spans="2:2" x14ac:dyDescent="0.3">
      <c r="B16010" s="4"/>
    </row>
    <row r="16011" spans="2:2" x14ac:dyDescent="0.3">
      <c r="B16011" s="4"/>
    </row>
    <row r="16012" spans="2:2" x14ac:dyDescent="0.3">
      <c r="B16012" s="4"/>
    </row>
    <row r="16013" spans="2:2" x14ac:dyDescent="0.3">
      <c r="B16013" s="4"/>
    </row>
    <row r="16014" spans="2:2" x14ac:dyDescent="0.3">
      <c r="B16014" s="4"/>
    </row>
    <row r="16015" spans="2:2" x14ac:dyDescent="0.3">
      <c r="B16015" s="4"/>
    </row>
    <row r="16016" spans="2:2" x14ac:dyDescent="0.3">
      <c r="B16016" s="4"/>
    </row>
    <row r="16017" spans="2:2" x14ac:dyDescent="0.3">
      <c r="B16017" s="4"/>
    </row>
    <row r="16018" spans="2:2" x14ac:dyDescent="0.3">
      <c r="B16018" s="4"/>
    </row>
    <row r="16019" spans="2:2" x14ac:dyDescent="0.3">
      <c r="B16019" s="4"/>
    </row>
    <row r="16020" spans="2:2" x14ac:dyDescent="0.3">
      <c r="B16020" s="4"/>
    </row>
    <row r="16021" spans="2:2" x14ac:dyDescent="0.3">
      <c r="B16021" s="4"/>
    </row>
    <row r="16022" spans="2:2" x14ac:dyDescent="0.3">
      <c r="B16022" s="4"/>
    </row>
    <row r="16023" spans="2:2" x14ac:dyDescent="0.3">
      <c r="B16023" s="4"/>
    </row>
    <row r="16024" spans="2:2" x14ac:dyDescent="0.3">
      <c r="B16024" s="4"/>
    </row>
    <row r="16025" spans="2:2" x14ac:dyDescent="0.3">
      <c r="B16025" s="4"/>
    </row>
    <row r="16026" spans="2:2" x14ac:dyDescent="0.3">
      <c r="B16026" s="4"/>
    </row>
    <row r="16027" spans="2:2" x14ac:dyDescent="0.3">
      <c r="B16027" s="4"/>
    </row>
    <row r="16028" spans="2:2" x14ac:dyDescent="0.3">
      <c r="B16028" s="4"/>
    </row>
    <row r="16029" spans="2:2" x14ac:dyDescent="0.3">
      <c r="B16029" s="4"/>
    </row>
    <row r="16030" spans="2:2" x14ac:dyDescent="0.3">
      <c r="B16030" s="4"/>
    </row>
    <row r="16031" spans="2:2" x14ac:dyDescent="0.3">
      <c r="B16031" s="4"/>
    </row>
    <row r="16032" spans="2:2" x14ac:dyDescent="0.3">
      <c r="B16032" s="4"/>
    </row>
    <row r="16033" spans="2:2" x14ac:dyDescent="0.3">
      <c r="B16033" s="4"/>
    </row>
    <row r="16034" spans="2:2" x14ac:dyDescent="0.3">
      <c r="B16034" s="4"/>
    </row>
    <row r="16035" spans="2:2" x14ac:dyDescent="0.3">
      <c r="B16035" s="4"/>
    </row>
    <row r="16036" spans="2:2" x14ac:dyDescent="0.3">
      <c r="B16036" s="4"/>
    </row>
    <row r="16037" spans="2:2" x14ac:dyDescent="0.3">
      <c r="B16037" s="4"/>
    </row>
    <row r="16038" spans="2:2" x14ac:dyDescent="0.3">
      <c r="B16038" s="4"/>
    </row>
    <row r="16039" spans="2:2" x14ac:dyDescent="0.3">
      <c r="B16039" s="4"/>
    </row>
    <row r="16040" spans="2:2" x14ac:dyDescent="0.3">
      <c r="B16040" s="4"/>
    </row>
    <row r="16041" spans="2:2" x14ac:dyDescent="0.3">
      <c r="B16041" s="4"/>
    </row>
    <row r="16042" spans="2:2" x14ac:dyDescent="0.3">
      <c r="B16042" s="4"/>
    </row>
    <row r="16043" spans="2:2" x14ac:dyDescent="0.3">
      <c r="B16043" s="4"/>
    </row>
    <row r="16044" spans="2:2" x14ac:dyDescent="0.3">
      <c r="B16044" s="4"/>
    </row>
    <row r="16045" spans="2:2" x14ac:dyDescent="0.3">
      <c r="B16045" s="4"/>
    </row>
    <row r="16046" spans="2:2" x14ac:dyDescent="0.3">
      <c r="B16046" s="4"/>
    </row>
    <row r="16047" spans="2:2" x14ac:dyDescent="0.3">
      <c r="B16047" s="4"/>
    </row>
    <row r="16048" spans="2:2" x14ac:dyDescent="0.3">
      <c r="B16048" s="4"/>
    </row>
    <row r="16049" spans="2:2" x14ac:dyDescent="0.3">
      <c r="B16049" s="4"/>
    </row>
    <row r="16050" spans="2:2" x14ac:dyDescent="0.3">
      <c r="B16050" s="4"/>
    </row>
    <row r="16051" spans="2:2" x14ac:dyDescent="0.3">
      <c r="B16051" s="4"/>
    </row>
    <row r="16052" spans="2:2" x14ac:dyDescent="0.3">
      <c r="B16052" s="4"/>
    </row>
    <row r="16053" spans="2:2" x14ac:dyDescent="0.3">
      <c r="B16053" s="4"/>
    </row>
    <row r="16054" spans="2:2" x14ac:dyDescent="0.3">
      <c r="B16054" s="4"/>
    </row>
    <row r="16055" spans="2:2" x14ac:dyDescent="0.3">
      <c r="B16055" s="4"/>
    </row>
    <row r="16056" spans="2:2" x14ac:dyDescent="0.3">
      <c r="B16056" s="4"/>
    </row>
    <row r="16057" spans="2:2" x14ac:dyDescent="0.3">
      <c r="B16057" s="4"/>
    </row>
    <row r="16058" spans="2:2" x14ac:dyDescent="0.3">
      <c r="B16058" s="4"/>
    </row>
    <row r="16059" spans="2:2" x14ac:dyDescent="0.3">
      <c r="B16059" s="4"/>
    </row>
    <row r="16060" spans="2:2" x14ac:dyDescent="0.3">
      <c r="B16060" s="4"/>
    </row>
    <row r="16061" spans="2:2" x14ac:dyDescent="0.3">
      <c r="B16061" s="4"/>
    </row>
    <row r="16062" spans="2:2" x14ac:dyDescent="0.3">
      <c r="B16062" s="4"/>
    </row>
    <row r="16063" spans="2:2" x14ac:dyDescent="0.3">
      <c r="B16063" s="4"/>
    </row>
    <row r="16064" spans="2:2" x14ac:dyDescent="0.3">
      <c r="B16064" s="4"/>
    </row>
    <row r="16065" spans="2:2" x14ac:dyDescent="0.3">
      <c r="B16065" s="4"/>
    </row>
    <row r="16066" spans="2:2" x14ac:dyDescent="0.3">
      <c r="B16066" s="4"/>
    </row>
    <row r="16067" spans="2:2" x14ac:dyDescent="0.3">
      <c r="B16067" s="4"/>
    </row>
    <row r="16068" spans="2:2" x14ac:dyDescent="0.3">
      <c r="B16068" s="4"/>
    </row>
    <row r="16069" spans="2:2" x14ac:dyDescent="0.3">
      <c r="B16069" s="4"/>
    </row>
    <row r="16070" spans="2:2" x14ac:dyDescent="0.3">
      <c r="B16070" s="4"/>
    </row>
    <row r="16071" spans="2:2" x14ac:dyDescent="0.3">
      <c r="B16071" s="4"/>
    </row>
    <row r="16072" spans="2:2" x14ac:dyDescent="0.3">
      <c r="B16072" s="4"/>
    </row>
    <row r="16073" spans="2:2" x14ac:dyDescent="0.3">
      <c r="B16073" s="4"/>
    </row>
    <row r="16074" spans="2:2" x14ac:dyDescent="0.3">
      <c r="B16074" s="4"/>
    </row>
    <row r="16075" spans="2:2" x14ac:dyDescent="0.3">
      <c r="B16075" s="4"/>
    </row>
    <row r="16076" spans="2:2" x14ac:dyDescent="0.3">
      <c r="B16076" s="4"/>
    </row>
    <row r="16077" spans="2:2" x14ac:dyDescent="0.3">
      <c r="B16077" s="4"/>
    </row>
    <row r="16078" spans="2:2" x14ac:dyDescent="0.3">
      <c r="B16078" s="4"/>
    </row>
    <row r="16079" spans="2:2" x14ac:dyDescent="0.3">
      <c r="B16079" s="4"/>
    </row>
    <row r="16080" spans="2:2" x14ac:dyDescent="0.3">
      <c r="B16080" s="4"/>
    </row>
    <row r="16081" spans="2:2" x14ac:dyDescent="0.3">
      <c r="B16081" s="4"/>
    </row>
    <row r="16082" spans="2:2" x14ac:dyDescent="0.3">
      <c r="B16082" s="4"/>
    </row>
    <row r="16083" spans="2:2" x14ac:dyDescent="0.3">
      <c r="B16083" s="4"/>
    </row>
    <row r="16084" spans="2:2" x14ac:dyDescent="0.3">
      <c r="B16084" s="4"/>
    </row>
    <row r="16085" spans="2:2" x14ac:dyDescent="0.3">
      <c r="B16085" s="4"/>
    </row>
    <row r="16086" spans="2:2" x14ac:dyDescent="0.3">
      <c r="B16086" s="4"/>
    </row>
    <row r="16087" spans="2:2" x14ac:dyDescent="0.3">
      <c r="B16087" s="4"/>
    </row>
    <row r="16088" spans="2:2" x14ac:dyDescent="0.3">
      <c r="B16088" s="4"/>
    </row>
    <row r="16089" spans="2:2" x14ac:dyDescent="0.3">
      <c r="B16089" s="4"/>
    </row>
    <row r="16090" spans="2:2" x14ac:dyDescent="0.3">
      <c r="B16090" s="4"/>
    </row>
    <row r="16091" spans="2:2" x14ac:dyDescent="0.3">
      <c r="B16091" s="4"/>
    </row>
    <row r="16092" spans="2:2" x14ac:dyDescent="0.3">
      <c r="B16092" s="4"/>
    </row>
    <row r="16093" spans="2:2" x14ac:dyDescent="0.3">
      <c r="B16093" s="4"/>
    </row>
    <row r="16094" spans="2:2" x14ac:dyDescent="0.3">
      <c r="B16094" s="4"/>
    </row>
    <row r="16095" spans="2:2" x14ac:dyDescent="0.3">
      <c r="B16095" s="4"/>
    </row>
    <row r="16096" spans="2:2" x14ac:dyDescent="0.3">
      <c r="B16096" s="4"/>
    </row>
    <row r="16097" spans="2:2" x14ac:dyDescent="0.3">
      <c r="B16097" s="4"/>
    </row>
    <row r="16098" spans="2:2" x14ac:dyDescent="0.3">
      <c r="B16098" s="4"/>
    </row>
    <row r="16099" spans="2:2" x14ac:dyDescent="0.3">
      <c r="B16099" s="4"/>
    </row>
    <row r="16100" spans="2:2" x14ac:dyDescent="0.3">
      <c r="B16100" s="4"/>
    </row>
    <row r="16101" spans="2:2" x14ac:dyDescent="0.3">
      <c r="B16101" s="4"/>
    </row>
    <row r="16102" spans="2:2" x14ac:dyDescent="0.3">
      <c r="B16102" s="4"/>
    </row>
    <row r="16103" spans="2:2" x14ac:dyDescent="0.3">
      <c r="B16103" s="4"/>
    </row>
    <row r="16104" spans="2:2" x14ac:dyDescent="0.3">
      <c r="B16104" s="4"/>
    </row>
    <row r="16105" spans="2:2" x14ac:dyDescent="0.3">
      <c r="B16105" s="4"/>
    </row>
    <row r="16106" spans="2:2" x14ac:dyDescent="0.3">
      <c r="B16106" s="4"/>
    </row>
    <row r="16107" spans="2:2" x14ac:dyDescent="0.3">
      <c r="B16107" s="4"/>
    </row>
    <row r="16108" spans="2:2" x14ac:dyDescent="0.3">
      <c r="B16108" s="4"/>
    </row>
    <row r="16109" spans="2:2" x14ac:dyDescent="0.3">
      <c r="B16109" s="4"/>
    </row>
    <row r="16110" spans="2:2" x14ac:dyDescent="0.3">
      <c r="B16110" s="4"/>
    </row>
    <row r="16111" spans="2:2" x14ac:dyDescent="0.3">
      <c r="B16111" s="4"/>
    </row>
    <row r="16112" spans="2:2" x14ac:dyDescent="0.3">
      <c r="B16112" s="4"/>
    </row>
    <row r="16113" spans="2:2" x14ac:dyDescent="0.3">
      <c r="B16113" s="4"/>
    </row>
    <row r="16114" spans="2:2" x14ac:dyDescent="0.3">
      <c r="B16114" s="4"/>
    </row>
    <row r="16115" spans="2:2" x14ac:dyDescent="0.3">
      <c r="B16115" s="4"/>
    </row>
    <row r="16116" spans="2:2" x14ac:dyDescent="0.3">
      <c r="B16116" s="4"/>
    </row>
    <row r="16117" spans="2:2" x14ac:dyDescent="0.3">
      <c r="B16117" s="4"/>
    </row>
    <row r="16118" spans="2:2" x14ac:dyDescent="0.3">
      <c r="B16118" s="4"/>
    </row>
    <row r="16119" spans="2:2" x14ac:dyDescent="0.3">
      <c r="B16119" s="4"/>
    </row>
    <row r="16120" spans="2:2" x14ac:dyDescent="0.3">
      <c r="B16120" s="4"/>
    </row>
    <row r="16121" spans="2:2" x14ac:dyDescent="0.3">
      <c r="B16121" s="4"/>
    </row>
    <row r="16122" spans="2:2" x14ac:dyDescent="0.3">
      <c r="B16122" s="4"/>
    </row>
    <row r="16123" spans="2:2" x14ac:dyDescent="0.3">
      <c r="B16123" s="4"/>
    </row>
    <row r="16124" spans="2:2" x14ac:dyDescent="0.3">
      <c r="B16124" s="4"/>
    </row>
    <row r="16125" spans="2:2" x14ac:dyDescent="0.3">
      <c r="B16125" s="4"/>
    </row>
    <row r="16126" spans="2:2" x14ac:dyDescent="0.3">
      <c r="B16126" s="4"/>
    </row>
    <row r="16127" spans="2:2" x14ac:dyDescent="0.3">
      <c r="B16127" s="4"/>
    </row>
    <row r="16128" spans="2:2" x14ac:dyDescent="0.3">
      <c r="B16128" s="4"/>
    </row>
    <row r="16129" spans="2:2" x14ac:dyDescent="0.3">
      <c r="B16129" s="4"/>
    </row>
    <row r="16130" spans="2:2" x14ac:dyDescent="0.3">
      <c r="B16130" s="4"/>
    </row>
    <row r="16131" spans="2:2" x14ac:dyDescent="0.3">
      <c r="B16131" s="4"/>
    </row>
    <row r="16132" spans="2:2" x14ac:dyDescent="0.3">
      <c r="B16132" s="4"/>
    </row>
    <row r="16133" spans="2:2" x14ac:dyDescent="0.3">
      <c r="B16133" s="4"/>
    </row>
    <row r="16134" spans="2:2" x14ac:dyDescent="0.3">
      <c r="B16134" s="4"/>
    </row>
    <row r="16135" spans="2:2" x14ac:dyDescent="0.3">
      <c r="B16135" s="4"/>
    </row>
    <row r="16136" spans="2:2" x14ac:dyDescent="0.3">
      <c r="B16136" s="4"/>
    </row>
    <row r="16137" spans="2:2" x14ac:dyDescent="0.3">
      <c r="B16137" s="4"/>
    </row>
    <row r="16138" spans="2:2" x14ac:dyDescent="0.3">
      <c r="B16138" s="4"/>
    </row>
    <row r="16139" spans="2:2" x14ac:dyDescent="0.3">
      <c r="B16139" s="4"/>
    </row>
    <row r="16140" spans="2:2" x14ac:dyDescent="0.3">
      <c r="B16140" s="4"/>
    </row>
    <row r="16141" spans="2:2" x14ac:dyDescent="0.3">
      <c r="B16141" s="4"/>
    </row>
    <row r="16142" spans="2:2" x14ac:dyDescent="0.3">
      <c r="B16142" s="4"/>
    </row>
    <row r="16143" spans="2:2" x14ac:dyDescent="0.3">
      <c r="B16143" s="4"/>
    </row>
    <row r="16144" spans="2:2" x14ac:dyDescent="0.3">
      <c r="B16144" s="4"/>
    </row>
    <row r="16145" spans="2:2" x14ac:dyDescent="0.3">
      <c r="B16145" s="4"/>
    </row>
    <row r="16146" spans="2:2" x14ac:dyDescent="0.3">
      <c r="B16146" s="4"/>
    </row>
    <row r="16147" spans="2:2" x14ac:dyDescent="0.3">
      <c r="B16147" s="4"/>
    </row>
    <row r="16148" spans="2:2" x14ac:dyDescent="0.3">
      <c r="B16148" s="4"/>
    </row>
    <row r="16149" spans="2:2" x14ac:dyDescent="0.3">
      <c r="B16149" s="4"/>
    </row>
    <row r="16150" spans="2:2" x14ac:dyDescent="0.3">
      <c r="B16150" s="4"/>
    </row>
    <row r="16151" spans="2:2" x14ac:dyDescent="0.3">
      <c r="B16151" s="4"/>
    </row>
    <row r="16152" spans="2:2" x14ac:dyDescent="0.3">
      <c r="B16152" s="4"/>
    </row>
    <row r="16153" spans="2:2" x14ac:dyDescent="0.3">
      <c r="B16153" s="4"/>
    </row>
    <row r="16154" spans="2:2" x14ac:dyDescent="0.3">
      <c r="B16154" s="4"/>
    </row>
    <row r="16155" spans="2:2" x14ac:dyDescent="0.3">
      <c r="B16155" s="4"/>
    </row>
    <row r="16156" spans="2:2" x14ac:dyDescent="0.3">
      <c r="B16156" s="4"/>
    </row>
    <row r="16157" spans="2:2" x14ac:dyDescent="0.3">
      <c r="B16157" s="4"/>
    </row>
    <row r="16158" spans="2:2" x14ac:dyDescent="0.3">
      <c r="B16158" s="4"/>
    </row>
    <row r="16159" spans="2:2" x14ac:dyDescent="0.3">
      <c r="B16159" s="4"/>
    </row>
    <row r="16160" spans="2:2" x14ac:dyDescent="0.3">
      <c r="B16160" s="4"/>
    </row>
    <row r="16161" spans="2:2" x14ac:dyDescent="0.3">
      <c r="B16161" s="4"/>
    </row>
    <row r="16162" spans="2:2" x14ac:dyDescent="0.3">
      <c r="B16162" s="4"/>
    </row>
    <row r="16163" spans="2:2" x14ac:dyDescent="0.3">
      <c r="B16163" s="4"/>
    </row>
    <row r="16164" spans="2:2" x14ac:dyDescent="0.3">
      <c r="B16164" s="4"/>
    </row>
    <row r="16165" spans="2:2" x14ac:dyDescent="0.3">
      <c r="B16165" s="4"/>
    </row>
    <row r="16166" spans="2:2" x14ac:dyDescent="0.3">
      <c r="B16166" s="4"/>
    </row>
    <row r="16167" spans="2:2" x14ac:dyDescent="0.3">
      <c r="B16167" s="4"/>
    </row>
    <row r="16168" spans="2:2" x14ac:dyDescent="0.3">
      <c r="B16168" s="4"/>
    </row>
    <row r="16169" spans="2:2" x14ac:dyDescent="0.3">
      <c r="B16169" s="4"/>
    </row>
    <row r="16170" spans="2:2" x14ac:dyDescent="0.3">
      <c r="B16170" s="4"/>
    </row>
    <row r="16171" spans="2:2" x14ac:dyDescent="0.3">
      <c r="B16171" s="4"/>
    </row>
    <row r="16172" spans="2:2" x14ac:dyDescent="0.3">
      <c r="B16172" s="4"/>
    </row>
    <row r="16173" spans="2:2" x14ac:dyDescent="0.3">
      <c r="B16173" s="4"/>
    </row>
    <row r="16174" spans="2:2" x14ac:dyDescent="0.3">
      <c r="B16174" s="4"/>
    </row>
    <row r="16175" spans="2:2" x14ac:dyDescent="0.3">
      <c r="B16175" s="4"/>
    </row>
    <row r="16176" spans="2:2" x14ac:dyDescent="0.3">
      <c r="B16176" s="4"/>
    </row>
    <row r="16177" spans="2:2" x14ac:dyDescent="0.3">
      <c r="B16177" s="4"/>
    </row>
    <row r="16178" spans="2:2" x14ac:dyDescent="0.3">
      <c r="B16178" s="4"/>
    </row>
    <row r="16179" spans="2:2" x14ac:dyDescent="0.3">
      <c r="B16179" s="4"/>
    </row>
    <row r="16180" spans="2:2" x14ac:dyDescent="0.3">
      <c r="B16180" s="4"/>
    </row>
    <row r="16181" spans="2:2" x14ac:dyDescent="0.3">
      <c r="B16181" s="4"/>
    </row>
    <row r="16182" spans="2:2" x14ac:dyDescent="0.3">
      <c r="B16182" s="4"/>
    </row>
    <row r="16183" spans="2:2" x14ac:dyDescent="0.3">
      <c r="B16183" s="4"/>
    </row>
    <row r="16184" spans="2:2" x14ac:dyDescent="0.3">
      <c r="B16184" s="4"/>
    </row>
    <row r="16185" spans="2:2" x14ac:dyDescent="0.3">
      <c r="B16185" s="4"/>
    </row>
    <row r="16186" spans="2:2" x14ac:dyDescent="0.3">
      <c r="B16186" s="4"/>
    </row>
    <row r="16187" spans="2:2" x14ac:dyDescent="0.3">
      <c r="B16187" s="4"/>
    </row>
    <row r="16188" spans="2:2" x14ac:dyDescent="0.3">
      <c r="B16188" s="4"/>
    </row>
    <row r="16189" spans="2:2" x14ac:dyDescent="0.3">
      <c r="B16189" s="4"/>
    </row>
    <row r="16190" spans="2:2" x14ac:dyDescent="0.3">
      <c r="B16190" s="4"/>
    </row>
    <row r="16191" spans="2:2" x14ac:dyDescent="0.3">
      <c r="B16191" s="4"/>
    </row>
    <row r="16192" spans="2:2" x14ac:dyDescent="0.3">
      <c r="B16192" s="4"/>
    </row>
    <row r="16193" spans="2:2" x14ac:dyDescent="0.3">
      <c r="B16193" s="4"/>
    </row>
    <row r="16194" spans="2:2" x14ac:dyDescent="0.3">
      <c r="B16194" s="4"/>
    </row>
    <row r="16195" spans="2:2" x14ac:dyDescent="0.3">
      <c r="B16195" s="4"/>
    </row>
    <row r="16196" spans="2:2" x14ac:dyDescent="0.3">
      <c r="B16196" s="4"/>
    </row>
    <row r="16197" spans="2:2" x14ac:dyDescent="0.3">
      <c r="B16197" s="4"/>
    </row>
    <row r="16198" spans="2:2" x14ac:dyDescent="0.3">
      <c r="B16198" s="4"/>
    </row>
    <row r="16199" spans="2:2" x14ac:dyDescent="0.3">
      <c r="B16199" s="4"/>
    </row>
    <row r="16200" spans="2:2" x14ac:dyDescent="0.3">
      <c r="B16200" s="4"/>
    </row>
    <row r="16201" spans="2:2" x14ac:dyDescent="0.3">
      <c r="B16201" s="4"/>
    </row>
    <row r="16202" spans="2:2" x14ac:dyDescent="0.3">
      <c r="B16202" s="4"/>
    </row>
    <row r="16203" spans="2:2" x14ac:dyDescent="0.3">
      <c r="B16203" s="4"/>
    </row>
    <row r="16204" spans="2:2" x14ac:dyDescent="0.3">
      <c r="B16204" s="4"/>
    </row>
    <row r="16205" spans="2:2" x14ac:dyDescent="0.3">
      <c r="B16205" s="4"/>
    </row>
    <row r="16206" spans="2:2" x14ac:dyDescent="0.3">
      <c r="B16206" s="4"/>
    </row>
    <row r="16207" spans="2:2" x14ac:dyDescent="0.3">
      <c r="B16207" s="4"/>
    </row>
    <row r="16208" spans="2:2" x14ac:dyDescent="0.3">
      <c r="B16208" s="4"/>
    </row>
    <row r="16209" spans="2:2" x14ac:dyDescent="0.3">
      <c r="B16209" s="4"/>
    </row>
    <row r="16210" spans="2:2" x14ac:dyDescent="0.3">
      <c r="B16210" s="4"/>
    </row>
    <row r="16211" spans="2:2" x14ac:dyDescent="0.3">
      <c r="B16211" s="4"/>
    </row>
    <row r="16212" spans="2:2" x14ac:dyDescent="0.3">
      <c r="B16212" s="4"/>
    </row>
    <row r="16213" spans="2:2" x14ac:dyDescent="0.3">
      <c r="B16213" s="4"/>
    </row>
    <row r="16214" spans="2:2" x14ac:dyDescent="0.3">
      <c r="B16214" s="4"/>
    </row>
    <row r="16215" spans="2:2" x14ac:dyDescent="0.3">
      <c r="B16215" s="4"/>
    </row>
    <row r="16216" spans="2:2" x14ac:dyDescent="0.3">
      <c r="B16216" s="4"/>
    </row>
    <row r="16217" spans="2:2" x14ac:dyDescent="0.3">
      <c r="B16217" s="4"/>
    </row>
    <row r="16218" spans="2:2" x14ac:dyDescent="0.3">
      <c r="B16218" s="4"/>
    </row>
    <row r="16219" spans="2:2" x14ac:dyDescent="0.3">
      <c r="B16219" s="4"/>
    </row>
    <row r="16220" spans="2:2" x14ac:dyDescent="0.3">
      <c r="B16220" s="4"/>
    </row>
    <row r="16221" spans="2:2" x14ac:dyDescent="0.3">
      <c r="B16221" s="4"/>
    </row>
    <row r="16222" spans="2:2" x14ac:dyDescent="0.3">
      <c r="B16222" s="4"/>
    </row>
    <row r="16223" spans="2:2" x14ac:dyDescent="0.3">
      <c r="B16223" s="4"/>
    </row>
    <row r="16224" spans="2:2" x14ac:dyDescent="0.3">
      <c r="B16224" s="4"/>
    </row>
    <row r="16225" spans="2:2" x14ac:dyDescent="0.3">
      <c r="B16225" s="4"/>
    </row>
    <row r="16226" spans="2:2" x14ac:dyDescent="0.3">
      <c r="B16226" s="4"/>
    </row>
    <row r="16227" spans="2:2" x14ac:dyDescent="0.3">
      <c r="B16227" s="4"/>
    </row>
    <row r="16228" spans="2:2" x14ac:dyDescent="0.3">
      <c r="B16228" s="4"/>
    </row>
    <row r="16229" spans="2:2" x14ac:dyDescent="0.3">
      <c r="B16229" s="4"/>
    </row>
    <row r="16230" spans="2:2" x14ac:dyDescent="0.3">
      <c r="B16230" s="4"/>
    </row>
    <row r="16231" spans="2:2" x14ac:dyDescent="0.3">
      <c r="B16231" s="4"/>
    </row>
    <row r="16232" spans="2:2" x14ac:dyDescent="0.3">
      <c r="B16232" s="4"/>
    </row>
    <row r="16233" spans="2:2" x14ac:dyDescent="0.3">
      <c r="B16233" s="4"/>
    </row>
    <row r="16234" spans="2:2" x14ac:dyDescent="0.3">
      <c r="B16234" s="4"/>
    </row>
    <row r="16235" spans="2:2" x14ac:dyDescent="0.3">
      <c r="B16235" s="4"/>
    </row>
    <row r="16236" spans="2:2" x14ac:dyDescent="0.3">
      <c r="B16236" s="4"/>
    </row>
    <row r="16237" spans="2:2" x14ac:dyDescent="0.3">
      <c r="B16237" s="4"/>
    </row>
    <row r="16238" spans="2:2" x14ac:dyDescent="0.3">
      <c r="B16238" s="4"/>
    </row>
    <row r="16239" spans="2:2" x14ac:dyDescent="0.3">
      <c r="B16239" s="4"/>
    </row>
    <row r="16240" spans="2:2" x14ac:dyDescent="0.3">
      <c r="B16240" s="4"/>
    </row>
    <row r="16241" spans="2:2" x14ac:dyDescent="0.3">
      <c r="B16241" s="4"/>
    </row>
    <row r="16242" spans="2:2" x14ac:dyDescent="0.3">
      <c r="B16242" s="4"/>
    </row>
    <row r="16243" spans="2:2" x14ac:dyDescent="0.3">
      <c r="B16243" s="4"/>
    </row>
    <row r="16244" spans="2:2" x14ac:dyDescent="0.3">
      <c r="B16244" s="4"/>
    </row>
    <row r="16245" spans="2:2" x14ac:dyDescent="0.3">
      <c r="B16245" s="4"/>
    </row>
    <row r="16246" spans="2:2" x14ac:dyDescent="0.3">
      <c r="B16246" s="4"/>
    </row>
    <row r="16247" spans="2:2" x14ac:dyDescent="0.3">
      <c r="B16247" s="4"/>
    </row>
    <row r="16248" spans="2:2" x14ac:dyDescent="0.3">
      <c r="B16248" s="4"/>
    </row>
    <row r="16249" spans="2:2" x14ac:dyDescent="0.3">
      <c r="B16249" s="4"/>
    </row>
    <row r="16250" spans="2:2" x14ac:dyDescent="0.3">
      <c r="B16250" s="4"/>
    </row>
    <row r="16251" spans="2:2" x14ac:dyDescent="0.3">
      <c r="B16251" s="4"/>
    </row>
    <row r="16252" spans="2:2" x14ac:dyDescent="0.3">
      <c r="B16252" s="4"/>
    </row>
    <row r="16253" spans="2:2" x14ac:dyDescent="0.3">
      <c r="B16253" s="4"/>
    </row>
    <row r="16254" spans="2:2" x14ac:dyDescent="0.3">
      <c r="B16254" s="4"/>
    </row>
    <row r="16255" spans="2:2" x14ac:dyDescent="0.3">
      <c r="B16255" s="4"/>
    </row>
    <row r="16256" spans="2:2" x14ac:dyDescent="0.3">
      <c r="B16256" s="4"/>
    </row>
    <row r="16257" spans="2:2" x14ac:dyDescent="0.3">
      <c r="B16257" s="4"/>
    </row>
    <row r="16258" spans="2:2" x14ac:dyDescent="0.3">
      <c r="B16258" s="4"/>
    </row>
    <row r="16259" spans="2:2" x14ac:dyDescent="0.3">
      <c r="B16259" s="4"/>
    </row>
    <row r="16260" spans="2:2" x14ac:dyDescent="0.3">
      <c r="B16260" s="4"/>
    </row>
    <row r="16261" spans="2:2" x14ac:dyDescent="0.3">
      <c r="B16261" s="4"/>
    </row>
    <row r="16262" spans="2:2" x14ac:dyDescent="0.3">
      <c r="B16262" s="4"/>
    </row>
    <row r="16263" spans="2:2" x14ac:dyDescent="0.3">
      <c r="B16263" s="4"/>
    </row>
    <row r="16264" spans="2:2" x14ac:dyDescent="0.3">
      <c r="B16264" s="4"/>
    </row>
    <row r="16265" spans="2:2" x14ac:dyDescent="0.3">
      <c r="B16265" s="4"/>
    </row>
    <row r="16266" spans="2:2" x14ac:dyDescent="0.3">
      <c r="B16266" s="4"/>
    </row>
    <row r="16267" spans="2:2" x14ac:dyDescent="0.3">
      <c r="B16267" s="4"/>
    </row>
    <row r="16268" spans="2:2" x14ac:dyDescent="0.3">
      <c r="B16268" s="4"/>
    </row>
    <row r="16269" spans="2:2" x14ac:dyDescent="0.3">
      <c r="B16269" s="4"/>
    </row>
    <row r="16270" spans="2:2" x14ac:dyDescent="0.3">
      <c r="B16270" s="4"/>
    </row>
    <row r="16271" spans="2:2" x14ac:dyDescent="0.3">
      <c r="B16271" s="4"/>
    </row>
    <row r="16272" spans="2:2" x14ac:dyDescent="0.3">
      <c r="B16272" s="4"/>
    </row>
    <row r="16273" spans="2:2" x14ac:dyDescent="0.3">
      <c r="B16273" s="4"/>
    </row>
    <row r="16274" spans="2:2" x14ac:dyDescent="0.3">
      <c r="B16274" s="4"/>
    </row>
    <row r="16275" spans="2:2" x14ac:dyDescent="0.3">
      <c r="B16275" s="4"/>
    </row>
    <row r="16276" spans="2:2" x14ac:dyDescent="0.3">
      <c r="B16276" s="4"/>
    </row>
    <row r="16277" spans="2:2" x14ac:dyDescent="0.3">
      <c r="B16277" s="4"/>
    </row>
    <row r="16278" spans="2:2" x14ac:dyDescent="0.3">
      <c r="B16278" s="4"/>
    </row>
    <row r="16279" spans="2:2" x14ac:dyDescent="0.3">
      <c r="B16279" s="4"/>
    </row>
    <row r="16280" spans="2:2" x14ac:dyDescent="0.3">
      <c r="B16280" s="4"/>
    </row>
    <row r="16281" spans="2:2" x14ac:dyDescent="0.3">
      <c r="B16281" s="4"/>
    </row>
    <row r="16282" spans="2:2" x14ac:dyDescent="0.3">
      <c r="B16282" s="4"/>
    </row>
    <row r="16283" spans="2:2" x14ac:dyDescent="0.3">
      <c r="B16283" s="4"/>
    </row>
    <row r="16284" spans="2:2" x14ac:dyDescent="0.3">
      <c r="B16284" s="4"/>
    </row>
    <row r="16285" spans="2:2" x14ac:dyDescent="0.3">
      <c r="B16285" s="4"/>
    </row>
    <row r="16286" spans="2:2" x14ac:dyDescent="0.3">
      <c r="B16286" s="4"/>
    </row>
    <row r="16287" spans="2:2" x14ac:dyDescent="0.3">
      <c r="B16287" s="4"/>
    </row>
    <row r="16288" spans="2:2" x14ac:dyDescent="0.3">
      <c r="B16288" s="4"/>
    </row>
    <row r="16289" spans="2:2" x14ac:dyDescent="0.3">
      <c r="B16289" s="4"/>
    </row>
    <row r="16290" spans="2:2" x14ac:dyDescent="0.3">
      <c r="B16290" s="4"/>
    </row>
    <row r="16291" spans="2:2" x14ac:dyDescent="0.3">
      <c r="B16291" s="4"/>
    </row>
    <row r="16292" spans="2:2" x14ac:dyDescent="0.3">
      <c r="B16292" s="4"/>
    </row>
    <row r="16293" spans="2:2" x14ac:dyDescent="0.3">
      <c r="B16293" s="4"/>
    </row>
    <row r="16294" spans="2:2" x14ac:dyDescent="0.3">
      <c r="B16294" s="4"/>
    </row>
    <row r="16295" spans="2:2" x14ac:dyDescent="0.3">
      <c r="B16295" s="4"/>
    </row>
    <row r="16296" spans="2:2" x14ac:dyDescent="0.3">
      <c r="B16296" s="4"/>
    </row>
    <row r="16297" spans="2:2" x14ac:dyDescent="0.3">
      <c r="B16297" s="4"/>
    </row>
    <row r="16298" spans="2:2" x14ac:dyDescent="0.3">
      <c r="B16298" s="4"/>
    </row>
    <row r="16299" spans="2:2" x14ac:dyDescent="0.3">
      <c r="B16299" s="4"/>
    </row>
    <row r="16300" spans="2:2" x14ac:dyDescent="0.3">
      <c r="B16300" s="4"/>
    </row>
    <row r="16301" spans="2:2" x14ac:dyDescent="0.3">
      <c r="B16301" s="4"/>
    </row>
    <row r="16302" spans="2:2" x14ac:dyDescent="0.3">
      <c r="B16302" s="4"/>
    </row>
    <row r="16303" spans="2:2" x14ac:dyDescent="0.3">
      <c r="B16303" s="4"/>
    </row>
    <row r="16304" spans="2:2" x14ac:dyDescent="0.3">
      <c r="B16304" s="4"/>
    </row>
    <row r="16305" spans="2:2" x14ac:dyDescent="0.3">
      <c r="B16305" s="4"/>
    </row>
    <row r="16306" spans="2:2" x14ac:dyDescent="0.3">
      <c r="B16306" s="4"/>
    </row>
    <row r="16307" spans="2:2" x14ac:dyDescent="0.3">
      <c r="B16307" s="4"/>
    </row>
    <row r="16308" spans="2:2" x14ac:dyDescent="0.3">
      <c r="B16308" s="4"/>
    </row>
    <row r="16309" spans="2:2" x14ac:dyDescent="0.3">
      <c r="B16309" s="4"/>
    </row>
    <row r="16310" spans="2:2" x14ac:dyDescent="0.3">
      <c r="B16310" s="4"/>
    </row>
    <row r="16311" spans="2:2" x14ac:dyDescent="0.3">
      <c r="B16311" s="4"/>
    </row>
    <row r="16312" spans="2:2" x14ac:dyDescent="0.3">
      <c r="B16312" s="4"/>
    </row>
    <row r="16313" spans="2:2" x14ac:dyDescent="0.3">
      <c r="B16313" s="4"/>
    </row>
    <row r="16314" spans="2:2" x14ac:dyDescent="0.3">
      <c r="B16314" s="4"/>
    </row>
    <row r="16315" spans="2:2" x14ac:dyDescent="0.3">
      <c r="B16315" s="4"/>
    </row>
    <row r="16316" spans="2:2" x14ac:dyDescent="0.3">
      <c r="B16316" s="4"/>
    </row>
    <row r="16317" spans="2:2" x14ac:dyDescent="0.3">
      <c r="B16317" s="4"/>
    </row>
    <row r="16318" spans="2:2" x14ac:dyDescent="0.3">
      <c r="B16318" s="4"/>
    </row>
    <row r="16319" spans="2:2" x14ac:dyDescent="0.3">
      <c r="B16319" s="4"/>
    </row>
    <row r="16320" spans="2:2" x14ac:dyDescent="0.3">
      <c r="B16320" s="4"/>
    </row>
    <row r="16321" spans="2:2" x14ac:dyDescent="0.3">
      <c r="B16321" s="4"/>
    </row>
    <row r="16322" spans="2:2" x14ac:dyDescent="0.3">
      <c r="B16322" s="4"/>
    </row>
    <row r="16323" spans="2:2" x14ac:dyDescent="0.3">
      <c r="B16323" s="4"/>
    </row>
    <row r="16324" spans="2:2" x14ac:dyDescent="0.3">
      <c r="B16324" s="4"/>
    </row>
    <row r="16325" spans="2:2" x14ac:dyDescent="0.3">
      <c r="B16325" s="4"/>
    </row>
    <row r="16326" spans="2:2" x14ac:dyDescent="0.3">
      <c r="B16326" s="4"/>
    </row>
    <row r="16327" spans="2:2" x14ac:dyDescent="0.3">
      <c r="B16327" s="4"/>
    </row>
    <row r="16328" spans="2:2" x14ac:dyDescent="0.3">
      <c r="B16328" s="4"/>
    </row>
    <row r="16329" spans="2:2" x14ac:dyDescent="0.3">
      <c r="B16329" s="4"/>
    </row>
    <row r="16330" spans="2:2" x14ac:dyDescent="0.3">
      <c r="B16330" s="4"/>
    </row>
    <row r="16331" spans="2:2" x14ac:dyDescent="0.3">
      <c r="B16331" s="4"/>
    </row>
    <row r="16332" spans="2:2" x14ac:dyDescent="0.3">
      <c r="B16332" s="4"/>
    </row>
    <row r="16333" spans="2:2" x14ac:dyDescent="0.3">
      <c r="B16333" s="4"/>
    </row>
    <row r="16334" spans="2:2" x14ac:dyDescent="0.3">
      <c r="B16334" s="4"/>
    </row>
    <row r="16335" spans="2:2" x14ac:dyDescent="0.3">
      <c r="B16335" s="4"/>
    </row>
    <row r="16336" spans="2:2" x14ac:dyDescent="0.3">
      <c r="B16336" s="4"/>
    </row>
    <row r="16337" spans="2:2" x14ac:dyDescent="0.3">
      <c r="B16337" s="4"/>
    </row>
    <row r="16338" spans="2:2" x14ac:dyDescent="0.3">
      <c r="B16338" s="4"/>
    </row>
    <row r="16339" spans="2:2" x14ac:dyDescent="0.3">
      <c r="B16339"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Variables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Lotte Woittiez</dc:creator>
  <cp:lastModifiedBy>Lotte Woittiez</cp:lastModifiedBy>
  <dcterms:created xsi:type="dcterms:W3CDTF">2016-10-05T14:18:56Z</dcterms:created>
  <dcterms:modified xsi:type="dcterms:W3CDTF">2020-05-13T08:28:58Z</dcterms:modified>
  <cp:contentStatus/>
</cp:coreProperties>
</file>